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1\6. SEGUNDO SEMETRE\3 de febrero\"/>
    </mc:Choice>
  </mc:AlternateContent>
  <xr:revisionPtr revIDLastSave="0" documentId="13_ncr:1_{87D3C5B2-2957-4CC9-BEA2-3E723833D17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18" i="34" l="1"/>
  <c r="F618" i="34"/>
  <c r="E618" i="34"/>
  <c r="G617" i="34"/>
  <c r="E617" i="34"/>
  <c r="H617" i="34" s="1"/>
  <c r="G616" i="34"/>
  <c r="F616" i="34"/>
  <c r="E616" i="34"/>
  <c r="H616" i="34" s="1"/>
  <c r="G615" i="34"/>
  <c r="F615" i="34"/>
  <c r="E615" i="34"/>
  <c r="H615" i="34" s="1"/>
  <c r="G614" i="34"/>
  <c r="F614" i="34"/>
  <c r="E614" i="34"/>
  <c r="G613" i="34"/>
  <c r="F613" i="34"/>
  <c r="E613" i="34"/>
  <c r="G612" i="34"/>
  <c r="F612" i="34"/>
  <c r="E612" i="34"/>
  <c r="H612" i="34" s="1"/>
  <c r="G611" i="34"/>
  <c r="F611" i="34"/>
  <c r="E611" i="34"/>
  <c r="H611" i="34" s="1"/>
  <c r="G610" i="34"/>
  <c r="F610" i="34"/>
  <c r="E610" i="34"/>
  <c r="G609" i="34"/>
  <c r="E609" i="34"/>
  <c r="H609" i="34" s="1"/>
  <c r="G608" i="34"/>
  <c r="F608" i="34"/>
  <c r="E608" i="34"/>
  <c r="H608" i="34" s="1"/>
  <c r="G607" i="34"/>
  <c r="E607" i="34"/>
  <c r="G606" i="34"/>
  <c r="E606" i="34"/>
  <c r="G605" i="34"/>
  <c r="F605" i="34"/>
  <c r="E605" i="34"/>
  <c r="G604" i="34"/>
  <c r="F604" i="34"/>
  <c r="G603" i="34"/>
  <c r="F603" i="34"/>
  <c r="E603" i="34"/>
  <c r="H603" i="34" s="1"/>
  <c r="G602" i="34"/>
  <c r="F602" i="34"/>
  <c r="E602" i="34"/>
  <c r="G601" i="34"/>
  <c r="F601" i="34"/>
  <c r="E601" i="34"/>
  <c r="G600" i="34"/>
  <c r="F600" i="34"/>
  <c r="E600" i="34"/>
  <c r="H600" i="34" s="1"/>
  <c r="G599" i="34"/>
  <c r="F599" i="34"/>
  <c r="E599" i="34"/>
  <c r="H599" i="34" s="1"/>
  <c r="G598" i="34"/>
  <c r="F598" i="34"/>
  <c r="E598" i="34"/>
  <c r="G597" i="34"/>
  <c r="F597" i="34"/>
  <c r="E597" i="34"/>
  <c r="G596" i="34"/>
  <c r="F596" i="34"/>
  <c r="E596" i="34"/>
  <c r="H596" i="34" s="1"/>
  <c r="G595" i="34"/>
  <c r="E595" i="34"/>
  <c r="H595" i="34" s="1"/>
  <c r="G594" i="34"/>
  <c r="F594" i="34"/>
  <c r="E594" i="34"/>
  <c r="G593" i="34"/>
  <c r="F593" i="34"/>
  <c r="E593" i="34"/>
  <c r="G592" i="34"/>
  <c r="F592" i="34"/>
  <c r="E592" i="34"/>
  <c r="H592" i="34" s="1"/>
  <c r="F591" i="34"/>
  <c r="D591" i="34"/>
  <c r="C591" i="34"/>
  <c r="G585" i="34"/>
  <c r="F585" i="34"/>
  <c r="E585" i="34"/>
  <c r="G584" i="34"/>
  <c r="F584" i="34"/>
  <c r="E584" i="34"/>
  <c r="G583" i="34"/>
  <c r="F583" i="34"/>
  <c r="E583" i="34"/>
  <c r="G582" i="34"/>
  <c r="F582" i="34"/>
  <c r="E582" i="34"/>
  <c r="H582" i="34" s="1"/>
  <c r="G581" i="34"/>
  <c r="F581" i="34"/>
  <c r="E581" i="34"/>
  <c r="G580" i="34"/>
  <c r="F580" i="34"/>
  <c r="E580" i="34"/>
  <c r="G579" i="34"/>
  <c r="E579" i="34"/>
  <c r="G578" i="34"/>
  <c r="E578" i="34"/>
  <c r="G577" i="34"/>
  <c r="F577" i="34"/>
  <c r="E577" i="34"/>
  <c r="G576" i="34"/>
  <c r="F576" i="34"/>
  <c r="E576" i="34"/>
  <c r="H576" i="34" s="1"/>
  <c r="G575" i="34"/>
  <c r="E575" i="34"/>
  <c r="G574" i="34"/>
  <c r="F574" i="34"/>
  <c r="E574" i="34"/>
  <c r="G573" i="34"/>
  <c r="E573" i="34"/>
  <c r="H573" i="34" s="1"/>
  <c r="G572" i="34"/>
  <c r="E572" i="34"/>
  <c r="G571" i="34"/>
  <c r="G570" i="34"/>
  <c r="E570" i="34"/>
  <c r="G569" i="34"/>
  <c r="F569" i="34"/>
  <c r="E569" i="34"/>
  <c r="H569" i="34" s="1"/>
  <c r="G568" i="34"/>
  <c r="F568" i="34"/>
  <c r="E568" i="34"/>
  <c r="G567" i="34"/>
  <c r="F567" i="34"/>
  <c r="E567" i="34"/>
  <c r="G566" i="34"/>
  <c r="E566" i="34"/>
  <c r="G565" i="34"/>
  <c r="F565" i="34"/>
  <c r="E565" i="34"/>
  <c r="G564" i="34"/>
  <c r="E564" i="34"/>
  <c r="G563" i="34"/>
  <c r="F563" i="34"/>
  <c r="E563" i="34"/>
  <c r="H563" i="34" s="1"/>
  <c r="G562" i="34"/>
  <c r="F562" i="34"/>
  <c r="E562" i="34"/>
  <c r="G561" i="34"/>
  <c r="F561" i="34"/>
  <c r="E561" i="34"/>
  <c r="G560" i="34"/>
  <c r="F560" i="34"/>
  <c r="E560" i="34"/>
  <c r="G559" i="34"/>
  <c r="F559" i="34"/>
  <c r="E559" i="34"/>
  <c r="H559" i="34" s="1"/>
  <c r="G558" i="34"/>
  <c r="F558" i="34"/>
  <c r="E558" i="34"/>
  <c r="G557" i="34"/>
  <c r="F557" i="34"/>
  <c r="E557" i="34"/>
  <c r="G556" i="34"/>
  <c r="F556" i="34"/>
  <c r="E556" i="34"/>
  <c r="G555" i="34"/>
  <c r="F555" i="34"/>
  <c r="E555" i="34"/>
  <c r="H555" i="34" s="1"/>
  <c r="G554" i="34"/>
  <c r="F554" i="34"/>
  <c r="E554" i="34"/>
  <c r="G553" i="34"/>
  <c r="F553" i="34"/>
  <c r="E553" i="34"/>
  <c r="G552" i="34"/>
  <c r="F552" i="34"/>
  <c r="E552" i="34"/>
  <c r="G551" i="34"/>
  <c r="F551" i="34"/>
  <c r="E551" i="34"/>
  <c r="H551" i="34" s="1"/>
  <c r="G550" i="34"/>
  <c r="E550" i="34"/>
  <c r="G549" i="34"/>
  <c r="E549" i="34"/>
  <c r="G548" i="34"/>
  <c r="E548" i="34"/>
  <c r="G547" i="34"/>
  <c r="F547" i="34"/>
  <c r="E547" i="34"/>
  <c r="G546" i="34"/>
  <c r="F546" i="34"/>
  <c r="E546" i="34"/>
  <c r="H546" i="34" s="1"/>
  <c r="G545" i="34"/>
  <c r="E545" i="34"/>
  <c r="G544" i="34"/>
  <c r="E544" i="34"/>
  <c r="G543" i="34"/>
  <c r="F543" i="34"/>
  <c r="E543" i="34"/>
  <c r="G542" i="34"/>
  <c r="F542" i="34"/>
  <c r="E542" i="34"/>
  <c r="G541" i="34"/>
  <c r="F541" i="34"/>
  <c r="E541" i="34"/>
  <c r="G540" i="34"/>
  <c r="E540" i="34"/>
  <c r="H540" i="34" s="1"/>
  <c r="G539" i="34"/>
  <c r="F539" i="34"/>
  <c r="E539" i="34"/>
  <c r="G538" i="34"/>
  <c r="F538" i="34"/>
  <c r="E538" i="34"/>
  <c r="G537" i="34"/>
  <c r="F537" i="34"/>
  <c r="E537" i="34"/>
  <c r="H537" i="34" s="1"/>
  <c r="G536" i="34"/>
  <c r="F536" i="34"/>
  <c r="E536" i="34"/>
  <c r="G535" i="34"/>
  <c r="F535" i="34"/>
  <c r="E535" i="34"/>
  <c r="G534" i="34"/>
  <c r="F534" i="34"/>
  <c r="E534" i="34"/>
  <c r="G533" i="34"/>
  <c r="F533" i="34"/>
  <c r="E533" i="34"/>
  <c r="H533" i="34" s="1"/>
  <c r="G532" i="34"/>
  <c r="E532" i="34"/>
  <c r="G531" i="34"/>
  <c r="F531" i="34"/>
  <c r="E531" i="34"/>
  <c r="G530" i="34"/>
  <c r="F530" i="34"/>
  <c r="E530" i="34"/>
  <c r="H530" i="34" s="1"/>
  <c r="G529" i="34"/>
  <c r="F529" i="34"/>
  <c r="E529" i="34"/>
  <c r="G528" i="34"/>
  <c r="F528" i="34"/>
  <c r="E528" i="34"/>
  <c r="G527" i="34"/>
  <c r="F527" i="34"/>
  <c r="E527" i="34"/>
  <c r="G526" i="34"/>
  <c r="F526" i="34"/>
  <c r="E526" i="34"/>
  <c r="H526" i="34" s="1"/>
  <c r="G525" i="34"/>
  <c r="G524" i="34"/>
  <c r="F524" i="34"/>
  <c r="E524" i="34"/>
  <c r="G523" i="34"/>
  <c r="F523" i="34"/>
  <c r="E523" i="34"/>
  <c r="G522" i="34"/>
  <c r="F522" i="34"/>
  <c r="E522" i="34"/>
  <c r="G521" i="34"/>
  <c r="F521" i="34"/>
  <c r="E521" i="34"/>
  <c r="G520" i="34"/>
  <c r="F520" i="34"/>
  <c r="E520" i="34"/>
  <c r="G519" i="34"/>
  <c r="F519" i="34"/>
  <c r="E519" i="34"/>
  <c r="G518" i="34"/>
  <c r="F518" i="34"/>
  <c r="E518" i="34"/>
  <c r="G517" i="34"/>
  <c r="F517" i="34"/>
  <c r="E517" i="34"/>
  <c r="G516" i="34"/>
  <c r="F516" i="34"/>
  <c r="E516" i="34"/>
  <c r="G515" i="34"/>
  <c r="F515" i="34"/>
  <c r="E515" i="34"/>
  <c r="G514" i="34"/>
  <c r="F514" i="34"/>
  <c r="E514" i="34"/>
  <c r="G513" i="34"/>
  <c r="F513" i="34"/>
  <c r="E513" i="34"/>
  <c r="G512" i="34"/>
  <c r="F512" i="34"/>
  <c r="E512" i="34"/>
  <c r="G511" i="34"/>
  <c r="E511" i="34"/>
  <c r="G510" i="34"/>
  <c r="F510" i="34"/>
  <c r="G509" i="34"/>
  <c r="F509" i="34"/>
  <c r="E509" i="34"/>
  <c r="G508" i="34"/>
  <c r="F508" i="34"/>
  <c r="E508" i="34"/>
  <c r="G507" i="34"/>
  <c r="F507" i="34"/>
  <c r="E507" i="34"/>
  <c r="H507" i="34" s="1"/>
  <c r="G506" i="34"/>
  <c r="F506" i="34"/>
  <c r="E506" i="34"/>
  <c r="G505" i="34"/>
  <c r="F505" i="34"/>
  <c r="E505" i="34"/>
  <c r="G504" i="34"/>
  <c r="F504" i="34"/>
  <c r="E504" i="34"/>
  <c r="G503" i="34"/>
  <c r="F503" i="34"/>
  <c r="E503" i="34"/>
  <c r="H503" i="34" s="1"/>
  <c r="G502" i="34"/>
  <c r="F502" i="34"/>
  <c r="E502" i="34"/>
  <c r="G501" i="34"/>
  <c r="F501" i="34"/>
  <c r="E501" i="34"/>
  <c r="G500" i="34"/>
  <c r="F500" i="34"/>
  <c r="E500" i="34"/>
  <c r="G499" i="34"/>
  <c r="F499" i="34"/>
  <c r="E499" i="34"/>
  <c r="H499" i="34" s="1"/>
  <c r="G498" i="34"/>
  <c r="F498" i="34"/>
  <c r="E498" i="34"/>
  <c r="G497" i="34"/>
  <c r="E497" i="34"/>
  <c r="G496" i="34"/>
  <c r="E496" i="34"/>
  <c r="H496" i="34" s="1"/>
  <c r="G495" i="34"/>
  <c r="F495" i="34"/>
  <c r="E495" i="34"/>
  <c r="G494" i="34"/>
  <c r="E494" i="34"/>
  <c r="H494" i="34" s="1"/>
  <c r="G493" i="34"/>
  <c r="F493" i="34"/>
  <c r="E493" i="34"/>
  <c r="G492" i="34"/>
  <c r="F492" i="34"/>
  <c r="E492" i="34"/>
  <c r="G491" i="34"/>
  <c r="F491" i="34"/>
  <c r="E491" i="34"/>
  <c r="G490" i="34"/>
  <c r="F490" i="34"/>
  <c r="E490" i="34"/>
  <c r="H490" i="34" s="1"/>
  <c r="G489" i="34"/>
  <c r="F489" i="34"/>
  <c r="G488" i="34"/>
  <c r="F488" i="34"/>
  <c r="E488" i="34"/>
  <c r="G487" i="34"/>
  <c r="F487" i="34"/>
  <c r="E487" i="34"/>
  <c r="H487" i="34" s="1"/>
  <c r="G486" i="34"/>
  <c r="F486" i="34"/>
  <c r="E486" i="34"/>
  <c r="H486" i="34" s="1"/>
  <c r="G485" i="34"/>
  <c r="F485" i="34"/>
  <c r="E485" i="34"/>
  <c r="G484" i="34"/>
  <c r="F484" i="34"/>
  <c r="E484" i="34"/>
  <c r="G483" i="34"/>
  <c r="F483" i="34"/>
  <c r="E483" i="34"/>
  <c r="H483" i="34" s="1"/>
  <c r="G482" i="34"/>
  <c r="F482" i="34"/>
  <c r="E482" i="34"/>
  <c r="H482" i="34" s="1"/>
  <c r="G481" i="34"/>
  <c r="G480" i="34"/>
  <c r="F480" i="34"/>
  <c r="E480" i="34"/>
  <c r="H480" i="34" s="1"/>
  <c r="G479" i="34"/>
  <c r="F479" i="34"/>
  <c r="E479" i="34"/>
  <c r="G478" i="34"/>
  <c r="F478" i="34"/>
  <c r="E478" i="34"/>
  <c r="G477" i="34"/>
  <c r="F477" i="34"/>
  <c r="E477" i="34"/>
  <c r="G476" i="34"/>
  <c r="F476" i="34"/>
  <c r="E476" i="34"/>
  <c r="H476" i="34" s="1"/>
  <c r="G475" i="34"/>
  <c r="F475" i="34"/>
  <c r="G474" i="34"/>
  <c r="F474" i="34"/>
  <c r="E474" i="34"/>
  <c r="G473" i="34"/>
  <c r="F473" i="34"/>
  <c r="E473" i="34"/>
  <c r="G472" i="34"/>
  <c r="F472" i="34"/>
  <c r="E472" i="34"/>
  <c r="H472" i="34" s="1"/>
  <c r="G471" i="34"/>
  <c r="F471" i="34"/>
  <c r="E471" i="34"/>
  <c r="G470" i="34"/>
  <c r="F470" i="34"/>
  <c r="E470" i="34"/>
  <c r="G469" i="34"/>
  <c r="F469" i="34"/>
  <c r="E469" i="34"/>
  <c r="G468" i="34"/>
  <c r="E468" i="34"/>
  <c r="H468" i="34" s="1"/>
  <c r="G467" i="34"/>
  <c r="F467" i="34"/>
  <c r="E467" i="34"/>
  <c r="G466" i="34"/>
  <c r="F466" i="34"/>
  <c r="E466" i="34"/>
  <c r="G465" i="34"/>
  <c r="F465" i="34"/>
  <c r="E465" i="34"/>
  <c r="G464" i="34"/>
  <c r="F464" i="34"/>
  <c r="E464" i="34"/>
  <c r="G463" i="34"/>
  <c r="F463" i="34"/>
  <c r="E463" i="34"/>
  <c r="G462" i="34"/>
  <c r="F462" i="34"/>
  <c r="E462" i="34"/>
  <c r="G461" i="34"/>
  <c r="F461" i="34"/>
  <c r="E461" i="34"/>
  <c r="G460" i="34"/>
  <c r="E460" i="34"/>
  <c r="G459" i="34"/>
  <c r="E459" i="34"/>
  <c r="H459" i="34" s="1"/>
  <c r="G458" i="34"/>
  <c r="F458" i="34"/>
  <c r="E458" i="34"/>
  <c r="G457" i="34"/>
  <c r="F457" i="34"/>
  <c r="E457" i="34"/>
  <c r="G456" i="34"/>
  <c r="F456" i="34"/>
  <c r="E456" i="34"/>
  <c r="H456" i="34" s="1"/>
  <c r="G455" i="34"/>
  <c r="F455" i="34"/>
  <c r="G454" i="34"/>
  <c r="E454" i="34"/>
  <c r="G453" i="34"/>
  <c r="G452" i="34"/>
  <c r="G451" i="34"/>
  <c r="G450" i="34"/>
  <c r="E450" i="34"/>
  <c r="G449" i="34"/>
  <c r="F449" i="34"/>
  <c r="E449" i="34"/>
  <c r="H449" i="34" s="1"/>
  <c r="G448" i="34"/>
  <c r="E448" i="34"/>
  <c r="H448" i="34" s="1"/>
  <c r="G447" i="34"/>
  <c r="F447" i="34"/>
  <c r="E447" i="34"/>
  <c r="G446" i="34"/>
  <c r="F446" i="34"/>
  <c r="E446" i="34"/>
  <c r="G445" i="34"/>
  <c r="F445" i="34"/>
  <c r="E445" i="34"/>
  <c r="G444" i="34"/>
  <c r="F444" i="34"/>
  <c r="E444" i="34"/>
  <c r="G443" i="34"/>
  <c r="F443" i="34"/>
  <c r="E443" i="34"/>
  <c r="G442" i="34"/>
  <c r="F442" i="34"/>
  <c r="E442" i="34"/>
  <c r="G441" i="34"/>
  <c r="F441" i="34"/>
  <c r="E441" i="34"/>
  <c r="G440" i="34"/>
  <c r="F440" i="34"/>
  <c r="E440" i="34"/>
  <c r="G439" i="34"/>
  <c r="F439" i="34"/>
  <c r="E439" i="34"/>
  <c r="G438" i="34"/>
  <c r="F438" i="34"/>
  <c r="E438" i="34"/>
  <c r="G437" i="34"/>
  <c r="F437" i="34"/>
  <c r="E437" i="34"/>
  <c r="G436" i="34"/>
  <c r="F436" i="34"/>
  <c r="E436" i="34"/>
  <c r="G435" i="34"/>
  <c r="F435" i="34"/>
  <c r="E435" i="34"/>
  <c r="G434" i="34"/>
  <c r="F434" i="34"/>
  <c r="E434" i="34"/>
  <c r="G433" i="34"/>
  <c r="E433" i="34"/>
  <c r="H433" i="34" s="1"/>
  <c r="G432" i="34"/>
  <c r="E432" i="34"/>
  <c r="H432" i="34" s="1"/>
  <c r="G431" i="34"/>
  <c r="E431" i="34"/>
  <c r="G430" i="34"/>
  <c r="F430" i="34"/>
  <c r="E430" i="34"/>
  <c r="G429" i="34"/>
  <c r="F429" i="34"/>
  <c r="E429" i="34"/>
  <c r="H429" i="34" s="1"/>
  <c r="G428" i="34"/>
  <c r="G427" i="34"/>
  <c r="F427" i="34"/>
  <c r="G426" i="34"/>
  <c r="F426" i="34"/>
  <c r="E426" i="34"/>
  <c r="G425" i="34"/>
  <c r="F425" i="34"/>
  <c r="E425" i="34"/>
  <c r="G424" i="34"/>
  <c r="F424" i="34"/>
  <c r="E424" i="34"/>
  <c r="H424" i="34" s="1"/>
  <c r="G423" i="34"/>
  <c r="F423" i="34"/>
  <c r="E423" i="34"/>
  <c r="G422" i="34"/>
  <c r="F422" i="34"/>
  <c r="E422" i="34"/>
  <c r="G421" i="34"/>
  <c r="F421" i="34"/>
  <c r="E421" i="34"/>
  <c r="G420" i="34"/>
  <c r="F420" i="34"/>
  <c r="E420" i="34"/>
  <c r="H420" i="34" s="1"/>
  <c r="G419" i="34"/>
  <c r="F419" i="34"/>
  <c r="E419" i="34"/>
  <c r="G418" i="34"/>
  <c r="E418" i="34"/>
  <c r="G417" i="34"/>
  <c r="E417" i="34"/>
  <c r="H417" i="34" s="1"/>
  <c r="G416" i="34"/>
  <c r="F416" i="34"/>
  <c r="E416" i="34"/>
  <c r="H415" i="34"/>
  <c r="G415" i="34"/>
  <c r="F415" i="34"/>
  <c r="E415" i="34"/>
  <c r="H414" i="34"/>
  <c r="G414" i="34"/>
  <c r="F414" i="34"/>
  <c r="E414" i="34"/>
  <c r="H413" i="34"/>
  <c r="G413" i="34"/>
  <c r="F413" i="34"/>
  <c r="E413" i="34"/>
  <c r="H412" i="34"/>
  <c r="G412" i="34"/>
  <c r="E412" i="34"/>
  <c r="G411" i="34"/>
  <c r="F411" i="34"/>
  <c r="E411" i="34"/>
  <c r="G410" i="34"/>
  <c r="F410" i="34"/>
  <c r="E410" i="34"/>
  <c r="H410" i="34" s="1"/>
  <c r="G409" i="34"/>
  <c r="F409" i="34"/>
  <c r="E409" i="34"/>
  <c r="H409" i="34" s="1"/>
  <c r="G408" i="34"/>
  <c r="F408" i="34"/>
  <c r="E408" i="34"/>
  <c r="G407" i="34"/>
  <c r="E407" i="34"/>
  <c r="G406" i="34"/>
  <c r="E406" i="34"/>
  <c r="H406" i="34" s="1"/>
  <c r="H405" i="34"/>
  <c r="G405" i="34"/>
  <c r="E405" i="34"/>
  <c r="G404" i="34"/>
  <c r="H404" i="34" s="1"/>
  <c r="F404" i="34"/>
  <c r="E404" i="34"/>
  <c r="G403" i="34"/>
  <c r="H403" i="34" s="1"/>
  <c r="F403" i="34"/>
  <c r="E403" i="34"/>
  <c r="G402" i="34"/>
  <c r="H402" i="34" s="1"/>
  <c r="E402" i="34"/>
  <c r="G401" i="34"/>
  <c r="F401" i="34"/>
  <c r="E401" i="34"/>
  <c r="G400" i="34"/>
  <c r="E400" i="34"/>
  <c r="H400" i="34" s="1"/>
  <c r="G399" i="34"/>
  <c r="F399" i="34"/>
  <c r="E399" i="34"/>
  <c r="H399" i="34" s="1"/>
  <c r="H398" i="34"/>
  <c r="G398" i="34"/>
  <c r="E398" i="34"/>
  <c r="H397" i="34"/>
  <c r="G397" i="34"/>
  <c r="E397" i="34"/>
  <c r="G396" i="34"/>
  <c r="H396" i="34" s="1"/>
  <c r="F396" i="34"/>
  <c r="E396" i="34"/>
  <c r="G395" i="34"/>
  <c r="H395" i="34" s="1"/>
  <c r="F395" i="34"/>
  <c r="E395" i="34"/>
  <c r="G394" i="34"/>
  <c r="H394" i="34" s="1"/>
  <c r="F394" i="34"/>
  <c r="E394" i="34"/>
  <c r="G393" i="34"/>
  <c r="E393" i="34"/>
  <c r="G392" i="34"/>
  <c r="F392" i="34"/>
  <c r="E392" i="34"/>
  <c r="G391" i="34"/>
  <c r="E391" i="34"/>
  <c r="H391" i="34" s="1"/>
  <c r="G390" i="34"/>
  <c r="E390" i="34"/>
  <c r="H390" i="34" s="1"/>
  <c r="G389" i="34"/>
  <c r="F389" i="34"/>
  <c r="E389" i="34"/>
  <c r="H389" i="34" s="1"/>
  <c r="G388" i="34"/>
  <c r="F388" i="34"/>
  <c r="E388" i="34"/>
  <c r="H388" i="34" s="1"/>
  <c r="H387" i="34"/>
  <c r="G387" i="34"/>
  <c r="E387" i="34"/>
  <c r="H386" i="34"/>
  <c r="G386" i="34"/>
  <c r="F386" i="34"/>
  <c r="E386" i="34"/>
  <c r="G385" i="34"/>
  <c r="G384" i="34"/>
  <c r="F384" i="34"/>
  <c r="E384" i="34"/>
  <c r="H384" i="34" s="1"/>
  <c r="G383" i="34"/>
  <c r="F383" i="34"/>
  <c r="E383" i="34"/>
  <c r="H383" i="34" s="1"/>
  <c r="G382" i="34"/>
  <c r="F382" i="34"/>
  <c r="E382" i="34"/>
  <c r="H382" i="34" s="1"/>
  <c r="G381" i="34"/>
  <c r="F381" i="34"/>
  <c r="E381" i="34"/>
  <c r="H381" i="34" s="1"/>
  <c r="G380" i="34"/>
  <c r="G379" i="34"/>
  <c r="H379" i="34" s="1"/>
  <c r="E379" i="34"/>
  <c r="G378" i="34"/>
  <c r="E378" i="34"/>
  <c r="H378" i="34" s="1"/>
  <c r="G377" i="34"/>
  <c r="G376" i="34"/>
  <c r="H375" i="34"/>
  <c r="G375" i="34"/>
  <c r="F375" i="34"/>
  <c r="E375" i="34"/>
  <c r="H374" i="34"/>
  <c r="G374" i="34"/>
  <c r="F374" i="34"/>
  <c r="E374" i="34"/>
  <c r="H373" i="34"/>
  <c r="G373" i="34"/>
  <c r="F373" i="34"/>
  <c r="E373" i="34"/>
  <c r="G372" i="34"/>
  <c r="G371" i="34"/>
  <c r="E371" i="34"/>
  <c r="G370" i="34"/>
  <c r="F370" i="34"/>
  <c r="E370" i="34"/>
  <c r="H370" i="34" s="1"/>
  <c r="G369" i="34"/>
  <c r="F369" i="34"/>
  <c r="E369" i="34"/>
  <c r="H369" i="34" s="1"/>
  <c r="G368" i="34"/>
  <c r="G367" i="34"/>
  <c r="F367" i="34"/>
  <c r="E367" i="34"/>
  <c r="H367" i="34" s="1"/>
  <c r="G366" i="34"/>
  <c r="F366" i="34"/>
  <c r="E366" i="34"/>
  <c r="H366" i="34" s="1"/>
  <c r="G365" i="34"/>
  <c r="F365" i="34"/>
  <c r="E365" i="34"/>
  <c r="H365" i="34" s="1"/>
  <c r="H364" i="34"/>
  <c r="G364" i="34"/>
  <c r="E364" i="34"/>
  <c r="H363" i="34"/>
  <c r="G363" i="34"/>
  <c r="F363" i="34"/>
  <c r="E363" i="34"/>
  <c r="G362" i="34"/>
  <c r="G361" i="34"/>
  <c r="F361" i="34"/>
  <c r="E361" i="34"/>
  <c r="G360" i="34"/>
  <c r="F360" i="34"/>
  <c r="E360" i="34"/>
  <c r="H360" i="34" s="1"/>
  <c r="G359" i="34"/>
  <c r="F359" i="34"/>
  <c r="E359" i="34"/>
  <c r="H359" i="34" s="1"/>
  <c r="G358" i="34"/>
  <c r="F358" i="34"/>
  <c r="E358" i="34"/>
  <c r="G357" i="34"/>
  <c r="E357" i="34"/>
  <c r="H357" i="34" s="1"/>
  <c r="D356" i="34"/>
  <c r="C356" i="34"/>
  <c r="H350" i="34"/>
  <c r="G350" i="34"/>
  <c r="F350" i="34"/>
  <c r="E350" i="34"/>
  <c r="H349" i="34"/>
  <c r="G349" i="34"/>
  <c r="F349" i="34"/>
  <c r="E349" i="34"/>
  <c r="H348" i="34"/>
  <c r="G348" i="34"/>
  <c r="F348" i="34"/>
  <c r="E348" i="34"/>
  <c r="H347" i="34"/>
  <c r="G347" i="34"/>
  <c r="F347" i="34"/>
  <c r="E347" i="34"/>
  <c r="H346" i="34"/>
  <c r="G346" i="34"/>
  <c r="F346" i="34"/>
  <c r="E346" i="34"/>
  <c r="H345" i="34"/>
  <c r="G345" i="34"/>
  <c r="F345" i="34"/>
  <c r="E345" i="34"/>
  <c r="H344" i="34"/>
  <c r="G344" i="34"/>
  <c r="F344" i="34"/>
  <c r="E344" i="34"/>
  <c r="H343" i="34"/>
  <c r="G343" i="34"/>
  <c r="F343" i="34"/>
  <c r="E343" i="34"/>
  <c r="H342" i="34"/>
  <c r="G342" i="34"/>
  <c r="F342" i="34"/>
  <c r="E342" i="34"/>
  <c r="H341" i="34"/>
  <c r="G341" i="34"/>
  <c r="F341" i="34"/>
  <c r="E341" i="34"/>
  <c r="H340" i="34"/>
  <c r="G340" i="34"/>
  <c r="F340" i="34"/>
  <c r="E340" i="34"/>
  <c r="H339" i="34"/>
  <c r="G339" i="34"/>
  <c r="F339" i="34"/>
  <c r="E339" i="34"/>
  <c r="H338" i="34"/>
  <c r="G338" i="34"/>
  <c r="F338" i="34"/>
  <c r="E338" i="34"/>
  <c r="H337" i="34"/>
  <c r="G337" i="34"/>
  <c r="F337" i="34"/>
  <c r="E337" i="34"/>
  <c r="H336" i="34"/>
  <c r="G336" i="34"/>
  <c r="F336" i="34"/>
  <c r="E336" i="34"/>
  <c r="H335" i="34"/>
  <c r="G335" i="34"/>
  <c r="F335" i="34"/>
  <c r="E335" i="34"/>
  <c r="H334" i="34"/>
  <c r="G334" i="34"/>
  <c r="F334" i="34"/>
  <c r="E334" i="34"/>
  <c r="H333" i="34"/>
  <c r="G333" i="34"/>
  <c r="F333" i="34"/>
  <c r="E333" i="34"/>
  <c r="H332" i="34"/>
  <c r="G332" i="34"/>
  <c r="F332" i="34"/>
  <c r="E332" i="34"/>
  <c r="H331" i="34"/>
  <c r="G331" i="34"/>
  <c r="F331" i="34"/>
  <c r="E331" i="34"/>
  <c r="H330" i="34"/>
  <c r="G330" i="34"/>
  <c r="F330" i="34"/>
  <c r="E330" i="34"/>
  <c r="H329" i="34"/>
  <c r="G329" i="34"/>
  <c r="F329" i="34"/>
  <c r="E329" i="34"/>
  <c r="H328" i="34"/>
  <c r="G328" i="34"/>
  <c r="F328" i="34"/>
  <c r="E328" i="34"/>
  <c r="H327" i="34"/>
  <c r="G327" i="34"/>
  <c r="F327" i="34"/>
  <c r="E327" i="34"/>
  <c r="H326" i="34"/>
  <c r="G326" i="34"/>
  <c r="F326" i="34"/>
  <c r="E326" i="34"/>
  <c r="H325" i="34"/>
  <c r="G325" i="34"/>
  <c r="E325" i="34"/>
  <c r="G324" i="34"/>
  <c r="H324" i="34" s="1"/>
  <c r="F324" i="34"/>
  <c r="E324" i="34"/>
  <c r="G323" i="34"/>
  <c r="H323" i="34" s="1"/>
  <c r="F323" i="34"/>
  <c r="E323" i="34"/>
  <c r="G322" i="34"/>
  <c r="H322" i="34" s="1"/>
  <c r="F322" i="34"/>
  <c r="E322" i="34"/>
  <c r="G321" i="34"/>
  <c r="H321" i="34" s="1"/>
  <c r="E321" i="34"/>
  <c r="G320" i="34"/>
  <c r="F320" i="34"/>
  <c r="E320" i="34"/>
  <c r="H320" i="34" s="1"/>
  <c r="G319" i="34"/>
  <c r="F319" i="34"/>
  <c r="E319" i="34"/>
  <c r="H319" i="34" s="1"/>
  <c r="G318" i="34"/>
  <c r="F318" i="34"/>
  <c r="E318" i="34"/>
  <c r="G317" i="34"/>
  <c r="F317" i="34"/>
  <c r="E317" i="34"/>
  <c r="G316" i="34"/>
  <c r="E316" i="34"/>
  <c r="H316" i="34" s="1"/>
  <c r="H315" i="34"/>
  <c r="G315" i="34"/>
  <c r="F315" i="34"/>
  <c r="E315" i="34"/>
  <c r="G314" i="34"/>
  <c r="G313" i="34"/>
  <c r="F313" i="34"/>
  <c r="E313" i="34"/>
  <c r="H313" i="34" s="1"/>
  <c r="G312" i="34"/>
  <c r="F312" i="34"/>
  <c r="E312" i="34"/>
  <c r="H312" i="34" s="1"/>
  <c r="G311" i="34"/>
  <c r="E311" i="34"/>
  <c r="H311" i="34" s="1"/>
  <c r="G310" i="34"/>
  <c r="F310" i="34"/>
  <c r="E310" i="34"/>
  <c r="G309" i="34"/>
  <c r="F309" i="34"/>
  <c r="E309" i="34"/>
  <c r="G308" i="34"/>
  <c r="F308" i="34"/>
  <c r="E308" i="34"/>
  <c r="H308" i="34" s="1"/>
  <c r="G307" i="34"/>
  <c r="F307" i="34"/>
  <c r="E307" i="34"/>
  <c r="H307" i="34" s="1"/>
  <c r="G306" i="34"/>
  <c r="E306" i="34"/>
  <c r="G305" i="34"/>
  <c r="F305" i="34"/>
  <c r="E305" i="34"/>
  <c r="G304" i="34"/>
  <c r="F304" i="34"/>
  <c r="E304" i="34"/>
  <c r="H304" i="34" s="1"/>
  <c r="G303" i="34"/>
  <c r="F303" i="34"/>
  <c r="E303" i="34"/>
  <c r="H303" i="34" s="1"/>
  <c r="G302" i="34"/>
  <c r="F302" i="34"/>
  <c r="E302" i="34"/>
  <c r="G301" i="34"/>
  <c r="F301" i="34"/>
  <c r="E301" i="34"/>
  <c r="G300" i="34"/>
  <c r="F300" i="34"/>
  <c r="E300" i="34"/>
  <c r="H300" i="34" s="1"/>
  <c r="G299" i="34"/>
  <c r="F299" i="34"/>
  <c r="E299" i="34"/>
  <c r="H299" i="34" s="1"/>
  <c r="G298" i="34"/>
  <c r="E298" i="34"/>
  <c r="G297" i="34"/>
  <c r="F297" i="34"/>
  <c r="E297" i="34"/>
  <c r="G296" i="34"/>
  <c r="F296" i="34"/>
  <c r="E296" i="34"/>
  <c r="H296" i="34" s="1"/>
  <c r="G295" i="34"/>
  <c r="E295" i="34"/>
  <c r="H295" i="34" s="1"/>
  <c r="G294" i="34"/>
  <c r="F294" i="34"/>
  <c r="E294" i="34"/>
  <c r="G293" i="34"/>
  <c r="F293" i="34"/>
  <c r="E293" i="34"/>
  <c r="H293" i="34" s="1"/>
  <c r="G292" i="34"/>
  <c r="F292" i="34"/>
  <c r="E292" i="34"/>
  <c r="H292" i="34" s="1"/>
  <c r="G291" i="34"/>
  <c r="F291" i="34"/>
  <c r="E291" i="34"/>
  <c r="G290" i="34"/>
  <c r="F290" i="34"/>
  <c r="E290" i="34"/>
  <c r="G289" i="34"/>
  <c r="F289" i="34"/>
  <c r="E289" i="34"/>
  <c r="H289" i="34" s="1"/>
  <c r="G288" i="34"/>
  <c r="F288" i="34"/>
  <c r="E288" i="34"/>
  <c r="H288" i="34" s="1"/>
  <c r="G287" i="34"/>
  <c r="F287" i="34"/>
  <c r="E287" i="34"/>
  <c r="G286" i="34"/>
  <c r="F286" i="34"/>
  <c r="E286" i="34"/>
  <c r="G285" i="34"/>
  <c r="F285" i="34"/>
  <c r="E285" i="34"/>
  <c r="H285" i="34" s="1"/>
  <c r="G284" i="34"/>
  <c r="F284" i="34"/>
  <c r="E284" i="34"/>
  <c r="H284" i="34" s="1"/>
  <c r="G283" i="34"/>
  <c r="F283" i="34"/>
  <c r="E283" i="34"/>
  <c r="G282" i="34"/>
  <c r="F282" i="34"/>
  <c r="E282" i="34"/>
  <c r="G281" i="34"/>
  <c r="F281" i="34"/>
  <c r="E281" i="34"/>
  <c r="H281" i="34" s="1"/>
  <c r="G280" i="34"/>
  <c r="F280" i="34"/>
  <c r="E280" i="34"/>
  <c r="H280" i="34" s="1"/>
  <c r="G279" i="34"/>
  <c r="F279" i="34"/>
  <c r="E279" i="34"/>
  <c r="G278" i="34"/>
  <c r="F278" i="34"/>
  <c r="E278" i="34"/>
  <c r="G277" i="34"/>
  <c r="F277" i="34"/>
  <c r="H276" i="34"/>
  <c r="G276" i="34"/>
  <c r="F276" i="34"/>
  <c r="E276" i="34"/>
  <c r="H275" i="34"/>
  <c r="G275" i="34"/>
  <c r="F275" i="34"/>
  <c r="E275" i="34"/>
  <c r="H274" i="34"/>
  <c r="G274" i="34"/>
  <c r="F274" i="34"/>
  <c r="E274" i="34"/>
  <c r="H273" i="34"/>
  <c r="G273" i="34"/>
  <c r="F273" i="34"/>
  <c r="E273" i="34"/>
  <c r="H272" i="34"/>
  <c r="G272" i="34"/>
  <c r="F272" i="34"/>
  <c r="E272" i="34"/>
  <c r="H271" i="34"/>
  <c r="G271" i="34"/>
  <c r="F271" i="34"/>
  <c r="E271" i="34"/>
  <c r="H270" i="34"/>
  <c r="G270" i="34"/>
  <c r="F270" i="34"/>
  <c r="E270" i="34"/>
  <c r="H269" i="34"/>
  <c r="G269" i="34"/>
  <c r="F269" i="34"/>
  <c r="E269" i="34"/>
  <c r="H268" i="34"/>
  <c r="G268" i="34"/>
  <c r="F268" i="34"/>
  <c r="E268" i="34"/>
  <c r="H267" i="34"/>
  <c r="G267" i="34"/>
  <c r="F267" i="34"/>
  <c r="E267" i="34"/>
  <c r="H266" i="34"/>
  <c r="G266" i="34"/>
  <c r="F266" i="34"/>
  <c r="E266" i="34"/>
  <c r="H265" i="34"/>
  <c r="G265" i="34"/>
  <c r="F265" i="34"/>
  <c r="E265" i="34"/>
  <c r="H264" i="34"/>
  <c r="G264" i="34"/>
  <c r="F264" i="34"/>
  <c r="E264" i="34"/>
  <c r="H263" i="34"/>
  <c r="G263" i="34"/>
  <c r="F263" i="34"/>
  <c r="E263" i="34"/>
  <c r="H262" i="34"/>
  <c r="G262" i="34"/>
  <c r="F262" i="34"/>
  <c r="E262" i="34"/>
  <c r="H261" i="34"/>
  <c r="G261" i="34"/>
  <c r="F261" i="34"/>
  <c r="E261" i="34"/>
  <c r="H260" i="34"/>
  <c r="G260" i="34"/>
  <c r="F260" i="34"/>
  <c r="E260" i="34"/>
  <c r="H259" i="34"/>
  <c r="G259" i="34"/>
  <c r="F259" i="34"/>
  <c r="E259" i="34"/>
  <c r="H258" i="34"/>
  <c r="G258" i="34"/>
  <c r="F258" i="34"/>
  <c r="E258" i="34"/>
  <c r="H257" i="34"/>
  <c r="G257" i="34"/>
  <c r="F257" i="34"/>
  <c r="E257" i="34"/>
  <c r="H256" i="34"/>
  <c r="G256" i="34"/>
  <c r="F256" i="34"/>
  <c r="E256" i="34"/>
  <c r="H255" i="34"/>
  <c r="G255" i="34"/>
  <c r="F255" i="34"/>
  <c r="E255" i="34"/>
  <c r="H254" i="34"/>
  <c r="G254" i="34"/>
  <c r="F254" i="34"/>
  <c r="E254" i="34"/>
  <c r="H253" i="34"/>
  <c r="G253" i="34"/>
  <c r="F253" i="34"/>
  <c r="E253" i="34"/>
  <c r="H252" i="34"/>
  <c r="G252" i="34"/>
  <c r="F252" i="34"/>
  <c r="E252" i="34"/>
  <c r="H251" i="34"/>
  <c r="G251" i="34"/>
  <c r="F251" i="34"/>
  <c r="E251" i="34"/>
  <c r="H250" i="34"/>
  <c r="G250" i="34"/>
  <c r="F250" i="34"/>
  <c r="E250" i="34"/>
  <c r="H249" i="34"/>
  <c r="G249" i="34"/>
  <c r="F249" i="34"/>
  <c r="E249" i="34"/>
  <c r="H248" i="34"/>
  <c r="G248" i="34"/>
  <c r="F248" i="34"/>
  <c r="E248" i="34"/>
  <c r="H247" i="34"/>
  <c r="G247" i="34"/>
  <c r="F247" i="34"/>
  <c r="E247" i="34"/>
  <c r="H246" i="34"/>
  <c r="G246" i="34"/>
  <c r="F246" i="34"/>
  <c r="E246" i="34"/>
  <c r="H245" i="34"/>
  <c r="G245" i="34"/>
  <c r="F245" i="34"/>
  <c r="E245" i="34"/>
  <c r="H244" i="34"/>
  <c r="G244" i="34"/>
  <c r="F244" i="34"/>
  <c r="E244" i="34"/>
  <c r="H243" i="34"/>
  <c r="G243" i="34"/>
  <c r="F243" i="34"/>
  <c r="E243" i="34"/>
  <c r="H242" i="34"/>
  <c r="G242" i="34"/>
  <c r="F242" i="34"/>
  <c r="E242" i="34"/>
  <c r="H241" i="34"/>
  <c r="G241" i="34"/>
  <c r="F241" i="34"/>
  <c r="E241" i="34"/>
  <c r="H240" i="34"/>
  <c r="G240" i="34"/>
  <c r="F240" i="34"/>
  <c r="E240" i="34"/>
  <c r="H239" i="34"/>
  <c r="G239" i="34"/>
  <c r="F239" i="34"/>
  <c r="E239" i="34"/>
  <c r="H238" i="34"/>
  <c r="G238" i="34"/>
  <c r="F238" i="34"/>
  <c r="E238" i="34"/>
  <c r="H237" i="34"/>
  <c r="G237" i="34"/>
  <c r="F237" i="34"/>
  <c r="E237" i="34"/>
  <c r="H236" i="34"/>
  <c r="G236" i="34"/>
  <c r="F236" i="34"/>
  <c r="E236" i="34"/>
  <c r="H235" i="34"/>
  <c r="G235" i="34"/>
  <c r="F235" i="34"/>
  <c r="E235" i="34"/>
  <c r="H234" i="34"/>
  <c r="G234" i="34"/>
  <c r="F234" i="34"/>
  <c r="E234" i="34"/>
  <c r="H233" i="34"/>
  <c r="G233" i="34"/>
  <c r="F233" i="34"/>
  <c r="E233" i="34"/>
  <c r="H232" i="34"/>
  <c r="G232" i="34"/>
  <c r="F232" i="34"/>
  <c r="E232" i="34"/>
  <c r="H231" i="34"/>
  <c r="G231" i="34"/>
  <c r="F231" i="34"/>
  <c r="E231" i="34"/>
  <c r="H230" i="34"/>
  <c r="G230" i="34"/>
  <c r="F230" i="34"/>
  <c r="E230" i="34"/>
  <c r="H229" i="34"/>
  <c r="G229" i="34"/>
  <c r="F229" i="34"/>
  <c r="E229" i="34"/>
  <c r="H228" i="34"/>
  <c r="G228" i="34"/>
  <c r="F228" i="34"/>
  <c r="E228" i="34"/>
  <c r="H227" i="34"/>
  <c r="G227" i="34"/>
  <c r="F227" i="34"/>
  <c r="E227" i="34"/>
  <c r="H226" i="34"/>
  <c r="G226" i="34"/>
  <c r="F226" i="34"/>
  <c r="E226" i="34"/>
  <c r="H225" i="34"/>
  <c r="G225" i="34"/>
  <c r="F225" i="34"/>
  <c r="E225" i="34"/>
  <c r="H224" i="34"/>
  <c r="G224" i="34"/>
  <c r="F224" i="34"/>
  <c r="E224" i="34"/>
  <c r="H223" i="34"/>
  <c r="G223" i="34"/>
  <c r="F223" i="34"/>
  <c r="E223" i="34"/>
  <c r="H222" i="34"/>
  <c r="G222" i="34"/>
  <c r="F222" i="34"/>
  <c r="E222" i="34"/>
  <c r="H221" i="34"/>
  <c r="G221" i="34"/>
  <c r="F221" i="34"/>
  <c r="E221" i="34"/>
  <c r="H220" i="34"/>
  <c r="G220" i="34"/>
  <c r="F220" i="34"/>
  <c r="E220" i="34"/>
  <c r="H219" i="34"/>
  <c r="G219" i="34"/>
  <c r="F219" i="34"/>
  <c r="E219" i="34"/>
  <c r="H218" i="34"/>
  <c r="G218" i="34"/>
  <c r="F218" i="34"/>
  <c r="E218" i="34"/>
  <c r="H217" i="34"/>
  <c r="G217" i="34"/>
  <c r="F217" i="34"/>
  <c r="E217" i="34"/>
  <c r="H216" i="34"/>
  <c r="G216" i="34"/>
  <c r="F216" i="34"/>
  <c r="E216" i="34"/>
  <c r="H215" i="34"/>
  <c r="G215" i="34"/>
  <c r="F215" i="34"/>
  <c r="E215" i="34"/>
  <c r="H214" i="34"/>
  <c r="G214" i="34"/>
  <c r="F214" i="34"/>
  <c r="E214" i="34"/>
  <c r="H213" i="34"/>
  <c r="G213" i="34"/>
  <c r="F213" i="34"/>
  <c r="E213" i="34"/>
  <c r="H212" i="34"/>
  <c r="G212" i="34"/>
  <c r="F212" i="34"/>
  <c r="E212" i="34"/>
  <c r="H211" i="34"/>
  <c r="G211" i="34"/>
  <c r="F211" i="34"/>
  <c r="E211" i="34"/>
  <c r="H210" i="34"/>
  <c r="G210" i="34"/>
  <c r="F210" i="34"/>
  <c r="E210" i="34"/>
  <c r="G209" i="34"/>
  <c r="G208" i="34"/>
  <c r="H208" i="34" s="1"/>
  <c r="F208" i="34"/>
  <c r="E208" i="34"/>
  <c r="G207" i="34"/>
  <c r="F207" i="34"/>
  <c r="G206" i="34"/>
  <c r="F206" i="34"/>
  <c r="E206" i="34"/>
  <c r="H206" i="34" s="1"/>
  <c r="G205" i="34"/>
  <c r="F205" i="34"/>
  <c r="E205" i="34"/>
  <c r="H205" i="34" s="1"/>
  <c r="G204" i="34"/>
  <c r="H203" i="34"/>
  <c r="G203" i="34"/>
  <c r="F203" i="34"/>
  <c r="E203" i="34"/>
  <c r="H202" i="34"/>
  <c r="G202" i="34"/>
  <c r="F202" i="34"/>
  <c r="E202" i="34"/>
  <c r="H201" i="34"/>
  <c r="G201" i="34"/>
  <c r="F201" i="34"/>
  <c r="E201" i="34"/>
  <c r="H200" i="34"/>
  <c r="G200" i="34"/>
  <c r="F200" i="34"/>
  <c r="E200" i="34"/>
  <c r="H199" i="34"/>
  <c r="G199" i="34"/>
  <c r="F199" i="34"/>
  <c r="E199" i="34"/>
  <c r="G198" i="34"/>
  <c r="H197" i="34"/>
  <c r="G197" i="34"/>
  <c r="F197" i="34"/>
  <c r="E197" i="34"/>
  <c r="H196" i="34"/>
  <c r="G196" i="34"/>
  <c r="F196" i="34"/>
  <c r="E196" i="34"/>
  <c r="H195" i="34"/>
  <c r="G195" i="34"/>
  <c r="F195" i="34"/>
  <c r="E195" i="34"/>
  <c r="H194" i="34"/>
  <c r="G194" i="34"/>
  <c r="F194" i="34"/>
  <c r="E194" i="34"/>
  <c r="H193" i="34"/>
  <c r="G193" i="34"/>
  <c r="F193" i="34"/>
  <c r="E193" i="34"/>
  <c r="H192" i="34"/>
  <c r="G192" i="34"/>
  <c r="F192" i="34"/>
  <c r="E192" i="34"/>
  <c r="G191" i="34"/>
  <c r="H190" i="34"/>
  <c r="G190" i="34"/>
  <c r="F190" i="34"/>
  <c r="E190" i="34"/>
  <c r="H189" i="34"/>
  <c r="G189" i="34"/>
  <c r="F189" i="34"/>
  <c r="E189" i="34"/>
  <c r="H188" i="34"/>
  <c r="G188" i="34"/>
  <c r="F188" i="34"/>
  <c r="E188" i="34"/>
  <c r="H187" i="34"/>
  <c r="G187" i="34"/>
  <c r="F187" i="34"/>
  <c r="E187" i="34"/>
  <c r="H186" i="34"/>
  <c r="G186" i="34"/>
  <c r="E186" i="34"/>
  <c r="H185" i="34"/>
  <c r="G185" i="34"/>
  <c r="F185" i="34"/>
  <c r="E185" i="34"/>
  <c r="G184" i="34"/>
  <c r="F184" i="34"/>
  <c r="G183" i="34"/>
  <c r="F183" i="34"/>
  <c r="E183" i="34"/>
  <c r="H183" i="34" s="1"/>
  <c r="G182" i="34"/>
  <c r="H181" i="34"/>
  <c r="G181" i="34"/>
  <c r="F181" i="34"/>
  <c r="E181" i="34"/>
  <c r="H180" i="34"/>
  <c r="G180" i="34"/>
  <c r="F180" i="34"/>
  <c r="E180" i="34"/>
  <c r="H179" i="34"/>
  <c r="G179" i="34"/>
  <c r="F179" i="34"/>
  <c r="E179" i="34"/>
  <c r="H178" i="34"/>
  <c r="G178" i="34"/>
  <c r="F178" i="34"/>
  <c r="E178" i="34"/>
  <c r="F177" i="34"/>
  <c r="D177" i="34"/>
  <c r="C177" i="34"/>
  <c r="G171" i="34"/>
  <c r="F171" i="34"/>
  <c r="E171" i="34"/>
  <c r="H171" i="34" s="1"/>
  <c r="G170" i="34"/>
  <c r="F170" i="34"/>
  <c r="E170" i="34"/>
  <c r="G169" i="34"/>
  <c r="F169" i="34"/>
  <c r="E169" i="34"/>
  <c r="G168" i="34"/>
  <c r="F168" i="34"/>
  <c r="E168" i="34"/>
  <c r="H168" i="34" s="1"/>
  <c r="G167" i="34"/>
  <c r="F167" i="34"/>
  <c r="E167" i="34"/>
  <c r="H167" i="34" s="1"/>
  <c r="G166" i="34"/>
  <c r="F166" i="34"/>
  <c r="E166" i="34"/>
  <c r="G165" i="34"/>
  <c r="F165" i="34"/>
  <c r="E165" i="34"/>
  <c r="G164" i="34"/>
  <c r="F164" i="34"/>
  <c r="E164" i="34"/>
  <c r="H164" i="34" s="1"/>
  <c r="G163" i="34"/>
  <c r="F163" i="34"/>
  <c r="E163" i="34"/>
  <c r="H163" i="34" s="1"/>
  <c r="G162" i="34"/>
  <c r="E162" i="34"/>
  <c r="H161" i="34"/>
  <c r="G161" i="34"/>
  <c r="F161" i="34"/>
  <c r="E161" i="34"/>
  <c r="H160" i="34"/>
  <c r="G160" i="34"/>
  <c r="F160" i="34"/>
  <c r="E160" i="34"/>
  <c r="H159" i="34"/>
  <c r="G159" i="34"/>
  <c r="F159" i="34"/>
  <c r="E159" i="34"/>
  <c r="H158" i="34"/>
  <c r="G158" i="34"/>
  <c r="F158" i="34"/>
  <c r="E158" i="34"/>
  <c r="H157" i="34"/>
  <c r="G157" i="34"/>
  <c r="F157" i="34"/>
  <c r="E157" i="34"/>
  <c r="H156" i="34"/>
  <c r="G156" i="34"/>
  <c r="F156" i="34"/>
  <c r="E156" i="34"/>
  <c r="G155" i="34"/>
  <c r="E155" i="34"/>
  <c r="H155" i="34" s="1"/>
  <c r="G154" i="34"/>
  <c r="F154" i="34"/>
  <c r="E154" i="34"/>
  <c r="G153" i="34"/>
  <c r="F153" i="34"/>
  <c r="E153" i="34"/>
  <c r="G152" i="34"/>
  <c r="F152" i="34"/>
  <c r="E152" i="34"/>
  <c r="H152" i="34" s="1"/>
  <c r="G151" i="34"/>
  <c r="F151" i="34"/>
  <c r="E151" i="34"/>
  <c r="H151" i="34" s="1"/>
  <c r="G150" i="34"/>
  <c r="F150" i="34"/>
  <c r="E150" i="34"/>
  <c r="G149" i="34"/>
  <c r="F149" i="34"/>
  <c r="E149" i="34"/>
  <c r="G148" i="34"/>
  <c r="F148" i="34"/>
  <c r="E148" i="34"/>
  <c r="H148" i="34" s="1"/>
  <c r="G147" i="34"/>
  <c r="F147" i="34"/>
  <c r="E147" i="34"/>
  <c r="H147" i="34" s="1"/>
  <c r="G146" i="34"/>
  <c r="F146" i="34"/>
  <c r="E146" i="34"/>
  <c r="G145" i="34"/>
  <c r="F145" i="34"/>
  <c r="E145" i="34"/>
  <c r="G144" i="34"/>
  <c r="F144" i="34"/>
  <c r="E144" i="34"/>
  <c r="H144" i="34" s="1"/>
  <c r="G143" i="34"/>
  <c r="F143" i="34"/>
  <c r="E143" i="34"/>
  <c r="H143" i="34" s="1"/>
  <c r="G142" i="34"/>
  <c r="F142" i="34"/>
  <c r="E142" i="34"/>
  <c r="G141" i="34"/>
  <c r="F141" i="34"/>
  <c r="E141" i="34"/>
  <c r="G140" i="34"/>
  <c r="F140" i="34"/>
  <c r="E140" i="34"/>
  <c r="H140" i="34" s="1"/>
  <c r="G139" i="34"/>
  <c r="H139" i="34" s="1"/>
  <c r="E139" i="34"/>
  <c r="G138" i="34"/>
  <c r="F138" i="34"/>
  <c r="G137" i="34"/>
  <c r="H137" i="34" s="1"/>
  <c r="E137" i="34"/>
  <c r="G136" i="34"/>
  <c r="E136" i="34"/>
  <c r="G135" i="34"/>
  <c r="E135" i="34"/>
  <c r="H135" i="34" s="1"/>
  <c r="G134" i="34"/>
  <c r="G133" i="34"/>
  <c r="E133" i="34"/>
  <c r="H133" i="34" s="1"/>
  <c r="G132" i="34"/>
  <c r="H131" i="34"/>
  <c r="G131" i="34"/>
  <c r="F131" i="34"/>
  <c r="E131" i="34"/>
  <c r="H130" i="34"/>
  <c r="G130" i="34"/>
  <c r="F130" i="34"/>
  <c r="E130" i="34"/>
  <c r="H129" i="34"/>
  <c r="G129" i="34"/>
  <c r="F129" i="34"/>
  <c r="E129" i="34"/>
  <c r="H128" i="34"/>
  <c r="G128" i="34"/>
  <c r="F128" i="34"/>
  <c r="E128" i="34"/>
  <c r="H127" i="34"/>
  <c r="G127" i="34"/>
  <c r="F127" i="34"/>
  <c r="E127" i="34"/>
  <c r="H126" i="34"/>
  <c r="G126" i="34"/>
  <c r="F126" i="34"/>
  <c r="E126" i="34"/>
  <c r="H125" i="34"/>
  <c r="G125" i="34"/>
  <c r="F125" i="34"/>
  <c r="E125" i="34"/>
  <c r="H124" i="34"/>
  <c r="G124" i="34"/>
  <c r="F124" i="34"/>
  <c r="E124" i="34"/>
  <c r="H123" i="34"/>
  <c r="G123" i="34"/>
  <c r="F123" i="34"/>
  <c r="E123" i="34"/>
  <c r="H122" i="34"/>
  <c r="G122" i="34"/>
  <c r="F122" i="34"/>
  <c r="E122" i="34"/>
  <c r="H121" i="34"/>
  <c r="G121" i="34"/>
  <c r="F121" i="34"/>
  <c r="E121" i="34"/>
  <c r="H120" i="34"/>
  <c r="G120" i="34"/>
  <c r="F120" i="34"/>
  <c r="E120" i="34"/>
  <c r="H119" i="34"/>
  <c r="G119" i="34"/>
  <c r="F119" i="34"/>
  <c r="E119" i="34"/>
  <c r="G118" i="34"/>
  <c r="E118" i="34"/>
  <c r="H118" i="34" s="1"/>
  <c r="G117" i="34"/>
  <c r="F117" i="34"/>
  <c r="E117" i="34"/>
  <c r="H117" i="34" s="1"/>
  <c r="G116" i="34"/>
  <c r="F116" i="34"/>
  <c r="E116" i="34"/>
  <c r="G115" i="34"/>
  <c r="H115" i="34" s="1"/>
  <c r="E115" i="34"/>
  <c r="G114" i="34"/>
  <c r="E114" i="34"/>
  <c r="H114" i="34" s="1"/>
  <c r="G113" i="34"/>
  <c r="E113" i="34"/>
  <c r="G112" i="34"/>
  <c r="F112" i="34"/>
  <c r="E112" i="34"/>
  <c r="H112" i="34" s="1"/>
  <c r="G111" i="34"/>
  <c r="F111" i="34"/>
  <c r="E111" i="34"/>
  <c r="H111" i="34" s="1"/>
  <c r="G110" i="34"/>
  <c r="F110" i="34"/>
  <c r="E110" i="34"/>
  <c r="H110" i="34" s="1"/>
  <c r="G109" i="34"/>
  <c r="F109" i="34"/>
  <c r="E109" i="34"/>
  <c r="H109" i="34" s="1"/>
  <c r="G108" i="34"/>
  <c r="F108" i="34"/>
  <c r="E108" i="34"/>
  <c r="H108" i="34" s="1"/>
  <c r="G107" i="34"/>
  <c r="E107" i="34"/>
  <c r="H107" i="34" s="1"/>
  <c r="H106" i="34"/>
  <c r="G106" i="34"/>
  <c r="E106" i="34"/>
  <c r="H105" i="34"/>
  <c r="G105" i="34"/>
  <c r="F105" i="34"/>
  <c r="E105" i="34"/>
  <c r="H104" i="34"/>
  <c r="G104" i="34"/>
  <c r="F104" i="34"/>
  <c r="E104" i="34"/>
  <c r="H103" i="34"/>
  <c r="G103" i="34"/>
  <c r="F103" i="34"/>
  <c r="E103" i="34"/>
  <c r="H102" i="34"/>
  <c r="G102" i="34"/>
  <c r="E102" i="34"/>
  <c r="G101" i="34"/>
  <c r="F101" i="34"/>
  <c r="E101" i="34"/>
  <c r="H101" i="34" s="1"/>
  <c r="G100" i="34"/>
  <c r="F100" i="34"/>
  <c r="E100" i="34"/>
  <c r="H100" i="34" s="1"/>
  <c r="G99" i="34"/>
  <c r="F99" i="34"/>
  <c r="E99" i="34"/>
  <c r="G98" i="34"/>
  <c r="E98" i="34"/>
  <c r="G97" i="34"/>
  <c r="F97" i="34"/>
  <c r="E97" i="34"/>
  <c r="H97" i="34" s="1"/>
  <c r="G96" i="34"/>
  <c r="F96" i="34"/>
  <c r="E96" i="34"/>
  <c r="H96" i="34" s="1"/>
  <c r="G95" i="34"/>
  <c r="F95" i="34"/>
  <c r="E95" i="34"/>
  <c r="H95" i="34" s="1"/>
  <c r="G94" i="34"/>
  <c r="F94" i="34"/>
  <c r="E94" i="34"/>
  <c r="H94" i="34" s="1"/>
  <c r="G93" i="34"/>
  <c r="F93" i="34"/>
  <c r="E93" i="34"/>
  <c r="H93" i="34" s="1"/>
  <c r="G92" i="34"/>
  <c r="E92" i="34"/>
  <c r="H92" i="34" s="1"/>
  <c r="G91" i="34"/>
  <c r="F91" i="34"/>
  <c r="E91" i="34"/>
  <c r="H91" i="34" s="1"/>
  <c r="G90" i="34"/>
  <c r="F90" i="34"/>
  <c r="E90" i="34"/>
  <c r="H90" i="34" s="1"/>
  <c r="G89" i="34"/>
  <c r="F89" i="34"/>
  <c r="E89" i="34"/>
  <c r="H89" i="34" s="1"/>
  <c r="G88" i="34"/>
  <c r="F88" i="34"/>
  <c r="E88" i="34"/>
  <c r="H88" i="34" s="1"/>
  <c r="G87" i="34"/>
  <c r="F87" i="34"/>
  <c r="E87" i="34"/>
  <c r="H87" i="34" s="1"/>
  <c r="G86" i="34"/>
  <c r="F86" i="34"/>
  <c r="E86" i="34"/>
  <c r="H86" i="34" s="1"/>
  <c r="G85" i="34"/>
  <c r="F85" i="34"/>
  <c r="E85" i="34"/>
  <c r="H85" i="34" s="1"/>
  <c r="G84" i="34"/>
  <c r="F84" i="34"/>
  <c r="E84" i="34"/>
  <c r="H84" i="34" s="1"/>
  <c r="G83" i="34"/>
  <c r="F83" i="34"/>
  <c r="E83" i="34"/>
  <c r="H83" i="34" s="1"/>
  <c r="G82" i="34"/>
  <c r="F82" i="34"/>
  <c r="E82" i="34"/>
  <c r="H82" i="34" s="1"/>
  <c r="H81" i="34"/>
  <c r="G81" i="34"/>
  <c r="E81" i="34"/>
  <c r="H80" i="34"/>
  <c r="G80" i="34"/>
  <c r="E80" i="34"/>
  <c r="G79" i="34"/>
  <c r="F79" i="34"/>
  <c r="E79" i="34"/>
  <c r="G78" i="34"/>
  <c r="F78" i="34"/>
  <c r="E78" i="34"/>
  <c r="H78" i="34" s="1"/>
  <c r="G77" i="34"/>
  <c r="F77" i="34"/>
  <c r="E77" i="34"/>
  <c r="H77" i="34" s="1"/>
  <c r="D76" i="34"/>
  <c r="C76" i="34"/>
  <c r="G70" i="34"/>
  <c r="F70" i="34"/>
  <c r="E70" i="34"/>
  <c r="H70" i="34" s="1"/>
  <c r="G69" i="34"/>
  <c r="F69" i="34"/>
  <c r="E69" i="34"/>
  <c r="H69" i="34" s="1"/>
  <c r="G68" i="34"/>
  <c r="F68" i="34"/>
  <c r="E68" i="34"/>
  <c r="H68" i="34" s="1"/>
  <c r="G67" i="34"/>
  <c r="F67" i="34"/>
  <c r="E67" i="34"/>
  <c r="H67" i="34" s="1"/>
  <c r="G66" i="34"/>
  <c r="F66" i="34"/>
  <c r="E66" i="34"/>
  <c r="H66" i="34" s="1"/>
  <c r="G65" i="34"/>
  <c r="F65" i="34"/>
  <c r="E65" i="34"/>
  <c r="H65" i="34" s="1"/>
  <c r="G64" i="34"/>
  <c r="F64" i="34"/>
  <c r="E64" i="34"/>
  <c r="H64" i="34" s="1"/>
  <c r="G63" i="34"/>
  <c r="F63" i="34"/>
  <c r="E63" i="34"/>
  <c r="H63" i="34" s="1"/>
  <c r="G62" i="34"/>
  <c r="F62" i="34"/>
  <c r="E62" i="34"/>
  <c r="H62" i="34" s="1"/>
  <c r="G61" i="34"/>
  <c r="F61" i="34"/>
  <c r="E61" i="34"/>
  <c r="H61" i="34" s="1"/>
  <c r="G60" i="34"/>
  <c r="F60" i="34"/>
  <c r="E60" i="34"/>
  <c r="H60" i="34" s="1"/>
  <c r="G59" i="34"/>
  <c r="F59" i="34"/>
  <c r="E59" i="34"/>
  <c r="H59" i="34" s="1"/>
  <c r="G58" i="34"/>
  <c r="F58" i="34"/>
  <c r="E58" i="34"/>
  <c r="H58" i="34" s="1"/>
  <c r="G57" i="34"/>
  <c r="F57" i="34"/>
  <c r="E57" i="34"/>
  <c r="H57" i="34" s="1"/>
  <c r="G56" i="34"/>
  <c r="F56" i="34"/>
  <c r="E56" i="34"/>
  <c r="H56" i="34" s="1"/>
  <c r="G55" i="34"/>
  <c r="F55" i="34"/>
  <c r="E55" i="34"/>
  <c r="H55" i="34" s="1"/>
  <c r="G54" i="34"/>
  <c r="F54" i="34"/>
  <c r="E54" i="34"/>
  <c r="H54" i="34" s="1"/>
  <c r="G53" i="34"/>
  <c r="F53" i="34"/>
  <c r="E53" i="34"/>
  <c r="H53" i="34" s="1"/>
  <c r="G52" i="34"/>
  <c r="F52" i="34"/>
  <c r="E52" i="34"/>
  <c r="H52" i="34" s="1"/>
  <c r="G51" i="34"/>
  <c r="F51" i="34"/>
  <c r="E51" i="34"/>
  <c r="H51" i="34" s="1"/>
  <c r="G50" i="34"/>
  <c r="F50" i="34"/>
  <c r="E50" i="34"/>
  <c r="H50" i="34" s="1"/>
  <c r="G49" i="34"/>
  <c r="F49" i="34"/>
  <c r="E49" i="34"/>
  <c r="H49" i="34" s="1"/>
  <c r="G48" i="34"/>
  <c r="F48" i="34"/>
  <c r="E48" i="34"/>
  <c r="H48" i="34" s="1"/>
  <c r="G47" i="34"/>
  <c r="F47" i="34"/>
  <c r="E47" i="34"/>
  <c r="H47" i="34" s="1"/>
  <c r="G46" i="34"/>
  <c r="F46" i="34"/>
  <c r="E46" i="34"/>
  <c r="H46" i="34" s="1"/>
  <c r="G45" i="34"/>
  <c r="F45" i="34"/>
  <c r="E45" i="34"/>
  <c r="H45" i="34" s="1"/>
  <c r="G44" i="34"/>
  <c r="F44" i="34"/>
  <c r="E44" i="34"/>
  <c r="H44" i="34" s="1"/>
  <c r="G43" i="34"/>
  <c r="F43" i="34"/>
  <c r="E43" i="34"/>
  <c r="H43" i="34" s="1"/>
  <c r="G42" i="34"/>
  <c r="F42" i="34"/>
  <c r="E42" i="34"/>
  <c r="H42" i="34" s="1"/>
  <c r="G41" i="34"/>
  <c r="F41" i="34"/>
  <c r="E41" i="34"/>
  <c r="H41" i="34" s="1"/>
  <c r="G40" i="34"/>
  <c r="F40" i="34"/>
  <c r="E40" i="34"/>
  <c r="H40" i="34" s="1"/>
  <c r="G39" i="34"/>
  <c r="F39" i="34"/>
  <c r="E39" i="34"/>
  <c r="H39" i="34" s="1"/>
  <c r="G38" i="34"/>
  <c r="F38" i="34"/>
  <c r="E38" i="34"/>
  <c r="H38" i="34" s="1"/>
  <c r="G37" i="34"/>
  <c r="F37" i="34"/>
  <c r="E37" i="34"/>
  <c r="H37" i="34" s="1"/>
  <c r="G36" i="34"/>
  <c r="F36" i="34"/>
  <c r="E36" i="34"/>
  <c r="H36" i="34" s="1"/>
  <c r="G35" i="34"/>
  <c r="F35" i="34"/>
  <c r="E35" i="34"/>
  <c r="H35" i="34" s="1"/>
  <c r="G34" i="34"/>
  <c r="F34" i="34"/>
  <c r="E34" i="34"/>
  <c r="H34" i="34" s="1"/>
  <c r="G33" i="34"/>
  <c r="F33" i="34"/>
  <c r="E33" i="34"/>
  <c r="H33" i="34" s="1"/>
  <c r="G32" i="34"/>
  <c r="F32" i="34"/>
  <c r="E32" i="34"/>
  <c r="H32" i="34" s="1"/>
  <c r="G31" i="34"/>
  <c r="F31" i="34"/>
  <c r="E31" i="34"/>
  <c r="H31" i="34" s="1"/>
  <c r="G30" i="34"/>
  <c r="F30" i="34"/>
  <c r="E30" i="34"/>
  <c r="H30" i="34" s="1"/>
  <c r="G29" i="34"/>
  <c r="F29" i="34"/>
  <c r="E29" i="34"/>
  <c r="H29" i="34" s="1"/>
  <c r="G28" i="34"/>
  <c r="F28" i="34"/>
  <c r="E28" i="34"/>
  <c r="H28" i="34" s="1"/>
  <c r="G27" i="34"/>
  <c r="F27" i="34"/>
  <c r="E27" i="34"/>
  <c r="H27" i="34" s="1"/>
  <c r="G26" i="34"/>
  <c r="F26" i="34"/>
  <c r="E26" i="34"/>
  <c r="H26" i="34" s="1"/>
  <c r="G25" i="34"/>
  <c r="F25" i="34"/>
  <c r="E25" i="34"/>
  <c r="H25" i="34" s="1"/>
  <c r="G24" i="34"/>
  <c r="F24" i="34"/>
  <c r="E24" i="34"/>
  <c r="H24" i="34" s="1"/>
  <c r="G23" i="34"/>
  <c r="F23" i="34"/>
  <c r="E23" i="34"/>
  <c r="H23" i="34" s="1"/>
  <c r="G22" i="34"/>
  <c r="F22" i="34"/>
  <c r="E22" i="34"/>
  <c r="H22" i="34" s="1"/>
  <c r="G21" i="34"/>
  <c r="F21" i="34"/>
  <c r="E21" i="34"/>
  <c r="H21" i="34" s="1"/>
  <c r="G20" i="34"/>
  <c r="F20" i="34"/>
  <c r="E20" i="34"/>
  <c r="H20" i="34" s="1"/>
  <c r="F19" i="34"/>
  <c r="D19" i="34"/>
  <c r="C19" i="34"/>
  <c r="G19" i="34" s="1"/>
  <c r="D13" i="34"/>
  <c r="D11" i="34"/>
  <c r="D9" i="34"/>
  <c r="G618" i="33"/>
  <c r="F618" i="33"/>
  <c r="E618" i="33"/>
  <c r="H618" i="33" s="1"/>
  <c r="G617" i="33"/>
  <c r="F617" i="33"/>
  <c r="E617" i="33"/>
  <c r="H617" i="33" s="1"/>
  <c r="G616" i="33"/>
  <c r="F616" i="33"/>
  <c r="E616" i="33"/>
  <c r="H616" i="33" s="1"/>
  <c r="G615" i="33"/>
  <c r="F615" i="33"/>
  <c r="E615" i="33"/>
  <c r="H615" i="33" s="1"/>
  <c r="G614" i="33"/>
  <c r="F614" i="33"/>
  <c r="E614" i="33"/>
  <c r="H614" i="33" s="1"/>
  <c r="G613" i="33"/>
  <c r="F613" i="33"/>
  <c r="E613" i="33"/>
  <c r="H613" i="33" s="1"/>
  <c r="G612" i="33"/>
  <c r="F612" i="33"/>
  <c r="G611" i="33"/>
  <c r="F611" i="33"/>
  <c r="E611" i="33"/>
  <c r="H611" i="33" s="1"/>
  <c r="G610" i="33"/>
  <c r="F610" i="33"/>
  <c r="E610" i="33"/>
  <c r="H610" i="33" s="1"/>
  <c r="G609" i="33"/>
  <c r="F609" i="33"/>
  <c r="G608" i="33"/>
  <c r="F608" i="33"/>
  <c r="E608" i="33"/>
  <c r="H608" i="33" s="1"/>
  <c r="G607" i="33"/>
  <c r="G606" i="33"/>
  <c r="H606" i="33" s="1"/>
  <c r="F606" i="33"/>
  <c r="E606" i="33"/>
  <c r="G605" i="33"/>
  <c r="H605" i="33" s="1"/>
  <c r="E605" i="33"/>
  <c r="G604" i="33"/>
  <c r="H604" i="33" s="1"/>
  <c r="F604" i="33"/>
  <c r="E604" i="33"/>
  <c r="G603" i="33"/>
  <c r="H603" i="33" s="1"/>
  <c r="F603" i="33"/>
  <c r="E603" i="33"/>
  <c r="G602" i="33"/>
  <c r="F602" i="33"/>
  <c r="H601" i="33"/>
  <c r="G601" i="33"/>
  <c r="F601" i="33"/>
  <c r="E601" i="33"/>
  <c r="H600" i="33"/>
  <c r="G600" i="33"/>
  <c r="F600" i="33"/>
  <c r="E600" i="33"/>
  <c r="H599" i="33"/>
  <c r="G599" i="33"/>
  <c r="F599" i="33"/>
  <c r="E599" i="33"/>
  <c r="H598" i="33"/>
  <c r="G598" i="33"/>
  <c r="F598" i="33"/>
  <c r="E598" i="33"/>
  <c r="H597" i="33"/>
  <c r="G597" i="33"/>
  <c r="F597" i="33"/>
  <c r="E597" i="33"/>
  <c r="H596" i="33"/>
  <c r="G596" i="33"/>
  <c r="F596" i="33"/>
  <c r="E596" i="33"/>
  <c r="G595" i="33"/>
  <c r="E595" i="33"/>
  <c r="H595" i="33" s="1"/>
  <c r="G594" i="33"/>
  <c r="G593" i="33"/>
  <c r="F593" i="33"/>
  <c r="E593" i="33"/>
  <c r="G592" i="33"/>
  <c r="F592" i="33"/>
  <c r="E592" i="33"/>
  <c r="H592" i="33" s="1"/>
  <c r="D591" i="33"/>
  <c r="C591" i="33"/>
  <c r="H585" i="33"/>
  <c r="G585" i="33"/>
  <c r="F585" i="33"/>
  <c r="E585" i="33"/>
  <c r="H584" i="33"/>
  <c r="G584" i="33"/>
  <c r="F584" i="33"/>
  <c r="E584" i="33"/>
  <c r="H583" i="33"/>
  <c r="G583" i="33"/>
  <c r="F583" i="33"/>
  <c r="E583" i="33"/>
  <c r="H582" i="33"/>
  <c r="G582" i="33"/>
  <c r="F582" i="33"/>
  <c r="E582" i="33"/>
  <c r="H581" i="33"/>
  <c r="G581" i="33"/>
  <c r="F581" i="33"/>
  <c r="E581" i="33"/>
  <c r="H580" i="33"/>
  <c r="G580" i="33"/>
  <c r="F580" i="33"/>
  <c r="E580" i="33"/>
  <c r="H579" i="33"/>
  <c r="G579" i="33"/>
  <c r="F579" i="33"/>
  <c r="E579" i="33"/>
  <c r="H578" i="33"/>
  <c r="G578" i="33"/>
  <c r="F578" i="33"/>
  <c r="E578" i="33"/>
  <c r="H577" i="33"/>
  <c r="G577" i="33"/>
  <c r="F577" i="33"/>
  <c r="E577" i="33"/>
  <c r="H576" i="33"/>
  <c r="G576" i="33"/>
  <c r="F576" i="33"/>
  <c r="E576" i="33"/>
  <c r="G575" i="33"/>
  <c r="F575" i="33"/>
  <c r="G574" i="33"/>
  <c r="H574" i="33" s="1"/>
  <c r="F574" i="33"/>
  <c r="E574" i="33"/>
  <c r="G573" i="33"/>
  <c r="H573" i="33" s="1"/>
  <c r="F573" i="33"/>
  <c r="E573" i="33"/>
  <c r="G572" i="33"/>
  <c r="H572" i="33" s="1"/>
  <c r="F572" i="33"/>
  <c r="E572" i="33"/>
  <c r="G571" i="33"/>
  <c r="F571" i="33"/>
  <c r="G570" i="33"/>
  <c r="F570" i="33"/>
  <c r="E570" i="33"/>
  <c r="H570" i="33" s="1"/>
  <c r="G569" i="33"/>
  <c r="F569" i="33"/>
  <c r="E569" i="33"/>
  <c r="H569" i="33" s="1"/>
  <c r="G568" i="33"/>
  <c r="F568" i="33"/>
  <c r="E568" i="33"/>
  <c r="H568" i="33" s="1"/>
  <c r="G567" i="33"/>
  <c r="F567" i="33"/>
  <c r="E567" i="33"/>
  <c r="H567" i="33" s="1"/>
  <c r="G566" i="33"/>
  <c r="F566" i="33"/>
  <c r="E566" i="33"/>
  <c r="H566" i="33" s="1"/>
  <c r="G565" i="33"/>
  <c r="F565" i="33"/>
  <c r="E565" i="33"/>
  <c r="H565" i="33" s="1"/>
  <c r="G564" i="33"/>
  <c r="F564" i="33"/>
  <c r="E564" i="33"/>
  <c r="H564" i="33" s="1"/>
  <c r="G563" i="33"/>
  <c r="F563" i="33"/>
  <c r="E563" i="33"/>
  <c r="H563" i="33" s="1"/>
  <c r="G562" i="33"/>
  <c r="F562" i="33"/>
  <c r="E562" i="33"/>
  <c r="H562" i="33" s="1"/>
  <c r="G561" i="33"/>
  <c r="F561" i="33"/>
  <c r="E561" i="33"/>
  <c r="H561" i="33" s="1"/>
  <c r="G560" i="33"/>
  <c r="F560" i="33"/>
  <c r="E560" i="33"/>
  <c r="H560" i="33" s="1"/>
  <c r="G559" i="33"/>
  <c r="F559" i="33"/>
  <c r="E559" i="33"/>
  <c r="H559" i="33" s="1"/>
  <c r="G558" i="33"/>
  <c r="F558" i="33"/>
  <c r="E558" i="33"/>
  <c r="H558" i="33" s="1"/>
  <c r="G557" i="33"/>
  <c r="F557" i="33"/>
  <c r="E557" i="33"/>
  <c r="H557" i="33" s="1"/>
  <c r="G556" i="33"/>
  <c r="F556" i="33"/>
  <c r="E556" i="33"/>
  <c r="H556" i="33" s="1"/>
  <c r="G555" i="33"/>
  <c r="F555" i="33"/>
  <c r="E555" i="33"/>
  <c r="H555" i="33" s="1"/>
  <c r="G554" i="33"/>
  <c r="F554" i="33"/>
  <c r="E554" i="33"/>
  <c r="H554" i="33" s="1"/>
  <c r="G553" i="33"/>
  <c r="F553" i="33"/>
  <c r="E553" i="33"/>
  <c r="H553" i="33" s="1"/>
  <c r="H552" i="33"/>
  <c r="G552" i="33"/>
  <c r="E552" i="33"/>
  <c r="H551" i="33"/>
  <c r="G551" i="33"/>
  <c r="F551" i="33"/>
  <c r="E551" i="33"/>
  <c r="H550" i="33"/>
  <c r="G550" i="33"/>
  <c r="F550" i="33"/>
  <c r="E550" i="33"/>
  <c r="G549" i="33"/>
  <c r="F549" i="33"/>
  <c r="G548" i="33"/>
  <c r="F548" i="33"/>
  <c r="E548" i="33"/>
  <c r="H548" i="33" s="1"/>
  <c r="G547" i="33"/>
  <c r="F547" i="33"/>
  <c r="E547" i="33"/>
  <c r="G546" i="33"/>
  <c r="F546" i="33"/>
  <c r="E546" i="33"/>
  <c r="G545" i="33"/>
  <c r="E545" i="33"/>
  <c r="H545" i="33" s="1"/>
  <c r="G544" i="33"/>
  <c r="F544" i="33"/>
  <c r="E544" i="33"/>
  <c r="H544" i="33" s="1"/>
  <c r="G543" i="33"/>
  <c r="F543" i="33"/>
  <c r="E543" i="33"/>
  <c r="H543" i="33" s="1"/>
  <c r="G542" i="33"/>
  <c r="F542" i="33"/>
  <c r="E542" i="33"/>
  <c r="H542" i="33" s="1"/>
  <c r="G541" i="33"/>
  <c r="F541" i="33"/>
  <c r="E541" i="33"/>
  <c r="H541" i="33" s="1"/>
  <c r="G540" i="33"/>
  <c r="F540" i="33"/>
  <c r="E540" i="33"/>
  <c r="H540" i="33" s="1"/>
  <c r="G539" i="33"/>
  <c r="F539" i="33"/>
  <c r="E539" i="33"/>
  <c r="H539" i="33" s="1"/>
  <c r="G538" i="33"/>
  <c r="F538" i="33"/>
  <c r="E538" i="33"/>
  <c r="H538" i="33" s="1"/>
  <c r="G537" i="33"/>
  <c r="F537" i="33"/>
  <c r="E537" i="33"/>
  <c r="H537" i="33" s="1"/>
  <c r="G536" i="33"/>
  <c r="F536" i="33"/>
  <c r="E536" i="33"/>
  <c r="H536" i="33" s="1"/>
  <c r="G535" i="33"/>
  <c r="F535" i="33"/>
  <c r="E535" i="33"/>
  <c r="H535" i="33" s="1"/>
  <c r="G534" i="33"/>
  <c r="F534" i="33"/>
  <c r="E534" i="33"/>
  <c r="H534" i="33" s="1"/>
  <c r="G533" i="33"/>
  <c r="F533" i="33"/>
  <c r="E533" i="33"/>
  <c r="H533" i="33" s="1"/>
  <c r="G532" i="33"/>
  <c r="F532" i="33"/>
  <c r="E532" i="33"/>
  <c r="H532" i="33" s="1"/>
  <c r="G531" i="33"/>
  <c r="F531" i="33"/>
  <c r="E531" i="33"/>
  <c r="H531" i="33" s="1"/>
  <c r="G530" i="33"/>
  <c r="F530" i="33"/>
  <c r="E530" i="33"/>
  <c r="H530" i="33" s="1"/>
  <c r="G529" i="33"/>
  <c r="F529" i="33"/>
  <c r="E529" i="33"/>
  <c r="H529" i="33" s="1"/>
  <c r="G528" i="33"/>
  <c r="F528" i="33"/>
  <c r="E528" i="33"/>
  <c r="H528" i="33" s="1"/>
  <c r="G527" i="33"/>
  <c r="F527" i="33"/>
  <c r="E527" i="33"/>
  <c r="H527" i="33" s="1"/>
  <c r="G526" i="33"/>
  <c r="F526" i="33"/>
  <c r="E526" i="33"/>
  <c r="H526" i="33" s="1"/>
  <c r="G525" i="33"/>
  <c r="F525" i="33"/>
  <c r="E525" i="33"/>
  <c r="H525" i="33" s="1"/>
  <c r="G524" i="33"/>
  <c r="F524" i="33"/>
  <c r="E524" i="33"/>
  <c r="H524" i="33" s="1"/>
  <c r="G523" i="33"/>
  <c r="F523" i="33"/>
  <c r="E523" i="33"/>
  <c r="H523" i="33" s="1"/>
  <c r="G522" i="33"/>
  <c r="F522" i="33"/>
  <c r="E522" i="33"/>
  <c r="H522" i="33" s="1"/>
  <c r="G521" i="33"/>
  <c r="F521" i="33"/>
  <c r="E521" i="33"/>
  <c r="H521" i="33" s="1"/>
  <c r="G520" i="33"/>
  <c r="F520" i="33"/>
  <c r="E520" i="33"/>
  <c r="H520" i="33" s="1"/>
  <c r="G519" i="33"/>
  <c r="F519" i="33"/>
  <c r="E519" i="33"/>
  <c r="H519" i="33" s="1"/>
  <c r="G518" i="33"/>
  <c r="F518" i="33"/>
  <c r="E518" i="33"/>
  <c r="H518" i="33" s="1"/>
  <c r="G517" i="33"/>
  <c r="F517" i="33"/>
  <c r="E517" i="33"/>
  <c r="H517" i="33" s="1"/>
  <c r="G516" i="33"/>
  <c r="F516" i="33"/>
  <c r="E516" i="33"/>
  <c r="H516" i="33" s="1"/>
  <c r="G515" i="33"/>
  <c r="F515" i="33"/>
  <c r="E515" i="33"/>
  <c r="H515" i="33" s="1"/>
  <c r="G514" i="33"/>
  <c r="F514" i="33"/>
  <c r="E514" i="33"/>
  <c r="H514" i="33" s="1"/>
  <c r="G513" i="33"/>
  <c r="F513" i="33"/>
  <c r="E513" i="33"/>
  <c r="H513" i="33" s="1"/>
  <c r="G512" i="33"/>
  <c r="F512" i="33"/>
  <c r="E512" i="33"/>
  <c r="H512" i="33" s="1"/>
  <c r="G511" i="33"/>
  <c r="F511" i="33"/>
  <c r="E511" i="33"/>
  <c r="H511" i="33" s="1"/>
  <c r="G510" i="33"/>
  <c r="F510" i="33"/>
  <c r="E510" i="33"/>
  <c r="H510" i="33" s="1"/>
  <c r="G509" i="33"/>
  <c r="F509" i="33"/>
  <c r="E509" i="33"/>
  <c r="H509" i="33" s="1"/>
  <c r="G508" i="33"/>
  <c r="F508" i="33"/>
  <c r="E508" i="33"/>
  <c r="H508" i="33" s="1"/>
  <c r="G507" i="33"/>
  <c r="F507" i="33"/>
  <c r="E507" i="33"/>
  <c r="H507" i="33" s="1"/>
  <c r="G506" i="33"/>
  <c r="F506" i="33"/>
  <c r="E506" i="33"/>
  <c r="H506" i="33" s="1"/>
  <c r="G505" i="33"/>
  <c r="F505" i="33"/>
  <c r="E505" i="33"/>
  <c r="H505" i="33" s="1"/>
  <c r="G504" i="33"/>
  <c r="F504" i="33"/>
  <c r="E504" i="33"/>
  <c r="H504" i="33" s="1"/>
  <c r="G503" i="33"/>
  <c r="F503" i="33"/>
  <c r="E503" i="33"/>
  <c r="H503" i="33" s="1"/>
  <c r="G502" i="33"/>
  <c r="F502" i="33"/>
  <c r="E502" i="33"/>
  <c r="H502" i="33" s="1"/>
  <c r="G501" i="33"/>
  <c r="F501" i="33"/>
  <c r="E501" i="33"/>
  <c r="H501" i="33" s="1"/>
  <c r="G500" i="33"/>
  <c r="F500" i="33"/>
  <c r="E500" i="33"/>
  <c r="H500" i="33" s="1"/>
  <c r="G499" i="33"/>
  <c r="F499" i="33"/>
  <c r="E499" i="33"/>
  <c r="H499" i="33" s="1"/>
  <c r="G498" i="33"/>
  <c r="F498" i="33"/>
  <c r="E498" i="33"/>
  <c r="H498" i="33" s="1"/>
  <c r="G497" i="33"/>
  <c r="F497" i="33"/>
  <c r="E497" i="33"/>
  <c r="H497" i="33" s="1"/>
  <c r="G496" i="33"/>
  <c r="F496" i="33"/>
  <c r="E496" i="33"/>
  <c r="H496" i="33" s="1"/>
  <c r="G495" i="33"/>
  <c r="F495" i="33"/>
  <c r="E495" i="33"/>
  <c r="H495" i="33" s="1"/>
  <c r="G494" i="33"/>
  <c r="G493" i="33"/>
  <c r="F493" i="33"/>
  <c r="E493" i="33"/>
  <c r="H493" i="33" s="1"/>
  <c r="G492" i="33"/>
  <c r="F492" i="33"/>
  <c r="E492" i="33"/>
  <c r="G491" i="33"/>
  <c r="F491" i="33"/>
  <c r="E491" i="33"/>
  <c r="G490" i="33"/>
  <c r="F490" i="33"/>
  <c r="E490" i="33"/>
  <c r="H490" i="33" s="1"/>
  <c r="G489" i="33"/>
  <c r="F489" i="33"/>
  <c r="E489" i="33"/>
  <c r="H489" i="33" s="1"/>
  <c r="G488" i="33"/>
  <c r="F488" i="33"/>
  <c r="E488" i="33"/>
  <c r="G487" i="33"/>
  <c r="F487" i="33"/>
  <c r="E487" i="33"/>
  <c r="G486" i="33"/>
  <c r="F486" i="33"/>
  <c r="E486" i="33"/>
  <c r="H486" i="33" s="1"/>
  <c r="G485" i="33"/>
  <c r="F485" i="33"/>
  <c r="E485" i="33"/>
  <c r="H485" i="33" s="1"/>
  <c r="G484" i="33"/>
  <c r="F484" i="33"/>
  <c r="E484" i="33"/>
  <c r="G483" i="33"/>
  <c r="F483" i="33"/>
  <c r="E483" i="33"/>
  <c r="G482" i="33"/>
  <c r="F482" i="33"/>
  <c r="E482" i="33"/>
  <c r="H482" i="33" s="1"/>
  <c r="G481" i="33"/>
  <c r="F481" i="33"/>
  <c r="E481" i="33"/>
  <c r="H481" i="33" s="1"/>
  <c r="G480" i="33"/>
  <c r="F480" i="33"/>
  <c r="E480" i="33"/>
  <c r="G479" i="33"/>
  <c r="F479" i="33"/>
  <c r="E479" i="33"/>
  <c r="G478" i="33"/>
  <c r="F478" i="33"/>
  <c r="E478" i="33"/>
  <c r="H478" i="33" s="1"/>
  <c r="G477" i="33"/>
  <c r="F477" i="33"/>
  <c r="E477" i="33"/>
  <c r="H477" i="33" s="1"/>
  <c r="G476" i="33"/>
  <c r="F476" i="33"/>
  <c r="E476" i="33"/>
  <c r="G475" i="33"/>
  <c r="F475" i="33"/>
  <c r="E475" i="33"/>
  <c r="G474" i="33"/>
  <c r="F474" i="33"/>
  <c r="E474" i="33"/>
  <c r="H474" i="33" s="1"/>
  <c r="G473" i="33"/>
  <c r="F473" i="33"/>
  <c r="E473" i="33"/>
  <c r="H473" i="33" s="1"/>
  <c r="G472" i="33"/>
  <c r="F472" i="33"/>
  <c r="E472" i="33"/>
  <c r="G471" i="33"/>
  <c r="F471" i="33"/>
  <c r="E471" i="33"/>
  <c r="G470" i="33"/>
  <c r="F470" i="33"/>
  <c r="E470" i="33"/>
  <c r="H470" i="33" s="1"/>
  <c r="G469" i="33"/>
  <c r="F469" i="33"/>
  <c r="E469" i="33"/>
  <c r="H469" i="33" s="1"/>
  <c r="G468" i="33"/>
  <c r="F468" i="33"/>
  <c r="E468" i="33"/>
  <c r="G467" i="33"/>
  <c r="F467" i="33"/>
  <c r="E467" i="33"/>
  <c r="G466" i="33"/>
  <c r="F466" i="33"/>
  <c r="E466" i="33"/>
  <c r="H466" i="33" s="1"/>
  <c r="G465" i="33"/>
  <c r="F465" i="33"/>
  <c r="E465" i="33"/>
  <c r="H465" i="33" s="1"/>
  <c r="G464" i="33"/>
  <c r="F464" i="33"/>
  <c r="E464" i="33"/>
  <c r="G463" i="33"/>
  <c r="F463" i="33"/>
  <c r="E463" i="33"/>
  <c r="G462" i="33"/>
  <c r="F462" i="33"/>
  <c r="E462" i="33"/>
  <c r="H462" i="33" s="1"/>
  <c r="G461" i="33"/>
  <c r="F461" i="33"/>
  <c r="E461" i="33"/>
  <c r="H461" i="33" s="1"/>
  <c r="G460" i="33"/>
  <c r="F460" i="33"/>
  <c r="E460" i="33"/>
  <c r="G459" i="33"/>
  <c r="F459" i="33"/>
  <c r="E459" i="33"/>
  <c r="G458" i="33"/>
  <c r="F458" i="33"/>
  <c r="E458" i="33"/>
  <c r="H458" i="33" s="1"/>
  <c r="G457" i="33"/>
  <c r="F457" i="33"/>
  <c r="E457" i="33"/>
  <c r="H457" i="33" s="1"/>
  <c r="G456" i="33"/>
  <c r="F456" i="33"/>
  <c r="E456" i="33"/>
  <c r="G455" i="33"/>
  <c r="H454" i="33"/>
  <c r="G454" i="33"/>
  <c r="F454" i="33"/>
  <c r="E454" i="33"/>
  <c r="H453" i="33"/>
  <c r="G453" i="33"/>
  <c r="E453" i="33"/>
  <c r="G452" i="33"/>
  <c r="H451" i="33"/>
  <c r="G451" i="33"/>
  <c r="F451" i="33"/>
  <c r="E451" i="33"/>
  <c r="H450" i="33"/>
  <c r="G450" i="33"/>
  <c r="F450" i="33"/>
  <c r="E450" i="33"/>
  <c r="H449" i="33"/>
  <c r="G449" i="33"/>
  <c r="F449" i="33"/>
  <c r="E449" i="33"/>
  <c r="H448" i="33"/>
  <c r="G448" i="33"/>
  <c r="F448" i="33"/>
  <c r="E448" i="33"/>
  <c r="H447" i="33"/>
  <c r="G447" i="33"/>
  <c r="F447" i="33"/>
  <c r="E447" i="33"/>
  <c r="H446" i="33"/>
  <c r="G446" i="33"/>
  <c r="F446" i="33"/>
  <c r="E446" i="33"/>
  <c r="H445" i="33"/>
  <c r="G445" i="33"/>
  <c r="F445" i="33"/>
  <c r="E445" i="33"/>
  <c r="H444" i="33"/>
  <c r="G444" i="33"/>
  <c r="F444" i="33"/>
  <c r="E444" i="33"/>
  <c r="H443" i="33"/>
  <c r="G443" i="33"/>
  <c r="F443" i="33"/>
  <c r="E443" i="33"/>
  <c r="H442" i="33"/>
  <c r="G442" i="33"/>
  <c r="F442" i="33"/>
  <c r="E442" i="33"/>
  <c r="H441" i="33"/>
  <c r="G441" i="33"/>
  <c r="F441" i="33"/>
  <c r="E441" i="33"/>
  <c r="H440" i="33"/>
  <c r="G440" i="33"/>
  <c r="F440" i="33"/>
  <c r="E440" i="33"/>
  <c r="H439" i="33"/>
  <c r="G439" i="33"/>
  <c r="F439" i="33"/>
  <c r="E439" i="33"/>
  <c r="H438" i="33"/>
  <c r="G438" i="33"/>
  <c r="F438" i="33"/>
  <c r="E438" i="33"/>
  <c r="H437" i="33"/>
  <c r="G437" i="33"/>
  <c r="F437" i="33"/>
  <c r="E437" i="33"/>
  <c r="G436" i="33"/>
  <c r="F436" i="33"/>
  <c r="G435" i="33"/>
  <c r="F435" i="33"/>
  <c r="E435" i="33"/>
  <c r="G434" i="33"/>
  <c r="H434" i="33" s="1"/>
  <c r="F434" i="33"/>
  <c r="E434" i="33"/>
  <c r="G433" i="33"/>
  <c r="H433" i="33" s="1"/>
  <c r="F433" i="33"/>
  <c r="E433" i="33"/>
  <c r="G432" i="33"/>
  <c r="E432" i="33"/>
  <c r="G431" i="33"/>
  <c r="G430" i="33"/>
  <c r="F430" i="33"/>
  <c r="E430" i="33"/>
  <c r="G429" i="33"/>
  <c r="H429" i="33" s="1"/>
  <c r="F429" i="33"/>
  <c r="E429" i="33"/>
  <c r="G428" i="33"/>
  <c r="F428" i="33"/>
  <c r="G427" i="33"/>
  <c r="F427" i="33"/>
  <c r="E427" i="33"/>
  <c r="G426" i="33"/>
  <c r="H426" i="33" s="1"/>
  <c r="F426" i="33"/>
  <c r="E426" i="33"/>
  <c r="G425" i="33"/>
  <c r="H425" i="33" s="1"/>
  <c r="F425" i="33"/>
  <c r="E425" i="33"/>
  <c r="G424" i="33"/>
  <c r="F424" i="33"/>
  <c r="E424" i="33"/>
  <c r="G423" i="33"/>
  <c r="F423" i="33"/>
  <c r="E423" i="33"/>
  <c r="G422" i="33"/>
  <c r="F422" i="33"/>
  <c r="G421" i="33"/>
  <c r="F421" i="33"/>
  <c r="E421" i="33"/>
  <c r="G420" i="33"/>
  <c r="F420" i="33"/>
  <c r="E420" i="33"/>
  <c r="H420" i="33" s="1"/>
  <c r="G419" i="33"/>
  <c r="F419" i="33"/>
  <c r="E419" i="33"/>
  <c r="H419" i="33" s="1"/>
  <c r="G418" i="33"/>
  <c r="F418" i="33"/>
  <c r="E418" i="33"/>
  <c r="G417" i="33"/>
  <c r="F417" i="33"/>
  <c r="E417" i="33"/>
  <c r="G416" i="33"/>
  <c r="F416" i="33"/>
  <c r="E416" i="33"/>
  <c r="H416" i="33" s="1"/>
  <c r="G415" i="33"/>
  <c r="F415" i="33"/>
  <c r="E415" i="33"/>
  <c r="H415" i="33" s="1"/>
  <c r="G414" i="33"/>
  <c r="F414" i="33"/>
  <c r="E414" i="33"/>
  <c r="G413" i="33"/>
  <c r="F413" i="33"/>
  <c r="E413" i="33"/>
  <c r="G412" i="33"/>
  <c r="F412" i="33"/>
  <c r="G411" i="33"/>
  <c r="H411" i="33" s="1"/>
  <c r="F411" i="33"/>
  <c r="E411" i="33"/>
  <c r="G410" i="33"/>
  <c r="H410" i="33" s="1"/>
  <c r="F410" i="33"/>
  <c r="E410" i="33"/>
  <c r="G409" i="33"/>
  <c r="F409" i="33"/>
  <c r="E409" i="33"/>
  <c r="G408" i="33"/>
  <c r="F408" i="33"/>
  <c r="E408" i="33"/>
  <c r="G407" i="33"/>
  <c r="G406" i="33"/>
  <c r="F406" i="33"/>
  <c r="E406" i="33"/>
  <c r="G405" i="33"/>
  <c r="G404" i="33"/>
  <c r="F404" i="33"/>
  <c r="E404" i="33"/>
  <c r="G403" i="33"/>
  <c r="H403" i="33" s="1"/>
  <c r="F403" i="33"/>
  <c r="E403" i="33"/>
  <c r="G402" i="33"/>
  <c r="H401" i="33"/>
  <c r="G401" i="33"/>
  <c r="F401" i="33"/>
  <c r="E401" i="33"/>
  <c r="H400" i="33"/>
  <c r="G400" i="33"/>
  <c r="F400" i="33"/>
  <c r="E400" i="33"/>
  <c r="H399" i="33"/>
  <c r="G399" i="33"/>
  <c r="F399" i="33"/>
  <c r="E399" i="33"/>
  <c r="G398" i="33"/>
  <c r="F398" i="33"/>
  <c r="G397" i="33"/>
  <c r="E397" i="33"/>
  <c r="H397" i="33" s="1"/>
  <c r="G396" i="33"/>
  <c r="H396" i="33" s="1"/>
  <c r="F396" i="33"/>
  <c r="E396" i="33"/>
  <c r="G395" i="33"/>
  <c r="F395" i="33"/>
  <c r="G394" i="33"/>
  <c r="F394" i="33"/>
  <c r="E394" i="33"/>
  <c r="G393" i="33"/>
  <c r="F393" i="33"/>
  <c r="G392" i="33"/>
  <c r="F392" i="33"/>
  <c r="E392" i="33"/>
  <c r="G391" i="33"/>
  <c r="E391" i="33"/>
  <c r="G390" i="33"/>
  <c r="H390" i="33" s="1"/>
  <c r="F390" i="33"/>
  <c r="E390" i="33"/>
  <c r="G389" i="33"/>
  <c r="F389" i="33"/>
  <c r="E389" i="33"/>
  <c r="G388" i="33"/>
  <c r="F388" i="33"/>
  <c r="E388" i="33"/>
  <c r="G387" i="33"/>
  <c r="H387" i="33" s="1"/>
  <c r="F387" i="33"/>
  <c r="E387" i="33"/>
  <c r="G386" i="33"/>
  <c r="H386" i="33" s="1"/>
  <c r="F386" i="33"/>
  <c r="E386" i="33"/>
  <c r="G385" i="33"/>
  <c r="F385" i="33"/>
  <c r="E385" i="33"/>
  <c r="G384" i="33"/>
  <c r="F384" i="33"/>
  <c r="E384" i="33"/>
  <c r="G383" i="33"/>
  <c r="H383" i="33" s="1"/>
  <c r="F383" i="33"/>
  <c r="E383" i="33"/>
  <c r="G382" i="33"/>
  <c r="H382" i="33" s="1"/>
  <c r="F382" i="33"/>
  <c r="E382" i="33"/>
  <c r="G381" i="33"/>
  <c r="F381" i="33"/>
  <c r="E381" i="33"/>
  <c r="G380" i="33"/>
  <c r="F380" i="33"/>
  <c r="E380" i="33"/>
  <c r="G379" i="33"/>
  <c r="H379" i="33" s="1"/>
  <c r="F379" i="33"/>
  <c r="E379" i="33"/>
  <c r="G378" i="33"/>
  <c r="H378" i="33" s="1"/>
  <c r="F378" i="33"/>
  <c r="E378" i="33"/>
  <c r="G377" i="33"/>
  <c r="F377" i="33"/>
  <c r="E377" i="33"/>
  <c r="G376" i="33"/>
  <c r="G375" i="33"/>
  <c r="H375" i="33" s="1"/>
  <c r="F375" i="33"/>
  <c r="E375" i="33"/>
  <c r="G374" i="33"/>
  <c r="H374" i="33" s="1"/>
  <c r="F374" i="33"/>
  <c r="E374" i="33"/>
  <c r="G373" i="33"/>
  <c r="H373" i="33" s="1"/>
  <c r="F373" i="33"/>
  <c r="E373" i="33"/>
  <c r="G372" i="33"/>
  <c r="H372" i="33" s="1"/>
  <c r="F372" i="33"/>
  <c r="E372" i="33"/>
  <c r="G371" i="33"/>
  <c r="H371" i="33" s="1"/>
  <c r="F371" i="33"/>
  <c r="E371" i="33"/>
  <c r="G370" i="33"/>
  <c r="H370" i="33" s="1"/>
  <c r="F370" i="33"/>
  <c r="E370" i="33"/>
  <c r="G369" i="33"/>
  <c r="H369" i="33" s="1"/>
  <c r="F369" i="33"/>
  <c r="E369" i="33"/>
  <c r="G368" i="33"/>
  <c r="E368" i="33"/>
  <c r="H368" i="33" s="1"/>
  <c r="G367" i="33"/>
  <c r="F367" i="33"/>
  <c r="E367" i="33"/>
  <c r="H367" i="33" s="1"/>
  <c r="G366" i="33"/>
  <c r="F366" i="33"/>
  <c r="E366" i="33"/>
  <c r="G365" i="33"/>
  <c r="F365" i="33"/>
  <c r="E365" i="33"/>
  <c r="G364" i="33"/>
  <c r="F364" i="33"/>
  <c r="E364" i="33"/>
  <c r="H364" i="33" s="1"/>
  <c r="G363" i="33"/>
  <c r="F363" i="33"/>
  <c r="E363" i="33"/>
  <c r="H363" i="33" s="1"/>
  <c r="G362" i="33"/>
  <c r="F362" i="33"/>
  <c r="E362" i="33"/>
  <c r="G361" i="33"/>
  <c r="F361" i="33"/>
  <c r="E361" i="33"/>
  <c r="G360" i="33"/>
  <c r="F360" i="33"/>
  <c r="E360" i="33"/>
  <c r="H360" i="33" s="1"/>
  <c r="G359" i="33"/>
  <c r="H358" i="33"/>
  <c r="G358" i="33"/>
  <c r="F358" i="33"/>
  <c r="E358" i="33"/>
  <c r="G357" i="33"/>
  <c r="E357" i="33"/>
  <c r="D356" i="33"/>
  <c r="D12" i="33" s="1"/>
  <c r="C356" i="33"/>
  <c r="G350" i="33"/>
  <c r="F350" i="33"/>
  <c r="E350" i="33"/>
  <c r="G349" i="33"/>
  <c r="H349" i="33" s="1"/>
  <c r="F349" i="33"/>
  <c r="E349" i="33"/>
  <c r="G348" i="33"/>
  <c r="H348" i="33" s="1"/>
  <c r="F348" i="33"/>
  <c r="E348" i="33"/>
  <c r="G347" i="33"/>
  <c r="F347" i="33"/>
  <c r="E347" i="33"/>
  <c r="G346" i="33"/>
  <c r="F346" i="33"/>
  <c r="E346" i="33"/>
  <c r="G345" i="33"/>
  <c r="H345" i="33" s="1"/>
  <c r="F345" i="33"/>
  <c r="E345" i="33"/>
  <c r="G344" i="33"/>
  <c r="H344" i="33" s="1"/>
  <c r="F344" i="33"/>
  <c r="E344" i="33"/>
  <c r="G343" i="33"/>
  <c r="F343" i="33"/>
  <c r="E343" i="33"/>
  <c r="G342" i="33"/>
  <c r="F342" i="33"/>
  <c r="E342" i="33"/>
  <c r="G341" i="33"/>
  <c r="H341" i="33" s="1"/>
  <c r="F341" i="33"/>
  <c r="E341" i="33"/>
  <c r="G340" i="33"/>
  <c r="H340" i="33" s="1"/>
  <c r="F340" i="33"/>
  <c r="E340" i="33"/>
  <c r="G339" i="33"/>
  <c r="F339" i="33"/>
  <c r="E339" i="33"/>
  <c r="G338" i="33"/>
  <c r="F338" i="33"/>
  <c r="E338" i="33"/>
  <c r="G337" i="33"/>
  <c r="H337" i="33" s="1"/>
  <c r="F337" i="33"/>
  <c r="E337" i="33"/>
  <c r="G336" i="33"/>
  <c r="H336" i="33" s="1"/>
  <c r="F336" i="33"/>
  <c r="E336" i="33"/>
  <c r="G335" i="33"/>
  <c r="F335" i="33"/>
  <c r="E335" i="33"/>
  <c r="G334" i="33"/>
  <c r="F334" i="33"/>
  <c r="E334" i="33"/>
  <c r="G333" i="33"/>
  <c r="H333" i="33" s="1"/>
  <c r="F333" i="33"/>
  <c r="E333" i="33"/>
  <c r="G332" i="33"/>
  <c r="H332" i="33" s="1"/>
  <c r="F332" i="33"/>
  <c r="E332" i="33"/>
  <c r="G331" i="33"/>
  <c r="F331" i="33"/>
  <c r="E331" i="33"/>
  <c r="G330" i="33"/>
  <c r="F330" i="33"/>
  <c r="E330" i="33"/>
  <c r="G329" i="33"/>
  <c r="H329" i="33" s="1"/>
  <c r="F329" i="33"/>
  <c r="E329" i="33"/>
  <c r="G328" i="33"/>
  <c r="H328" i="33" s="1"/>
  <c r="F328" i="33"/>
  <c r="E328" i="33"/>
  <c r="G327" i="33"/>
  <c r="F327" i="33"/>
  <c r="E327" i="33"/>
  <c r="G326" i="33"/>
  <c r="F326" i="33"/>
  <c r="E326" i="33"/>
  <c r="G325" i="33"/>
  <c r="H325" i="33" s="1"/>
  <c r="F325" i="33"/>
  <c r="E325" i="33"/>
  <c r="G324" i="33"/>
  <c r="H324" i="33" s="1"/>
  <c r="F324" i="33"/>
  <c r="E324" i="33"/>
  <c r="G323" i="33"/>
  <c r="F323" i="33"/>
  <c r="E323" i="33"/>
  <c r="G322" i="33"/>
  <c r="F322" i="33"/>
  <c r="E322" i="33"/>
  <c r="G321" i="33"/>
  <c r="H321" i="33" s="1"/>
  <c r="F321" i="33"/>
  <c r="E321" i="33"/>
  <c r="G320" i="33"/>
  <c r="H320" i="33" s="1"/>
  <c r="F320" i="33"/>
  <c r="E320" i="33"/>
  <c r="G319" i="33"/>
  <c r="F319" i="33"/>
  <c r="E319" i="33"/>
  <c r="G318" i="33"/>
  <c r="F318" i="33"/>
  <c r="E318" i="33"/>
  <c r="G317" i="33"/>
  <c r="H317" i="33" s="1"/>
  <c r="F317" i="33"/>
  <c r="E317" i="33"/>
  <c r="G316" i="33"/>
  <c r="H316" i="33" s="1"/>
  <c r="F316" i="33"/>
  <c r="E316" i="33"/>
  <c r="G315" i="33"/>
  <c r="F315" i="33"/>
  <c r="E315" i="33"/>
  <c r="G314" i="33"/>
  <c r="F314" i="33"/>
  <c r="E314" i="33"/>
  <c r="G313" i="33"/>
  <c r="H313" i="33" s="1"/>
  <c r="F313" i="33"/>
  <c r="E313" i="33"/>
  <c r="G312" i="33"/>
  <c r="H312" i="33" s="1"/>
  <c r="F312" i="33"/>
  <c r="E312" i="33"/>
  <c r="G311" i="33"/>
  <c r="G310" i="33"/>
  <c r="H310" i="33" s="1"/>
  <c r="F310" i="33"/>
  <c r="E310" i="33"/>
  <c r="G309" i="33"/>
  <c r="F309" i="33"/>
  <c r="E309" i="33"/>
  <c r="G308" i="33"/>
  <c r="F308" i="33"/>
  <c r="E308" i="33"/>
  <c r="G307" i="33"/>
  <c r="H307" i="33" s="1"/>
  <c r="F307" i="33"/>
  <c r="E307" i="33"/>
  <c r="G306" i="33"/>
  <c r="F306" i="33"/>
  <c r="G305" i="33"/>
  <c r="F305" i="33"/>
  <c r="E305" i="33"/>
  <c r="G304" i="33"/>
  <c r="H304" i="33" s="1"/>
  <c r="F304" i="33"/>
  <c r="E304" i="33"/>
  <c r="G303" i="33"/>
  <c r="H303" i="33" s="1"/>
  <c r="F303" i="33"/>
  <c r="E303" i="33"/>
  <c r="G302" i="33"/>
  <c r="F302" i="33"/>
  <c r="E302" i="33"/>
  <c r="G301" i="33"/>
  <c r="F301" i="33"/>
  <c r="E301" i="33"/>
  <c r="G300" i="33"/>
  <c r="H300" i="33" s="1"/>
  <c r="F300" i="33"/>
  <c r="E300" i="33"/>
  <c r="G299" i="33"/>
  <c r="H299" i="33" s="1"/>
  <c r="F299" i="33"/>
  <c r="E299" i="33"/>
  <c r="G298" i="33"/>
  <c r="F298" i="33"/>
  <c r="E298" i="33"/>
  <c r="G297" i="33"/>
  <c r="F297" i="33"/>
  <c r="E297" i="33"/>
  <c r="G296" i="33"/>
  <c r="H296" i="33" s="1"/>
  <c r="F296" i="33"/>
  <c r="E296" i="33"/>
  <c r="G295" i="33"/>
  <c r="H295" i="33" s="1"/>
  <c r="F295" i="33"/>
  <c r="E295" i="33"/>
  <c r="G294" i="33"/>
  <c r="F294" i="33"/>
  <c r="E294" i="33"/>
  <c r="G293" i="33"/>
  <c r="F293" i="33"/>
  <c r="E293" i="33"/>
  <c r="G292" i="33"/>
  <c r="H292" i="33" s="1"/>
  <c r="F292" i="33"/>
  <c r="E292" i="33"/>
  <c r="G291" i="33"/>
  <c r="H291" i="33" s="1"/>
  <c r="F291" i="33"/>
  <c r="E291" i="33"/>
  <c r="G290" i="33"/>
  <c r="F290" i="33"/>
  <c r="E290" i="33"/>
  <c r="G289" i="33"/>
  <c r="F289" i="33"/>
  <c r="E289" i="33"/>
  <c r="G288" i="33"/>
  <c r="H288" i="33" s="1"/>
  <c r="E288" i="33"/>
  <c r="G287" i="33"/>
  <c r="F287" i="33"/>
  <c r="E287" i="33"/>
  <c r="G286" i="33"/>
  <c r="F286" i="33"/>
  <c r="E286" i="33"/>
  <c r="G285" i="33"/>
  <c r="H285" i="33" s="1"/>
  <c r="F285" i="33"/>
  <c r="E285" i="33"/>
  <c r="G284" i="33"/>
  <c r="H284" i="33" s="1"/>
  <c r="F284" i="33"/>
  <c r="E284" i="33"/>
  <c r="G283" i="33"/>
  <c r="E283" i="33"/>
  <c r="H283" i="33" s="1"/>
  <c r="G282" i="33"/>
  <c r="F282" i="33"/>
  <c r="E282" i="33"/>
  <c r="G281" i="33"/>
  <c r="F281" i="33"/>
  <c r="E281" i="33"/>
  <c r="G280" i="33"/>
  <c r="F280" i="33"/>
  <c r="E280" i="33"/>
  <c r="H280" i="33" s="1"/>
  <c r="G279" i="33"/>
  <c r="F279" i="33"/>
  <c r="E279" i="33"/>
  <c r="H279" i="33" s="1"/>
  <c r="G278" i="33"/>
  <c r="F278" i="33"/>
  <c r="E278" i="33"/>
  <c r="G277" i="33"/>
  <c r="F277" i="33"/>
  <c r="E277" i="33"/>
  <c r="G276" i="33"/>
  <c r="F276" i="33"/>
  <c r="E276" i="33"/>
  <c r="H276" i="33" s="1"/>
  <c r="G275" i="33"/>
  <c r="F275" i="33"/>
  <c r="E275" i="33"/>
  <c r="H275" i="33" s="1"/>
  <c r="G274" i="33"/>
  <c r="F274" i="33"/>
  <c r="E274" i="33"/>
  <c r="G273" i="33"/>
  <c r="E273" i="33"/>
  <c r="G272" i="33"/>
  <c r="E272" i="33"/>
  <c r="H272" i="33" s="1"/>
  <c r="H271" i="33"/>
  <c r="G271" i="33"/>
  <c r="F271" i="33"/>
  <c r="E271" i="33"/>
  <c r="H270" i="33"/>
  <c r="G270" i="33"/>
  <c r="F270" i="33"/>
  <c r="E270" i="33"/>
  <c r="H269" i="33"/>
  <c r="G269" i="33"/>
  <c r="F269" i="33"/>
  <c r="E269" i="33"/>
  <c r="H268" i="33"/>
  <c r="G268" i="33"/>
  <c r="F268" i="33"/>
  <c r="E268" i="33"/>
  <c r="H267" i="33"/>
  <c r="G267" i="33"/>
  <c r="F267" i="33"/>
  <c r="E267" i="33"/>
  <c r="H266" i="33"/>
  <c r="G266" i="33"/>
  <c r="F266" i="33"/>
  <c r="E266" i="33"/>
  <c r="H265" i="33"/>
  <c r="G265" i="33"/>
  <c r="F265" i="33"/>
  <c r="E265" i="33"/>
  <c r="H264" i="33"/>
  <c r="G264" i="33"/>
  <c r="F264" i="33"/>
  <c r="E264" i="33"/>
  <c r="H263" i="33"/>
  <c r="G263" i="33"/>
  <c r="F263" i="33"/>
  <c r="E263" i="33"/>
  <c r="H262" i="33"/>
  <c r="G262" i="33"/>
  <c r="F262" i="33"/>
  <c r="E262" i="33"/>
  <c r="H261" i="33"/>
  <c r="G261" i="33"/>
  <c r="F261" i="33"/>
  <c r="E261" i="33"/>
  <c r="H260" i="33"/>
  <c r="G260" i="33"/>
  <c r="F260" i="33"/>
  <c r="E260" i="33"/>
  <c r="H259" i="33"/>
  <c r="G259" i="33"/>
  <c r="F259" i="33"/>
  <c r="E259" i="33"/>
  <c r="H258" i="33"/>
  <c r="G258" i="33"/>
  <c r="F258" i="33"/>
  <c r="E258" i="33"/>
  <c r="H257" i="33"/>
  <c r="G257" i="33"/>
  <c r="F257" i="33"/>
  <c r="E257" i="33"/>
  <c r="H256" i="33"/>
  <c r="G256" i="33"/>
  <c r="F256" i="33"/>
  <c r="E256" i="33"/>
  <c r="H255" i="33"/>
  <c r="G255" i="33"/>
  <c r="F255" i="33"/>
  <c r="E255" i="33"/>
  <c r="H254" i="33"/>
  <c r="G254" i="33"/>
  <c r="F254" i="33"/>
  <c r="E254" i="33"/>
  <c r="H253" i="33"/>
  <c r="G253" i="33"/>
  <c r="F253" i="33"/>
  <c r="E253" i="33"/>
  <c r="H252" i="33"/>
  <c r="G252" i="33"/>
  <c r="F252" i="33"/>
  <c r="E252" i="33"/>
  <c r="H251" i="33"/>
  <c r="G251" i="33"/>
  <c r="F251" i="33"/>
  <c r="E251" i="33"/>
  <c r="H250" i="33"/>
  <c r="G250" i="33"/>
  <c r="F250" i="33"/>
  <c r="E250" i="33"/>
  <c r="H249" i="33"/>
  <c r="G249" i="33"/>
  <c r="F249" i="33"/>
  <c r="E249" i="33"/>
  <c r="H248" i="33"/>
  <c r="G248" i="33"/>
  <c r="F248" i="33"/>
  <c r="E248" i="33"/>
  <c r="H247" i="33"/>
  <c r="G247" i="33"/>
  <c r="F247" i="33"/>
  <c r="E247" i="33"/>
  <c r="H246" i="33"/>
  <c r="G246" i="33"/>
  <c r="F246" i="33"/>
  <c r="E246" i="33"/>
  <c r="H245" i="33"/>
  <c r="G245" i="33"/>
  <c r="F245" i="33"/>
  <c r="E245" i="33"/>
  <c r="H244" i="33"/>
  <c r="G244" i="33"/>
  <c r="E244" i="33"/>
  <c r="G243" i="33"/>
  <c r="H243" i="33" s="1"/>
  <c r="F243" i="33"/>
  <c r="E243" i="33"/>
  <c r="G242" i="33"/>
  <c r="H242" i="33" s="1"/>
  <c r="F242" i="33"/>
  <c r="E242" i="33"/>
  <c r="G241" i="33"/>
  <c r="H241" i="33" s="1"/>
  <c r="F241" i="33"/>
  <c r="E241" i="33"/>
  <c r="G240" i="33"/>
  <c r="H240" i="33" s="1"/>
  <c r="F240" i="33"/>
  <c r="E240" i="33"/>
  <c r="G239" i="33"/>
  <c r="H239" i="33" s="1"/>
  <c r="F239" i="33"/>
  <c r="E239" i="33"/>
  <c r="G238" i="33"/>
  <c r="H238" i="33" s="1"/>
  <c r="F238" i="33"/>
  <c r="E238" i="33"/>
  <c r="G237" i="33"/>
  <c r="H237" i="33" s="1"/>
  <c r="F237" i="33"/>
  <c r="E237" i="33"/>
  <c r="G236" i="33"/>
  <c r="H236" i="33" s="1"/>
  <c r="F236" i="33"/>
  <c r="E236" i="33"/>
  <c r="G235" i="33"/>
  <c r="H235" i="33" s="1"/>
  <c r="F235" i="33"/>
  <c r="E235" i="33"/>
  <c r="G234" i="33"/>
  <c r="H234" i="33" s="1"/>
  <c r="F234" i="33"/>
  <c r="E234" i="33"/>
  <c r="G233" i="33"/>
  <c r="H233" i="33" s="1"/>
  <c r="F233" i="33"/>
  <c r="E233" i="33"/>
  <c r="G232" i="33"/>
  <c r="H232" i="33" s="1"/>
  <c r="F232" i="33"/>
  <c r="E232" i="33"/>
  <c r="G231" i="33"/>
  <c r="H230" i="33"/>
  <c r="G230" i="33"/>
  <c r="F230" i="33"/>
  <c r="E230" i="33"/>
  <c r="H229" i="33"/>
  <c r="G229" i="33"/>
  <c r="F229" i="33"/>
  <c r="E229" i="33"/>
  <c r="H228" i="33"/>
  <c r="G228" i="33"/>
  <c r="F228" i="33"/>
  <c r="E228" i="33"/>
  <c r="H227" i="33"/>
  <c r="G227" i="33"/>
  <c r="F227" i="33"/>
  <c r="E227" i="33"/>
  <c r="H226" i="33"/>
  <c r="G226" i="33"/>
  <c r="F226" i="33"/>
  <c r="E226" i="33"/>
  <c r="H225" i="33"/>
  <c r="G225" i="33"/>
  <c r="F225" i="33"/>
  <c r="E225" i="33"/>
  <c r="H224" i="33"/>
  <c r="G224" i="33"/>
  <c r="F224" i="33"/>
  <c r="E224" i="33"/>
  <c r="H223" i="33"/>
  <c r="G223" i="33"/>
  <c r="F223" i="33"/>
  <c r="E223" i="33"/>
  <c r="H222" i="33"/>
  <c r="G222" i="33"/>
  <c r="F222" i="33"/>
  <c r="E222" i="33"/>
  <c r="H221" i="33"/>
  <c r="G221" i="33"/>
  <c r="F221" i="33"/>
  <c r="E221" i="33"/>
  <c r="H220" i="33"/>
  <c r="G220" i="33"/>
  <c r="F220" i="33"/>
  <c r="E220" i="33"/>
  <c r="H219" i="33"/>
  <c r="G219" i="33"/>
  <c r="F219" i="33"/>
  <c r="E219" i="33"/>
  <c r="H218" i="33"/>
  <c r="G218" i="33"/>
  <c r="F218" i="33"/>
  <c r="E218" i="33"/>
  <c r="H217" i="33"/>
  <c r="G217" i="33"/>
  <c r="F217" i="33"/>
  <c r="E217" i="33"/>
  <c r="H216" i="33"/>
  <c r="G216" i="33"/>
  <c r="F216" i="33"/>
  <c r="E216" i="33"/>
  <c r="H215" i="33"/>
  <c r="G215" i="33"/>
  <c r="F215" i="33"/>
  <c r="E215" i="33"/>
  <c r="H214" i="33"/>
  <c r="G214" i="33"/>
  <c r="F214" i="33"/>
  <c r="E214" i="33"/>
  <c r="H213" i="33"/>
  <c r="G213" i="33"/>
  <c r="F213" i="33"/>
  <c r="E213" i="33"/>
  <c r="H212" i="33"/>
  <c r="G212" i="33"/>
  <c r="F212" i="33"/>
  <c r="E212" i="33"/>
  <c r="H211" i="33"/>
  <c r="G211" i="33"/>
  <c r="F211" i="33"/>
  <c r="E211" i="33"/>
  <c r="H210" i="33"/>
  <c r="G210" i="33"/>
  <c r="F210" i="33"/>
  <c r="E210" i="33"/>
  <c r="H209" i="33"/>
  <c r="G209" i="33"/>
  <c r="F209" i="33"/>
  <c r="E209" i="33"/>
  <c r="H208" i="33"/>
  <c r="G208" i="33"/>
  <c r="F208" i="33"/>
  <c r="E208" i="33"/>
  <c r="G207" i="33"/>
  <c r="F207" i="33"/>
  <c r="G206" i="33"/>
  <c r="F206" i="33"/>
  <c r="E206" i="33"/>
  <c r="H206" i="33" s="1"/>
  <c r="G205" i="33"/>
  <c r="G204" i="33"/>
  <c r="F204" i="33"/>
  <c r="H203" i="33"/>
  <c r="G203" i="33"/>
  <c r="F203" i="33"/>
  <c r="E203" i="33"/>
  <c r="H202" i="33"/>
  <c r="G202" i="33"/>
  <c r="F202" i="33"/>
  <c r="E202" i="33"/>
  <c r="H201" i="33"/>
  <c r="G201" i="33"/>
  <c r="F201" i="33"/>
  <c r="E201" i="33"/>
  <c r="H200" i="33"/>
  <c r="G200" i="33"/>
  <c r="F200" i="33"/>
  <c r="E200" i="33"/>
  <c r="H199" i="33"/>
  <c r="G199" i="33"/>
  <c r="F199" i="33"/>
  <c r="E199" i="33"/>
  <c r="H198" i="33"/>
  <c r="G198" i="33"/>
  <c r="F198" i="33"/>
  <c r="E198" i="33"/>
  <c r="H197" i="33"/>
  <c r="G197" i="33"/>
  <c r="F197" i="33"/>
  <c r="E197" i="33"/>
  <c r="H196" i="33"/>
  <c r="G196" i="33"/>
  <c r="F196" i="33"/>
  <c r="E196" i="33"/>
  <c r="H195" i="33"/>
  <c r="G195" i="33"/>
  <c r="F195" i="33"/>
  <c r="E195" i="33"/>
  <c r="H194" i="33"/>
  <c r="G194" i="33"/>
  <c r="F194" i="33"/>
  <c r="E194" i="33"/>
  <c r="H193" i="33"/>
  <c r="G193" i="33"/>
  <c r="F193" i="33"/>
  <c r="E193" i="33"/>
  <c r="H192" i="33"/>
  <c r="G192" i="33"/>
  <c r="F192" i="33"/>
  <c r="E192" i="33"/>
  <c r="H191" i="33"/>
  <c r="G191" i="33"/>
  <c r="F191" i="33"/>
  <c r="E191" i="33"/>
  <c r="H190" i="33"/>
  <c r="G190" i="33"/>
  <c r="F190" i="33"/>
  <c r="E190" i="33"/>
  <c r="H189" i="33"/>
  <c r="G189" i="33"/>
  <c r="F189" i="33"/>
  <c r="E189" i="33"/>
  <c r="H188" i="33"/>
  <c r="G188" i="33"/>
  <c r="F188" i="33"/>
  <c r="E188" i="33"/>
  <c r="H187" i="33"/>
  <c r="G187" i="33"/>
  <c r="F187" i="33"/>
  <c r="E187" i="33"/>
  <c r="H186" i="33"/>
  <c r="G186" i="33"/>
  <c r="F186" i="33"/>
  <c r="E186" i="33"/>
  <c r="H185" i="33"/>
  <c r="G185" i="33"/>
  <c r="F185" i="33"/>
  <c r="E185" i="33"/>
  <c r="H184" i="33"/>
  <c r="G184" i="33"/>
  <c r="F184" i="33"/>
  <c r="E184" i="33"/>
  <c r="H183" i="33"/>
  <c r="G183" i="33"/>
  <c r="F183" i="33"/>
  <c r="E183" i="33"/>
  <c r="G182" i="33"/>
  <c r="F182" i="33"/>
  <c r="G181" i="33"/>
  <c r="H181" i="33" s="1"/>
  <c r="F181" i="33"/>
  <c r="E181" i="33"/>
  <c r="G180" i="33"/>
  <c r="H180" i="33" s="1"/>
  <c r="F180" i="33"/>
  <c r="E180" i="33"/>
  <c r="G179" i="33"/>
  <c r="H179" i="33" s="1"/>
  <c r="F179" i="33"/>
  <c r="E179" i="33"/>
  <c r="G178" i="33"/>
  <c r="H178" i="33" s="1"/>
  <c r="F178" i="33"/>
  <c r="E178" i="33"/>
  <c r="D177" i="33"/>
  <c r="D8" i="33" s="1"/>
  <c r="F12" i="33" s="1"/>
  <c r="C177" i="33"/>
  <c r="C11" i="33" s="1"/>
  <c r="G11" i="33" s="1"/>
  <c r="G171" i="33"/>
  <c r="F171" i="33"/>
  <c r="E171" i="33"/>
  <c r="G170" i="33"/>
  <c r="F170" i="33"/>
  <c r="E170" i="33"/>
  <c r="G169" i="33"/>
  <c r="E169" i="33"/>
  <c r="H169" i="33" s="1"/>
  <c r="G168" i="33"/>
  <c r="E168" i="33"/>
  <c r="G167" i="33"/>
  <c r="F167" i="33"/>
  <c r="E167" i="33"/>
  <c r="H167" i="33" s="1"/>
  <c r="G166" i="33"/>
  <c r="F166" i="33"/>
  <c r="E166" i="33"/>
  <c r="H166" i="33" s="1"/>
  <c r="G165" i="33"/>
  <c r="F165" i="33"/>
  <c r="E165" i="33"/>
  <c r="G164" i="33"/>
  <c r="F164" i="33"/>
  <c r="E164" i="33"/>
  <c r="G163" i="33"/>
  <c r="F163" i="33"/>
  <c r="G162" i="33"/>
  <c r="F162" i="33"/>
  <c r="E162" i="33"/>
  <c r="G161" i="33"/>
  <c r="F161" i="33"/>
  <c r="E161" i="33"/>
  <c r="G160" i="33"/>
  <c r="F160" i="33"/>
  <c r="E160" i="33"/>
  <c r="H160" i="33" s="1"/>
  <c r="G159" i="33"/>
  <c r="F159" i="33"/>
  <c r="E159" i="33"/>
  <c r="H159" i="33" s="1"/>
  <c r="G158" i="33"/>
  <c r="F158" i="33"/>
  <c r="E158" i="33"/>
  <c r="G157" i="33"/>
  <c r="F157" i="33"/>
  <c r="E157" i="33"/>
  <c r="G156" i="33"/>
  <c r="F156" i="33"/>
  <c r="E156" i="33"/>
  <c r="H156" i="33" s="1"/>
  <c r="G155" i="33"/>
  <c r="F155" i="33"/>
  <c r="E155" i="33"/>
  <c r="H155" i="33" s="1"/>
  <c r="G154" i="33"/>
  <c r="F154" i="33"/>
  <c r="E154" i="33"/>
  <c r="G153" i="33"/>
  <c r="F153" i="33"/>
  <c r="E153" i="33"/>
  <c r="G152" i="33"/>
  <c r="F152" i="33"/>
  <c r="E152" i="33"/>
  <c r="H152" i="33" s="1"/>
  <c r="G151" i="33"/>
  <c r="F151" i="33"/>
  <c r="E151" i="33"/>
  <c r="H151" i="33" s="1"/>
  <c r="G150" i="33"/>
  <c r="F150" i="33"/>
  <c r="E150" i="33"/>
  <c r="G149" i="33"/>
  <c r="F149" i="33"/>
  <c r="E149" i="33"/>
  <c r="G148" i="33"/>
  <c r="F148" i="33"/>
  <c r="E148" i="33"/>
  <c r="H148" i="33" s="1"/>
  <c r="G147" i="33"/>
  <c r="F147" i="33"/>
  <c r="E147" i="33"/>
  <c r="H147" i="33" s="1"/>
  <c r="G146" i="33"/>
  <c r="F146" i="33"/>
  <c r="E146" i="33"/>
  <c r="G145" i="33"/>
  <c r="F145" i="33"/>
  <c r="E145" i="33"/>
  <c r="G144" i="33"/>
  <c r="F144" i="33"/>
  <c r="E144" i="33"/>
  <c r="H144" i="33" s="1"/>
  <c r="G143" i="33"/>
  <c r="F143" i="33"/>
  <c r="E143" i="33"/>
  <c r="H143" i="33" s="1"/>
  <c r="G142" i="33"/>
  <c r="F142" i="33"/>
  <c r="E142" i="33"/>
  <c r="G141" i="33"/>
  <c r="F141" i="33"/>
  <c r="G140" i="33"/>
  <c r="F140" i="33"/>
  <c r="E140" i="33"/>
  <c r="H140" i="33" s="1"/>
  <c r="G139" i="33"/>
  <c r="F139" i="33"/>
  <c r="E139" i="33"/>
  <c r="G138" i="33"/>
  <c r="F138" i="33"/>
  <c r="E138" i="33"/>
  <c r="G137" i="33"/>
  <c r="E137" i="33"/>
  <c r="G136" i="33"/>
  <c r="F136" i="33"/>
  <c r="G135" i="33"/>
  <c r="F135" i="33"/>
  <c r="E135" i="33"/>
  <c r="H135" i="33" s="1"/>
  <c r="G134" i="33"/>
  <c r="F134" i="33"/>
  <c r="E134" i="33"/>
  <c r="G133" i="33"/>
  <c r="F133" i="33"/>
  <c r="E133" i="33"/>
  <c r="G132" i="33"/>
  <c r="F132" i="33"/>
  <c r="E132" i="33"/>
  <c r="G131" i="33"/>
  <c r="F131" i="33"/>
  <c r="E131" i="33"/>
  <c r="H131" i="33" s="1"/>
  <c r="G130" i="33"/>
  <c r="F130" i="33"/>
  <c r="G129" i="33"/>
  <c r="F129" i="33"/>
  <c r="E129" i="33"/>
  <c r="G128" i="33"/>
  <c r="F128" i="33"/>
  <c r="E128" i="33"/>
  <c r="H128" i="33" s="1"/>
  <c r="G127" i="33"/>
  <c r="F127" i="33"/>
  <c r="E127" i="33"/>
  <c r="H127" i="33" s="1"/>
  <c r="G126" i="33"/>
  <c r="F126" i="33"/>
  <c r="E126" i="33"/>
  <c r="G125" i="33"/>
  <c r="F125" i="33"/>
  <c r="E125" i="33"/>
  <c r="G124" i="33"/>
  <c r="F124" i="33"/>
  <c r="E124" i="33"/>
  <c r="H124" i="33" s="1"/>
  <c r="G123" i="33"/>
  <c r="F123" i="33"/>
  <c r="E123" i="33"/>
  <c r="H123" i="33" s="1"/>
  <c r="G122" i="33"/>
  <c r="F122" i="33"/>
  <c r="E122" i="33"/>
  <c r="G121" i="33"/>
  <c r="F121" i="33"/>
  <c r="E121" i="33"/>
  <c r="G120" i="33"/>
  <c r="F120" i="33"/>
  <c r="E120" i="33"/>
  <c r="H120" i="33" s="1"/>
  <c r="G119" i="33"/>
  <c r="F119" i="33"/>
  <c r="E119" i="33"/>
  <c r="H119" i="33" s="1"/>
  <c r="G118" i="33"/>
  <c r="F118" i="33"/>
  <c r="E118" i="33"/>
  <c r="G117" i="33"/>
  <c r="F117" i="33"/>
  <c r="E117" i="33"/>
  <c r="G116" i="33"/>
  <c r="F116" i="33"/>
  <c r="E116" i="33"/>
  <c r="H116" i="33" s="1"/>
  <c r="G115" i="33"/>
  <c r="F115" i="33"/>
  <c r="E115" i="33"/>
  <c r="H115" i="33" s="1"/>
  <c r="G114" i="33"/>
  <c r="F114" i="33"/>
  <c r="E114" i="33"/>
  <c r="G113" i="33"/>
  <c r="F113" i="33"/>
  <c r="E113" i="33"/>
  <c r="G112" i="33"/>
  <c r="F112" i="33"/>
  <c r="E112" i="33"/>
  <c r="H112" i="33" s="1"/>
  <c r="G111" i="33"/>
  <c r="F111" i="33"/>
  <c r="E111" i="33"/>
  <c r="H111" i="33" s="1"/>
  <c r="G110" i="33"/>
  <c r="F110" i="33"/>
  <c r="E110" i="33"/>
  <c r="G109" i="33"/>
  <c r="F109" i="33"/>
  <c r="E109" i="33"/>
  <c r="G108" i="33"/>
  <c r="F108" i="33"/>
  <c r="E108" i="33"/>
  <c r="H108" i="33" s="1"/>
  <c r="G107" i="33"/>
  <c r="F107" i="33"/>
  <c r="E107" i="33"/>
  <c r="H107" i="33" s="1"/>
  <c r="G106" i="33"/>
  <c r="E106" i="33"/>
  <c r="G105" i="33"/>
  <c r="F105" i="33"/>
  <c r="E105" i="33"/>
  <c r="G104" i="33"/>
  <c r="F104" i="33"/>
  <c r="E104" i="33"/>
  <c r="H104" i="33" s="1"/>
  <c r="G103" i="33"/>
  <c r="F103" i="33"/>
  <c r="E103" i="33"/>
  <c r="G102" i="33"/>
  <c r="F102" i="33"/>
  <c r="G101" i="33"/>
  <c r="F101" i="33"/>
  <c r="E101" i="33"/>
  <c r="G100" i="33"/>
  <c r="F100" i="33"/>
  <c r="E100" i="33"/>
  <c r="G99" i="33"/>
  <c r="F99" i="33"/>
  <c r="E99" i="33"/>
  <c r="G98" i="33"/>
  <c r="F98" i="33"/>
  <c r="E98" i="33"/>
  <c r="H98" i="33" s="1"/>
  <c r="G97" i="33"/>
  <c r="F97" i="33"/>
  <c r="E97" i="33"/>
  <c r="H97" i="33" s="1"/>
  <c r="G96" i="33"/>
  <c r="F96" i="33"/>
  <c r="E96" i="33"/>
  <c r="G95" i="33"/>
  <c r="F95" i="33"/>
  <c r="E95" i="33"/>
  <c r="G94" i="33"/>
  <c r="F94" i="33"/>
  <c r="E94" i="33"/>
  <c r="H94" i="33" s="1"/>
  <c r="G93" i="33"/>
  <c r="F93" i="33"/>
  <c r="E93" i="33"/>
  <c r="H93" i="33" s="1"/>
  <c r="G92" i="33"/>
  <c r="F92" i="33"/>
  <c r="E92" i="33"/>
  <c r="G91" i="33"/>
  <c r="F91" i="33"/>
  <c r="E91" i="33"/>
  <c r="G90" i="33"/>
  <c r="F90" i="33"/>
  <c r="E90" i="33"/>
  <c r="H90" i="33" s="1"/>
  <c r="G89" i="33"/>
  <c r="F89" i="33"/>
  <c r="E89" i="33"/>
  <c r="H89" i="33" s="1"/>
  <c r="G88" i="33"/>
  <c r="F88" i="33"/>
  <c r="E88" i="33"/>
  <c r="G87" i="33"/>
  <c r="F87" i="33"/>
  <c r="E87" i="33"/>
  <c r="G86" i="33"/>
  <c r="F86" i="33"/>
  <c r="E86" i="33"/>
  <c r="H86" i="33" s="1"/>
  <c r="G85" i="33"/>
  <c r="F85" i="33"/>
  <c r="E85" i="33"/>
  <c r="H85" i="33" s="1"/>
  <c r="G84" i="33"/>
  <c r="F84" i="33"/>
  <c r="E84" i="33"/>
  <c r="G83" i="33"/>
  <c r="F83" i="33"/>
  <c r="E83" i="33"/>
  <c r="G82" i="33"/>
  <c r="F82" i="33"/>
  <c r="E82" i="33"/>
  <c r="H82" i="33" s="1"/>
  <c r="G81" i="33"/>
  <c r="F81" i="33"/>
  <c r="E81" i="33"/>
  <c r="H81" i="33" s="1"/>
  <c r="G80" i="33"/>
  <c r="F80" i="33"/>
  <c r="E80" i="33"/>
  <c r="G79" i="33"/>
  <c r="F79" i="33"/>
  <c r="E79" i="33"/>
  <c r="G78" i="33"/>
  <c r="F78" i="33"/>
  <c r="E78" i="33"/>
  <c r="H78" i="33" s="1"/>
  <c r="G77" i="33"/>
  <c r="F77" i="33"/>
  <c r="E77" i="33"/>
  <c r="H77" i="33" s="1"/>
  <c r="F76" i="33"/>
  <c r="D76" i="33"/>
  <c r="F169" i="33" s="1"/>
  <c r="C76" i="33"/>
  <c r="G70" i="33"/>
  <c r="H70" i="33" s="1"/>
  <c r="F70" i="33"/>
  <c r="E70" i="33"/>
  <c r="G69" i="33"/>
  <c r="H69" i="33" s="1"/>
  <c r="F69" i="33"/>
  <c r="E69" i="33"/>
  <c r="G68" i="33"/>
  <c r="F68" i="33"/>
  <c r="E68" i="33"/>
  <c r="G67" i="33"/>
  <c r="F67" i="33"/>
  <c r="E67" i="33"/>
  <c r="G66" i="33"/>
  <c r="H66" i="33" s="1"/>
  <c r="F66" i="33"/>
  <c r="E66" i="33"/>
  <c r="G65" i="33"/>
  <c r="H65" i="33" s="1"/>
  <c r="F65" i="33"/>
  <c r="E65" i="33"/>
  <c r="G64" i="33"/>
  <c r="F64" i="33"/>
  <c r="E64" i="33"/>
  <c r="G63" i="33"/>
  <c r="F63" i="33"/>
  <c r="E63" i="33"/>
  <c r="G62" i="33"/>
  <c r="H62" i="33" s="1"/>
  <c r="F62" i="33"/>
  <c r="E62" i="33"/>
  <c r="G61" i="33"/>
  <c r="H61" i="33" s="1"/>
  <c r="F61" i="33"/>
  <c r="E61" i="33"/>
  <c r="G60" i="33"/>
  <c r="F60" i="33"/>
  <c r="E60" i="33"/>
  <c r="G59" i="33"/>
  <c r="F59" i="33"/>
  <c r="E59" i="33"/>
  <c r="G58" i="33"/>
  <c r="H58" i="33" s="1"/>
  <c r="F58" i="33"/>
  <c r="E58" i="33"/>
  <c r="G57" i="33"/>
  <c r="H57" i="33" s="1"/>
  <c r="F57" i="33"/>
  <c r="E57" i="33"/>
  <c r="G56" i="33"/>
  <c r="F56" i="33"/>
  <c r="E56" i="33"/>
  <c r="G55" i="33"/>
  <c r="F55" i="33"/>
  <c r="E55" i="33"/>
  <c r="G54" i="33"/>
  <c r="H54" i="33" s="1"/>
  <c r="F54" i="33"/>
  <c r="E54" i="33"/>
  <c r="G53" i="33"/>
  <c r="H53" i="33" s="1"/>
  <c r="F53" i="33"/>
  <c r="E53" i="33"/>
  <c r="G52" i="33"/>
  <c r="F52" i="33"/>
  <c r="E52" i="33"/>
  <c r="G51" i="33"/>
  <c r="F51" i="33"/>
  <c r="E51" i="33"/>
  <c r="G50" i="33"/>
  <c r="H50" i="33" s="1"/>
  <c r="F50" i="33"/>
  <c r="E50" i="33"/>
  <c r="G49" i="33"/>
  <c r="H49" i="33" s="1"/>
  <c r="F49" i="33"/>
  <c r="E49" i="33"/>
  <c r="G48" i="33"/>
  <c r="F48" i="33"/>
  <c r="E48" i="33"/>
  <c r="G47" i="33"/>
  <c r="F47" i="33"/>
  <c r="E47" i="33"/>
  <c r="G46" i="33"/>
  <c r="H46" i="33" s="1"/>
  <c r="F46" i="33"/>
  <c r="E46" i="33"/>
  <c r="G45" i="33"/>
  <c r="H45" i="33" s="1"/>
  <c r="F45" i="33"/>
  <c r="E45" i="33"/>
  <c r="G44" i="33"/>
  <c r="F44" i="33"/>
  <c r="E44" i="33"/>
  <c r="G43" i="33"/>
  <c r="F43" i="33"/>
  <c r="E43" i="33"/>
  <c r="G42" i="33"/>
  <c r="H42" i="33" s="1"/>
  <c r="F42" i="33"/>
  <c r="E42" i="33"/>
  <c r="G41" i="33"/>
  <c r="H41" i="33" s="1"/>
  <c r="F41" i="33"/>
  <c r="E41" i="33"/>
  <c r="G40" i="33"/>
  <c r="F40" i="33"/>
  <c r="E40" i="33"/>
  <c r="G39" i="33"/>
  <c r="F39" i="33"/>
  <c r="E39" i="33"/>
  <c r="G38" i="33"/>
  <c r="H38" i="33" s="1"/>
  <c r="F38" i="33"/>
  <c r="E38" i="33"/>
  <c r="G37" i="33"/>
  <c r="H37" i="33" s="1"/>
  <c r="F37" i="33"/>
  <c r="E37" i="33"/>
  <c r="G36" i="33"/>
  <c r="F36" i="33"/>
  <c r="E36" i="33"/>
  <c r="G35" i="33"/>
  <c r="F35" i="33"/>
  <c r="E35" i="33"/>
  <c r="G34" i="33"/>
  <c r="H34" i="33" s="1"/>
  <c r="F34" i="33"/>
  <c r="E34" i="33"/>
  <c r="G33" i="33"/>
  <c r="H33" i="33" s="1"/>
  <c r="F33" i="33"/>
  <c r="E33" i="33"/>
  <c r="G32" i="33"/>
  <c r="F32" i="33"/>
  <c r="E32" i="33"/>
  <c r="G31" i="33"/>
  <c r="F31" i="33"/>
  <c r="E31" i="33"/>
  <c r="G30" i="33"/>
  <c r="F30" i="33"/>
  <c r="E30" i="33"/>
  <c r="G29" i="33"/>
  <c r="F29" i="33"/>
  <c r="E29" i="33"/>
  <c r="G28" i="33"/>
  <c r="F28" i="33"/>
  <c r="E28" i="33"/>
  <c r="H28" i="33" s="1"/>
  <c r="G27" i="33"/>
  <c r="F27" i="33"/>
  <c r="E27" i="33"/>
  <c r="G26" i="33"/>
  <c r="F26" i="33"/>
  <c r="E26" i="33"/>
  <c r="G25" i="33"/>
  <c r="F25" i="33"/>
  <c r="E25" i="33"/>
  <c r="G24" i="33"/>
  <c r="F24" i="33"/>
  <c r="E24" i="33"/>
  <c r="H24" i="33" s="1"/>
  <c r="G23" i="33"/>
  <c r="F23" i="33"/>
  <c r="E23" i="33"/>
  <c r="G22" i="33"/>
  <c r="F22" i="33"/>
  <c r="E22" i="33"/>
  <c r="G21" i="33"/>
  <c r="F21" i="33"/>
  <c r="E21" i="33"/>
  <c r="G20" i="33"/>
  <c r="F20" i="33"/>
  <c r="E20" i="33"/>
  <c r="H20" i="33" s="1"/>
  <c r="F19" i="33"/>
  <c r="D19" i="33"/>
  <c r="D9" i="33" s="1"/>
  <c r="C19" i="33"/>
  <c r="G19" i="33" s="1"/>
  <c r="D13" i="33"/>
  <c r="C13" i="33"/>
  <c r="G13" i="33" s="1"/>
  <c r="C12" i="33"/>
  <c r="G12" i="33" s="1"/>
  <c r="D11" i="33"/>
  <c r="F11" i="33" s="1"/>
  <c r="D10" i="33"/>
  <c r="F10" i="33" s="1"/>
  <c r="C10" i="33"/>
  <c r="G10" i="33" s="1"/>
  <c r="G618" i="32"/>
  <c r="E618" i="32"/>
  <c r="H618" i="32" s="1"/>
  <c r="G617" i="32"/>
  <c r="G616" i="32"/>
  <c r="E616" i="32"/>
  <c r="H616" i="32" s="1"/>
  <c r="G615" i="32"/>
  <c r="G614" i="32"/>
  <c r="G613" i="32"/>
  <c r="E613" i="32"/>
  <c r="H613" i="32" s="1"/>
  <c r="G612" i="32"/>
  <c r="G611" i="32"/>
  <c r="G610" i="32"/>
  <c r="G609" i="32"/>
  <c r="G608" i="32"/>
  <c r="E608" i="32"/>
  <c r="H608" i="32" s="1"/>
  <c r="G607" i="32"/>
  <c r="G606" i="32"/>
  <c r="G605" i="32"/>
  <c r="F605" i="32"/>
  <c r="E605" i="32"/>
  <c r="H605" i="32" s="1"/>
  <c r="G604" i="32"/>
  <c r="G603" i="32"/>
  <c r="F603" i="32"/>
  <c r="E603" i="32"/>
  <c r="H603" i="32" s="1"/>
  <c r="G602" i="32"/>
  <c r="G601" i="32"/>
  <c r="G600" i="32"/>
  <c r="G599" i="32"/>
  <c r="G598" i="32"/>
  <c r="G597" i="32"/>
  <c r="F597" i="32"/>
  <c r="E597" i="32"/>
  <c r="G596" i="32"/>
  <c r="G595" i="32"/>
  <c r="G594" i="32"/>
  <c r="G593" i="32"/>
  <c r="G592" i="32"/>
  <c r="D591" i="32"/>
  <c r="C591" i="32"/>
  <c r="G585" i="32"/>
  <c r="F585" i="32"/>
  <c r="E585" i="32"/>
  <c r="G584" i="32"/>
  <c r="E584" i="32"/>
  <c r="G583" i="32"/>
  <c r="G582" i="32"/>
  <c r="F582" i="32"/>
  <c r="E582" i="32"/>
  <c r="G581" i="32"/>
  <c r="G580" i="32"/>
  <c r="G579" i="32"/>
  <c r="F579" i="32"/>
  <c r="G578" i="32"/>
  <c r="G577" i="32"/>
  <c r="G576" i="32"/>
  <c r="G575" i="32"/>
  <c r="F575" i="32"/>
  <c r="E575" i="32"/>
  <c r="G574" i="32"/>
  <c r="F574" i="32"/>
  <c r="E574" i="32"/>
  <c r="H574" i="32" s="1"/>
  <c r="G573" i="32"/>
  <c r="F573" i="32"/>
  <c r="G572" i="32"/>
  <c r="G571" i="32"/>
  <c r="G570" i="32"/>
  <c r="G569" i="32"/>
  <c r="G568" i="32"/>
  <c r="E568" i="32"/>
  <c r="G567" i="32"/>
  <c r="F567" i="32"/>
  <c r="E567" i="32"/>
  <c r="G566" i="32"/>
  <c r="G565" i="32"/>
  <c r="F565" i="32"/>
  <c r="G564" i="32"/>
  <c r="G563" i="32"/>
  <c r="F563" i="32"/>
  <c r="E563" i="32"/>
  <c r="G562" i="32"/>
  <c r="F562" i="32"/>
  <c r="E562" i="32"/>
  <c r="G561" i="32"/>
  <c r="G560" i="32"/>
  <c r="F560" i="32"/>
  <c r="E560" i="32"/>
  <c r="H560" i="32" s="1"/>
  <c r="G559" i="32"/>
  <c r="E559" i="32"/>
  <c r="G558" i="32"/>
  <c r="G557" i="32"/>
  <c r="E557" i="32"/>
  <c r="G556" i="32"/>
  <c r="G555" i="32"/>
  <c r="F555" i="32"/>
  <c r="G554" i="32"/>
  <c r="G553" i="32"/>
  <c r="G552" i="32"/>
  <c r="G551" i="32"/>
  <c r="F551" i="32"/>
  <c r="E551" i="32"/>
  <c r="G550" i="32"/>
  <c r="E550" i="32"/>
  <c r="G549" i="32"/>
  <c r="G548" i="32"/>
  <c r="G547" i="32"/>
  <c r="E547" i="32"/>
  <c r="G546" i="32"/>
  <c r="G545" i="32"/>
  <c r="G544" i="32"/>
  <c r="G543" i="32"/>
  <c r="F543" i="32"/>
  <c r="E543" i="32"/>
  <c r="G542" i="32"/>
  <c r="G541" i="32"/>
  <c r="G540" i="32"/>
  <c r="G539" i="32"/>
  <c r="G538" i="32"/>
  <c r="F538" i="32"/>
  <c r="G537" i="32"/>
  <c r="F537" i="32"/>
  <c r="E537" i="32"/>
  <c r="H537" i="32" s="1"/>
  <c r="G536" i="32"/>
  <c r="F536" i="32"/>
  <c r="E536" i="32"/>
  <c r="G535" i="32"/>
  <c r="F535" i="32"/>
  <c r="E535" i="32"/>
  <c r="G534" i="32"/>
  <c r="F534" i="32"/>
  <c r="G533" i="32"/>
  <c r="E533" i="32"/>
  <c r="G532" i="32"/>
  <c r="E532" i="32"/>
  <c r="H532" i="32" s="1"/>
  <c r="G531" i="32"/>
  <c r="F531" i="32"/>
  <c r="G530" i="32"/>
  <c r="F530" i="32"/>
  <c r="G529" i="32"/>
  <c r="E529" i="32"/>
  <c r="G528" i="32"/>
  <c r="F528" i="32"/>
  <c r="E528" i="32"/>
  <c r="H528" i="32" s="1"/>
  <c r="G527" i="32"/>
  <c r="G526" i="32"/>
  <c r="F526" i="32"/>
  <c r="G525" i="32"/>
  <c r="G524" i="32"/>
  <c r="G523" i="32"/>
  <c r="F523" i="32"/>
  <c r="E523" i="32"/>
  <c r="G522" i="32"/>
  <c r="G521" i="32"/>
  <c r="G520" i="32"/>
  <c r="G519" i="32"/>
  <c r="G518" i="32"/>
  <c r="F518" i="32"/>
  <c r="G517" i="32"/>
  <c r="G516" i="32"/>
  <c r="F516" i="32"/>
  <c r="E516" i="32"/>
  <c r="G515" i="32"/>
  <c r="F515" i="32"/>
  <c r="E515" i="32"/>
  <c r="G514" i="32"/>
  <c r="F514" i="32"/>
  <c r="G513" i="32"/>
  <c r="H513" i="32" s="1"/>
  <c r="F513" i="32"/>
  <c r="E513" i="32"/>
  <c r="G512" i="32"/>
  <c r="H512" i="32" s="1"/>
  <c r="F512" i="32"/>
  <c r="E512" i="32"/>
  <c r="G511" i="32"/>
  <c r="F511" i="32"/>
  <c r="E511" i="32"/>
  <c r="G510" i="32"/>
  <c r="G509" i="32"/>
  <c r="F509" i="32"/>
  <c r="G508" i="32"/>
  <c r="G507" i="32"/>
  <c r="G506" i="32"/>
  <c r="F506" i="32"/>
  <c r="E506" i="32"/>
  <c r="G505" i="32"/>
  <c r="G504" i="32"/>
  <c r="F504" i="32"/>
  <c r="E504" i="32"/>
  <c r="G503" i="32"/>
  <c r="G502" i="32"/>
  <c r="H502" i="32" s="1"/>
  <c r="F502" i="32"/>
  <c r="E502" i="32"/>
  <c r="G501" i="32"/>
  <c r="G500" i="32"/>
  <c r="G499" i="32"/>
  <c r="G498" i="32"/>
  <c r="G497" i="32"/>
  <c r="F497" i="32"/>
  <c r="G496" i="32"/>
  <c r="G495" i="32"/>
  <c r="G494" i="32"/>
  <c r="G493" i="32"/>
  <c r="G492" i="32"/>
  <c r="G491" i="32"/>
  <c r="G490" i="32"/>
  <c r="F490" i="32"/>
  <c r="G489" i="32"/>
  <c r="G488" i="32"/>
  <c r="F488" i="32"/>
  <c r="E488" i="32"/>
  <c r="G487" i="32"/>
  <c r="H487" i="32" s="1"/>
  <c r="F487" i="32"/>
  <c r="E487" i="32"/>
  <c r="G486" i="32"/>
  <c r="G485" i="32"/>
  <c r="G484" i="32"/>
  <c r="H484" i="32" s="1"/>
  <c r="F484" i="32"/>
  <c r="E484" i="32"/>
  <c r="G483" i="32"/>
  <c r="F483" i="32"/>
  <c r="E483" i="32"/>
  <c r="G482" i="32"/>
  <c r="F482" i="32"/>
  <c r="E482" i="32"/>
  <c r="G481" i="32"/>
  <c r="G480" i="32"/>
  <c r="F480" i="32"/>
  <c r="G479" i="32"/>
  <c r="G478" i="32"/>
  <c r="F478" i="32"/>
  <c r="G477" i="32"/>
  <c r="G476" i="32"/>
  <c r="F476" i="32"/>
  <c r="G475" i="32"/>
  <c r="G474" i="32"/>
  <c r="G473" i="32"/>
  <c r="G472" i="32"/>
  <c r="F472" i="32"/>
  <c r="E472" i="32"/>
  <c r="G471" i="32"/>
  <c r="G470" i="32"/>
  <c r="F470" i="32"/>
  <c r="E470" i="32"/>
  <c r="G469" i="32"/>
  <c r="G468" i="32"/>
  <c r="F468" i="32"/>
  <c r="G467" i="32"/>
  <c r="G466" i="32"/>
  <c r="F466" i="32"/>
  <c r="G465" i="32"/>
  <c r="G464" i="32"/>
  <c r="F464" i="32"/>
  <c r="G463" i="32"/>
  <c r="G462" i="32"/>
  <c r="H462" i="32" s="1"/>
  <c r="F462" i="32"/>
  <c r="E462" i="32"/>
  <c r="G461" i="32"/>
  <c r="F461" i="32"/>
  <c r="E461" i="32"/>
  <c r="G460" i="32"/>
  <c r="G459" i="32"/>
  <c r="F459" i="32"/>
  <c r="G458" i="32"/>
  <c r="G457" i="32"/>
  <c r="H457" i="32" s="1"/>
  <c r="F457" i="32"/>
  <c r="E457" i="32"/>
  <c r="G456" i="32"/>
  <c r="F456" i="32"/>
  <c r="G455" i="32"/>
  <c r="G454" i="32"/>
  <c r="G453" i="32"/>
  <c r="G452" i="32"/>
  <c r="G451" i="32"/>
  <c r="G450" i="32"/>
  <c r="H450" i="32" s="1"/>
  <c r="F450" i="32"/>
  <c r="E450" i="32"/>
  <c r="G449" i="32"/>
  <c r="F449" i="32"/>
  <c r="E449" i="32"/>
  <c r="G448" i="32"/>
  <c r="F448" i="32"/>
  <c r="G447" i="32"/>
  <c r="F447" i="32"/>
  <c r="G446" i="32"/>
  <c r="F446" i="32"/>
  <c r="G445" i="32"/>
  <c r="H445" i="32" s="1"/>
  <c r="E445" i="32"/>
  <c r="G444" i="32"/>
  <c r="F444" i="32"/>
  <c r="G443" i="32"/>
  <c r="G442" i="32"/>
  <c r="F442" i="32"/>
  <c r="G441" i="32"/>
  <c r="H441" i="32" s="1"/>
  <c r="F441" i="32"/>
  <c r="E441" i="32"/>
  <c r="G440" i="32"/>
  <c r="H440" i="32" s="1"/>
  <c r="F440" i="32"/>
  <c r="E440" i="32"/>
  <c r="G439" i="32"/>
  <c r="F439" i="32"/>
  <c r="E439" i="32"/>
  <c r="G438" i="32"/>
  <c r="G437" i="32"/>
  <c r="F437" i="32"/>
  <c r="G436" i="32"/>
  <c r="G435" i="32"/>
  <c r="F435" i="32"/>
  <c r="E435" i="32"/>
  <c r="G434" i="32"/>
  <c r="F434" i="32"/>
  <c r="E434" i="32"/>
  <c r="G433" i="32"/>
  <c r="G432" i="32"/>
  <c r="G431" i="32"/>
  <c r="G430" i="32"/>
  <c r="F430" i="32"/>
  <c r="G429" i="32"/>
  <c r="G428" i="32"/>
  <c r="F428" i="32"/>
  <c r="G427" i="32"/>
  <c r="G426" i="32"/>
  <c r="G425" i="32"/>
  <c r="G424" i="32"/>
  <c r="G423" i="32"/>
  <c r="G422" i="32"/>
  <c r="F422" i="32"/>
  <c r="G421" i="32"/>
  <c r="G420" i="32"/>
  <c r="F420" i="32"/>
  <c r="G419" i="32"/>
  <c r="G418" i="32"/>
  <c r="G417" i="32"/>
  <c r="G416" i="32"/>
  <c r="G415" i="32"/>
  <c r="G414" i="32"/>
  <c r="F414" i="32"/>
  <c r="G413" i="32"/>
  <c r="G412" i="32"/>
  <c r="F412" i="32"/>
  <c r="G411" i="32"/>
  <c r="G410" i="32"/>
  <c r="G409" i="32"/>
  <c r="G408" i="32"/>
  <c r="G407" i="32"/>
  <c r="G406" i="32"/>
  <c r="G405" i="32"/>
  <c r="G404" i="32"/>
  <c r="F404" i="32"/>
  <c r="E404" i="32"/>
  <c r="G403" i="32"/>
  <c r="F403" i="32"/>
  <c r="G402" i="32"/>
  <c r="G401" i="32"/>
  <c r="G400" i="32"/>
  <c r="H400" i="32" s="1"/>
  <c r="F400" i="32"/>
  <c r="E400" i="32"/>
  <c r="G399" i="32"/>
  <c r="F399" i="32"/>
  <c r="G398" i="32"/>
  <c r="G397" i="32"/>
  <c r="E397" i="32"/>
  <c r="G396" i="32"/>
  <c r="G395" i="32"/>
  <c r="G394" i="32"/>
  <c r="G393" i="32"/>
  <c r="F393" i="32"/>
  <c r="G392" i="32"/>
  <c r="G391" i="32"/>
  <c r="F391" i="32"/>
  <c r="G390" i="32"/>
  <c r="G389" i="32"/>
  <c r="F389" i="32"/>
  <c r="G388" i="32"/>
  <c r="F388" i="32"/>
  <c r="E388" i="32"/>
  <c r="G387" i="32"/>
  <c r="G386" i="32"/>
  <c r="G385" i="32"/>
  <c r="G384" i="32"/>
  <c r="F384" i="32"/>
  <c r="G383" i="32"/>
  <c r="G382" i="32"/>
  <c r="E382" i="32"/>
  <c r="G381" i="32"/>
  <c r="G380" i="32"/>
  <c r="G379" i="32"/>
  <c r="G378" i="32"/>
  <c r="F378" i="32"/>
  <c r="G377" i="32"/>
  <c r="G376" i="32"/>
  <c r="F376" i="32"/>
  <c r="G375" i="32"/>
  <c r="F375" i="32"/>
  <c r="G374" i="32"/>
  <c r="F374" i="32"/>
  <c r="G373" i="32"/>
  <c r="G372" i="32"/>
  <c r="F372" i="32"/>
  <c r="G371" i="32"/>
  <c r="G370" i="32"/>
  <c r="F370" i="32"/>
  <c r="G369" i="32"/>
  <c r="G368" i="32"/>
  <c r="F368" i="32"/>
  <c r="G367" i="32"/>
  <c r="G366" i="32"/>
  <c r="F366" i="32"/>
  <c r="G365" i="32"/>
  <c r="G364" i="32"/>
  <c r="F364" i="32"/>
  <c r="G363" i="32"/>
  <c r="G362" i="32"/>
  <c r="G361" i="32"/>
  <c r="E361" i="32"/>
  <c r="G360" i="32"/>
  <c r="F360" i="32"/>
  <c r="E360" i="32"/>
  <c r="G359" i="32"/>
  <c r="F359" i="32"/>
  <c r="G358" i="32"/>
  <c r="F358" i="32"/>
  <c r="G357" i="32"/>
  <c r="F357" i="32"/>
  <c r="D356" i="32"/>
  <c r="C356" i="32"/>
  <c r="G350" i="32"/>
  <c r="G349" i="32"/>
  <c r="G348" i="32"/>
  <c r="H347" i="32"/>
  <c r="G347" i="32"/>
  <c r="E347" i="32"/>
  <c r="G346" i="32"/>
  <c r="H346" i="32" s="1"/>
  <c r="F346" i="32"/>
  <c r="E346" i="32"/>
  <c r="G345" i="32"/>
  <c r="G344" i="32"/>
  <c r="G343" i="32"/>
  <c r="E343" i="32"/>
  <c r="H343" i="32" s="1"/>
  <c r="G342" i="32"/>
  <c r="F342" i="32"/>
  <c r="E342" i="32"/>
  <c r="G341" i="32"/>
  <c r="G340" i="32"/>
  <c r="G339" i="32"/>
  <c r="E339" i="32"/>
  <c r="G338" i="32"/>
  <c r="G337" i="32"/>
  <c r="F337" i="32"/>
  <c r="E337" i="32"/>
  <c r="G336" i="32"/>
  <c r="E336" i="32"/>
  <c r="G335" i="32"/>
  <c r="G334" i="32"/>
  <c r="G333" i="32"/>
  <c r="F333" i="32"/>
  <c r="E333" i="32"/>
  <c r="G332" i="32"/>
  <c r="F332" i="32"/>
  <c r="G331" i="32"/>
  <c r="E331" i="32"/>
  <c r="G330" i="32"/>
  <c r="G329" i="32"/>
  <c r="G328" i="32"/>
  <c r="F328" i="32"/>
  <c r="G327" i="32"/>
  <c r="G326" i="32"/>
  <c r="F326" i="32"/>
  <c r="E326" i="32"/>
  <c r="G325" i="32"/>
  <c r="H324" i="32"/>
  <c r="G324" i="32"/>
  <c r="F324" i="32"/>
  <c r="E324" i="32"/>
  <c r="G323" i="32"/>
  <c r="G322" i="32"/>
  <c r="F322" i="32"/>
  <c r="E322" i="32"/>
  <c r="H322" i="32" s="1"/>
  <c r="G321" i="32"/>
  <c r="F321" i="32"/>
  <c r="E321" i="32"/>
  <c r="H321" i="32" s="1"/>
  <c r="H320" i="32"/>
  <c r="G320" i="32"/>
  <c r="E320" i="32"/>
  <c r="G319" i="32"/>
  <c r="G318" i="32"/>
  <c r="F318" i="32"/>
  <c r="G317" i="32"/>
  <c r="F317" i="32"/>
  <c r="E317" i="32"/>
  <c r="H317" i="32" s="1"/>
  <c r="G316" i="32"/>
  <c r="G315" i="32"/>
  <c r="F315" i="32"/>
  <c r="E315" i="32"/>
  <c r="H315" i="32" s="1"/>
  <c r="G314" i="32"/>
  <c r="G313" i="32"/>
  <c r="E313" i="32"/>
  <c r="H313" i="32" s="1"/>
  <c r="G312" i="32"/>
  <c r="G311" i="32"/>
  <c r="G310" i="32"/>
  <c r="H309" i="32"/>
  <c r="G309" i="32"/>
  <c r="F309" i="32"/>
  <c r="E309" i="32"/>
  <c r="G308" i="32"/>
  <c r="G307" i="32"/>
  <c r="E307" i="32"/>
  <c r="H307" i="32" s="1"/>
  <c r="G306" i="32"/>
  <c r="G305" i="32"/>
  <c r="F305" i="32"/>
  <c r="E305" i="32"/>
  <c r="G304" i="32"/>
  <c r="F304" i="32"/>
  <c r="G303" i="32"/>
  <c r="E303" i="32"/>
  <c r="G302" i="32"/>
  <c r="F302" i="32"/>
  <c r="G301" i="32"/>
  <c r="G300" i="32"/>
  <c r="G299" i="32"/>
  <c r="G298" i="32"/>
  <c r="G297" i="32"/>
  <c r="G296" i="32"/>
  <c r="G295" i="32"/>
  <c r="G294" i="32"/>
  <c r="G293" i="32"/>
  <c r="G292" i="32"/>
  <c r="G291" i="32"/>
  <c r="F291" i="32"/>
  <c r="E291" i="32"/>
  <c r="G290" i="32"/>
  <c r="F290" i="32"/>
  <c r="E290" i="32"/>
  <c r="G289" i="32"/>
  <c r="G288" i="32"/>
  <c r="G287" i="32"/>
  <c r="G286" i="32"/>
  <c r="G285" i="32"/>
  <c r="F285" i="32"/>
  <c r="E285" i="32"/>
  <c r="H285" i="32" s="1"/>
  <c r="G284" i="32"/>
  <c r="G283" i="32"/>
  <c r="G282" i="32"/>
  <c r="G281" i="32"/>
  <c r="G280" i="32"/>
  <c r="E280" i="32"/>
  <c r="H280" i="32" s="1"/>
  <c r="G279" i="32"/>
  <c r="F279" i="32"/>
  <c r="E279" i="32"/>
  <c r="G278" i="32"/>
  <c r="F278" i="32"/>
  <c r="E278" i="32"/>
  <c r="H278" i="32" s="1"/>
  <c r="G277" i="32"/>
  <c r="G276" i="32"/>
  <c r="G275" i="32"/>
  <c r="E275" i="32"/>
  <c r="H275" i="32" s="1"/>
  <c r="G274" i="32"/>
  <c r="G273" i="32"/>
  <c r="G272" i="32"/>
  <c r="F272" i="32"/>
  <c r="E272" i="32"/>
  <c r="H272" i="32" s="1"/>
  <c r="G271" i="32"/>
  <c r="F271" i="32"/>
  <c r="E271" i="32"/>
  <c r="H271" i="32" s="1"/>
  <c r="G270" i="32"/>
  <c r="G269" i="32"/>
  <c r="G268" i="32"/>
  <c r="G267" i="32"/>
  <c r="G266" i="32"/>
  <c r="G265" i="32"/>
  <c r="G264" i="32"/>
  <c r="G263" i="32"/>
  <c r="F263" i="32"/>
  <c r="E263" i="32"/>
  <c r="G262" i="32"/>
  <c r="F262" i="32"/>
  <c r="G261" i="32"/>
  <c r="G260" i="32"/>
  <c r="E260" i="32"/>
  <c r="H260" i="32" s="1"/>
  <c r="G259" i="32"/>
  <c r="G258" i="32"/>
  <c r="F258" i="32"/>
  <c r="E258" i="32"/>
  <c r="H258" i="32" s="1"/>
  <c r="G257" i="32"/>
  <c r="F257" i="32"/>
  <c r="E257" i="32"/>
  <c r="G256" i="32"/>
  <c r="G255" i="32"/>
  <c r="G254" i="32"/>
  <c r="G253" i="32"/>
  <c r="G252" i="32"/>
  <c r="F252" i="32"/>
  <c r="G251" i="32"/>
  <c r="E251" i="32"/>
  <c r="G250" i="32"/>
  <c r="G249" i="32"/>
  <c r="G248" i="32"/>
  <c r="E248" i="32"/>
  <c r="G247" i="32"/>
  <c r="G246" i="32"/>
  <c r="G245" i="32"/>
  <c r="E245" i="32"/>
  <c r="H245" i="32" s="1"/>
  <c r="G244" i="32"/>
  <c r="G243" i="32"/>
  <c r="F243" i="32"/>
  <c r="E243" i="32"/>
  <c r="H243" i="32" s="1"/>
  <c r="G242" i="32"/>
  <c r="F242" i="32"/>
  <c r="E242" i="32"/>
  <c r="G241" i="32"/>
  <c r="G240" i="32"/>
  <c r="H240" i="32" s="1"/>
  <c r="E240" i="32"/>
  <c r="G239" i="32"/>
  <c r="E239" i="32"/>
  <c r="H239" i="32" s="1"/>
  <c r="G238" i="32"/>
  <c r="G237" i="32"/>
  <c r="G236" i="32"/>
  <c r="F236" i="32"/>
  <c r="E236" i="32"/>
  <c r="G235" i="32"/>
  <c r="F235" i="32"/>
  <c r="E235" i="32"/>
  <c r="H235" i="32" s="1"/>
  <c r="G234" i="32"/>
  <c r="G233" i="32"/>
  <c r="G232" i="32"/>
  <c r="G231" i="32"/>
  <c r="G230" i="32"/>
  <c r="F230" i="32"/>
  <c r="E230" i="32"/>
  <c r="H230" i="32" s="1"/>
  <c r="G229" i="32"/>
  <c r="F229" i="32"/>
  <c r="E229" i="32"/>
  <c r="G228" i="32"/>
  <c r="F228" i="32"/>
  <c r="E228" i="32"/>
  <c r="G227" i="32"/>
  <c r="F227" i="32"/>
  <c r="E227" i="32"/>
  <c r="H227" i="32" s="1"/>
  <c r="G226" i="32"/>
  <c r="E226" i="32"/>
  <c r="H226" i="32" s="1"/>
  <c r="G225" i="32"/>
  <c r="G224" i="32"/>
  <c r="G223" i="32"/>
  <c r="E223" i="32"/>
  <c r="H223" i="32" s="1"/>
  <c r="G222" i="32"/>
  <c r="E222" i="32"/>
  <c r="H222" i="32" s="1"/>
  <c r="G221" i="32"/>
  <c r="F221" i="32"/>
  <c r="G220" i="32"/>
  <c r="G219" i="32"/>
  <c r="G218" i="32"/>
  <c r="F218" i="32"/>
  <c r="G217" i="32"/>
  <c r="E217" i="32"/>
  <c r="H217" i="32" s="1"/>
  <c r="G216" i="32"/>
  <c r="G215" i="32"/>
  <c r="G214" i="32"/>
  <c r="G213" i="32"/>
  <c r="G212" i="32"/>
  <c r="G211" i="32"/>
  <c r="G210" i="32"/>
  <c r="G209" i="32"/>
  <c r="G208" i="32"/>
  <c r="G207" i="32"/>
  <c r="G206" i="32"/>
  <c r="F206" i="32"/>
  <c r="E206" i="32"/>
  <c r="H206" i="32" s="1"/>
  <c r="G205" i="32"/>
  <c r="G204" i="32"/>
  <c r="G203" i="32"/>
  <c r="G202" i="32"/>
  <c r="G201" i="32"/>
  <c r="F201" i="32"/>
  <c r="E201" i="32"/>
  <c r="H201" i="32" s="1"/>
  <c r="G200" i="32"/>
  <c r="G199" i="32"/>
  <c r="G198" i="32"/>
  <c r="G197" i="32"/>
  <c r="G196" i="32"/>
  <c r="G195" i="32"/>
  <c r="G194" i="32"/>
  <c r="G193" i="32"/>
  <c r="G192" i="32"/>
  <c r="G191" i="32"/>
  <c r="G190" i="32"/>
  <c r="G189" i="32"/>
  <c r="F189" i="32"/>
  <c r="G188" i="32"/>
  <c r="F188" i="32"/>
  <c r="G187" i="32"/>
  <c r="G186" i="32"/>
  <c r="G185" i="32"/>
  <c r="G184" i="32"/>
  <c r="H183" i="32"/>
  <c r="G183" i="32"/>
  <c r="F183" i="32"/>
  <c r="E183" i="32"/>
  <c r="G182" i="32"/>
  <c r="G181" i="32"/>
  <c r="G180" i="32"/>
  <c r="G179" i="32"/>
  <c r="F179" i="32"/>
  <c r="G178" i="32"/>
  <c r="D177" i="32"/>
  <c r="C177" i="32"/>
  <c r="E348" i="32" s="1"/>
  <c r="G171" i="32"/>
  <c r="F171" i="32"/>
  <c r="E171" i="32"/>
  <c r="G170" i="32"/>
  <c r="F170" i="32"/>
  <c r="E170" i="32"/>
  <c r="G169" i="32"/>
  <c r="G168" i="32"/>
  <c r="G167" i="32"/>
  <c r="F167" i="32"/>
  <c r="E167" i="32"/>
  <c r="G166" i="32"/>
  <c r="G165" i="32"/>
  <c r="G164" i="32"/>
  <c r="G163" i="32"/>
  <c r="G162" i="32"/>
  <c r="G161" i="32"/>
  <c r="F161" i="32"/>
  <c r="G160" i="32"/>
  <c r="G159" i="32"/>
  <c r="G158" i="32"/>
  <c r="F158" i="32"/>
  <c r="G157" i="32"/>
  <c r="G156" i="32"/>
  <c r="F156" i="32"/>
  <c r="G155" i="32"/>
  <c r="G154" i="32"/>
  <c r="F154" i="32"/>
  <c r="E154" i="32"/>
  <c r="H154" i="32" s="1"/>
  <c r="G153" i="32"/>
  <c r="G152" i="32"/>
  <c r="G151" i="32"/>
  <c r="G150" i="32"/>
  <c r="F150" i="32"/>
  <c r="G149" i="32"/>
  <c r="E149" i="32"/>
  <c r="H149" i="32" s="1"/>
  <c r="G148" i="32"/>
  <c r="G147" i="32"/>
  <c r="G146" i="32"/>
  <c r="G145" i="32"/>
  <c r="G144" i="32"/>
  <c r="G143" i="32"/>
  <c r="G142" i="32"/>
  <c r="G141" i="32"/>
  <c r="G140" i="32"/>
  <c r="G139" i="32"/>
  <c r="G138" i="32"/>
  <c r="G137" i="32"/>
  <c r="G136" i="32"/>
  <c r="G135" i="32"/>
  <c r="G134" i="32"/>
  <c r="G133" i="32"/>
  <c r="F133" i="32"/>
  <c r="G132" i="32"/>
  <c r="G131" i="32"/>
  <c r="F131" i="32"/>
  <c r="E131" i="32"/>
  <c r="H131" i="32" s="1"/>
  <c r="G130" i="32"/>
  <c r="G129" i="32"/>
  <c r="F129" i="32"/>
  <c r="G128" i="32"/>
  <c r="G127" i="32"/>
  <c r="G126" i="32"/>
  <c r="G125" i="32"/>
  <c r="G124" i="32"/>
  <c r="G123" i="32"/>
  <c r="G122" i="32"/>
  <c r="F122" i="32"/>
  <c r="E122" i="32"/>
  <c r="H122" i="32" s="1"/>
  <c r="G121" i="32"/>
  <c r="F121" i="32"/>
  <c r="G120" i="32"/>
  <c r="G119" i="32"/>
  <c r="G118" i="32"/>
  <c r="G117" i="32"/>
  <c r="G116" i="32"/>
  <c r="F116" i="32"/>
  <c r="G115" i="32"/>
  <c r="G114" i="32"/>
  <c r="F114" i="32"/>
  <c r="G113" i="32"/>
  <c r="G112" i="32"/>
  <c r="G111" i="32"/>
  <c r="G110" i="32"/>
  <c r="F110" i="32"/>
  <c r="G109" i="32"/>
  <c r="G108" i="32"/>
  <c r="F108" i="32"/>
  <c r="G107" i="32"/>
  <c r="G106" i="32"/>
  <c r="G105" i="32"/>
  <c r="G104" i="32"/>
  <c r="F104" i="32"/>
  <c r="E104" i="32"/>
  <c r="H104" i="32" s="1"/>
  <c r="G103" i="32"/>
  <c r="G102" i="32"/>
  <c r="G101" i="32"/>
  <c r="F101" i="32"/>
  <c r="E101" i="32"/>
  <c r="G100" i="32"/>
  <c r="G99" i="32"/>
  <c r="G98" i="32"/>
  <c r="G97" i="32"/>
  <c r="G96" i="32"/>
  <c r="G95" i="32"/>
  <c r="G94" i="32"/>
  <c r="G93" i="32"/>
  <c r="F93" i="32"/>
  <c r="E93" i="32"/>
  <c r="H93" i="32" s="1"/>
  <c r="G92" i="32"/>
  <c r="G91" i="32"/>
  <c r="G90" i="32"/>
  <c r="G89" i="32"/>
  <c r="G88" i="32"/>
  <c r="E88" i="32"/>
  <c r="G87" i="32"/>
  <c r="G86" i="32"/>
  <c r="G85" i="32"/>
  <c r="G84" i="32"/>
  <c r="F84" i="32"/>
  <c r="E84" i="32"/>
  <c r="H84" i="32" s="1"/>
  <c r="G83" i="32"/>
  <c r="G82" i="32"/>
  <c r="F82" i="32"/>
  <c r="E82" i="32"/>
  <c r="H82" i="32" s="1"/>
  <c r="G81" i="32"/>
  <c r="G80" i="32"/>
  <c r="G79" i="32"/>
  <c r="G78" i="32"/>
  <c r="F78" i="32"/>
  <c r="G77" i="32"/>
  <c r="D76" i="32"/>
  <c r="F98" i="32" s="1"/>
  <c r="C76" i="32"/>
  <c r="E168" i="32" s="1"/>
  <c r="G70" i="32"/>
  <c r="G69" i="32"/>
  <c r="G68" i="32"/>
  <c r="G67" i="32"/>
  <c r="G66" i="32"/>
  <c r="H66" i="32" s="1"/>
  <c r="F66" i="32"/>
  <c r="E66" i="32"/>
  <c r="G65" i="32"/>
  <c r="G64" i="32"/>
  <c r="G63" i="32"/>
  <c r="G62" i="32"/>
  <c r="G61" i="32"/>
  <c r="G60" i="32"/>
  <c r="H60" i="32" s="1"/>
  <c r="E60" i="32"/>
  <c r="G59" i="32"/>
  <c r="G58" i="32"/>
  <c r="H58" i="32" s="1"/>
  <c r="F58" i="32"/>
  <c r="E58" i="32"/>
  <c r="G57" i="32"/>
  <c r="H57" i="32" s="1"/>
  <c r="F57" i="32"/>
  <c r="E57" i="32"/>
  <c r="G56" i="32"/>
  <c r="H56" i="32" s="1"/>
  <c r="E56" i="32"/>
  <c r="G55" i="32"/>
  <c r="F55" i="32"/>
  <c r="G54" i="32"/>
  <c r="G53" i="32"/>
  <c r="G52" i="32"/>
  <c r="G51" i="32"/>
  <c r="G50" i="32"/>
  <c r="G49" i="32"/>
  <c r="G48" i="32"/>
  <c r="G47" i="32"/>
  <c r="H46" i="32"/>
  <c r="G46" i="32"/>
  <c r="F46" i="32"/>
  <c r="E46" i="32"/>
  <c r="G45" i="32"/>
  <c r="G44" i="32"/>
  <c r="G43" i="32"/>
  <c r="F43" i="32"/>
  <c r="H42" i="32"/>
  <c r="G42" i="32"/>
  <c r="F42" i="32"/>
  <c r="E42" i="32"/>
  <c r="G41" i="32"/>
  <c r="G40" i="32"/>
  <c r="F40" i="32"/>
  <c r="E40" i="32"/>
  <c r="H40" i="32" s="1"/>
  <c r="G39" i="32"/>
  <c r="G38" i="32"/>
  <c r="G37" i="32"/>
  <c r="F37" i="32"/>
  <c r="G36" i="32"/>
  <c r="G35" i="32"/>
  <c r="G34" i="32"/>
  <c r="G33" i="32"/>
  <c r="G32" i="32"/>
  <c r="G31" i="32"/>
  <c r="G30" i="32"/>
  <c r="G29" i="32"/>
  <c r="G28" i="32"/>
  <c r="G27" i="32"/>
  <c r="G26" i="32"/>
  <c r="G25" i="32"/>
  <c r="G24" i="32"/>
  <c r="G23" i="32"/>
  <c r="G22" i="32"/>
  <c r="F22" i="32"/>
  <c r="G21" i="32"/>
  <c r="G20" i="32"/>
  <c r="H20" i="32" s="1"/>
  <c r="F20" i="32"/>
  <c r="E20" i="32"/>
  <c r="D19" i="32"/>
  <c r="C19" i="32"/>
  <c r="G19" i="32" s="1"/>
  <c r="D12" i="32"/>
  <c r="D11" i="32"/>
  <c r="C11" i="32"/>
  <c r="C10" i="32"/>
  <c r="C9" i="32"/>
  <c r="G618" i="31"/>
  <c r="G617" i="31"/>
  <c r="F617" i="31"/>
  <c r="G616" i="31"/>
  <c r="G615" i="31"/>
  <c r="F615" i="31"/>
  <c r="G614" i="31"/>
  <c r="G613" i="31"/>
  <c r="F613" i="31"/>
  <c r="E613" i="31"/>
  <c r="H613" i="31" s="1"/>
  <c r="G612" i="31"/>
  <c r="G611" i="31"/>
  <c r="F611" i="31"/>
  <c r="E611" i="31"/>
  <c r="H611" i="31" s="1"/>
  <c r="G610" i="31"/>
  <c r="G609" i="31"/>
  <c r="F609" i="31"/>
  <c r="G608" i="31"/>
  <c r="G607" i="31"/>
  <c r="F607" i="31"/>
  <c r="G606" i="31"/>
  <c r="G605" i="31"/>
  <c r="F605" i="31"/>
  <c r="E605" i="31"/>
  <c r="G604" i="31"/>
  <c r="F604" i="31"/>
  <c r="G603" i="31"/>
  <c r="F603" i="31"/>
  <c r="G602" i="31"/>
  <c r="F602" i="31"/>
  <c r="G601" i="31"/>
  <c r="F601" i="31"/>
  <c r="G600" i="31"/>
  <c r="F600" i="31"/>
  <c r="G599" i="31"/>
  <c r="G598" i="31"/>
  <c r="G597" i="31"/>
  <c r="F597" i="31"/>
  <c r="E597" i="31"/>
  <c r="G596" i="31"/>
  <c r="F596" i="31"/>
  <c r="G595" i="31"/>
  <c r="G594" i="31"/>
  <c r="G593" i="31"/>
  <c r="G592" i="31"/>
  <c r="F592" i="31"/>
  <c r="D591" i="31"/>
  <c r="C591" i="31"/>
  <c r="H585" i="31"/>
  <c r="G585" i="31"/>
  <c r="F585" i="31"/>
  <c r="E585" i="31"/>
  <c r="H584" i="31"/>
  <c r="G584" i="31"/>
  <c r="F584" i="31"/>
  <c r="E584" i="31"/>
  <c r="G583" i="31"/>
  <c r="F583" i="31"/>
  <c r="H582" i="31"/>
  <c r="G582" i="31"/>
  <c r="F582" i="31"/>
  <c r="E582" i="31"/>
  <c r="G581" i="31"/>
  <c r="G580" i="31"/>
  <c r="H580" i="31" s="1"/>
  <c r="E580" i="31"/>
  <c r="G579" i="31"/>
  <c r="G578" i="31"/>
  <c r="H577" i="31"/>
  <c r="G577" i="31"/>
  <c r="F577" i="31"/>
  <c r="E577" i="31"/>
  <c r="G576" i="31"/>
  <c r="G575" i="31"/>
  <c r="F575" i="31"/>
  <c r="E575" i="31"/>
  <c r="G574" i="31"/>
  <c r="F574" i="31"/>
  <c r="E574" i="31"/>
  <c r="H574" i="31" s="1"/>
  <c r="G573" i="31"/>
  <c r="F573" i="31"/>
  <c r="E573" i="31"/>
  <c r="H573" i="31" s="1"/>
  <c r="G572" i="31"/>
  <c r="G571" i="31"/>
  <c r="G570" i="31"/>
  <c r="G569" i="31"/>
  <c r="G568" i="31"/>
  <c r="F568" i="31"/>
  <c r="E568" i="31"/>
  <c r="G567" i="31"/>
  <c r="F567" i="31"/>
  <c r="E567" i="31"/>
  <c r="G566" i="31"/>
  <c r="G565" i="31"/>
  <c r="F565" i="31"/>
  <c r="G564" i="31"/>
  <c r="G563" i="31"/>
  <c r="E563" i="31"/>
  <c r="H563" i="31" s="1"/>
  <c r="H562" i="31"/>
  <c r="G562" i="31"/>
  <c r="F562" i="31"/>
  <c r="E562" i="31"/>
  <c r="G561" i="31"/>
  <c r="G560" i="31"/>
  <c r="F560" i="31"/>
  <c r="E560" i="31"/>
  <c r="H560" i="31" s="1"/>
  <c r="G559" i="31"/>
  <c r="E559" i="31"/>
  <c r="G558" i="31"/>
  <c r="F558" i="31"/>
  <c r="H557" i="31"/>
  <c r="G557" i="31"/>
  <c r="E557" i="31"/>
  <c r="G556" i="31"/>
  <c r="F556" i="31"/>
  <c r="E556" i="31"/>
  <c r="G555" i="31"/>
  <c r="G554" i="31"/>
  <c r="H554" i="31" s="1"/>
  <c r="E554" i="31"/>
  <c r="G553" i="31"/>
  <c r="E553" i="31"/>
  <c r="H553" i="31" s="1"/>
  <c r="G552" i="31"/>
  <c r="G551" i="31"/>
  <c r="G550" i="31"/>
  <c r="F550" i="31"/>
  <c r="G549" i="31"/>
  <c r="G548" i="31"/>
  <c r="G547" i="31"/>
  <c r="H547" i="31" s="1"/>
  <c r="F547" i="31"/>
  <c r="E547" i="31"/>
  <c r="G546" i="31"/>
  <c r="H546" i="31" s="1"/>
  <c r="F546" i="31"/>
  <c r="E546" i="31"/>
  <c r="G545" i="31"/>
  <c r="G544" i="31"/>
  <c r="G543" i="31"/>
  <c r="F543" i="31"/>
  <c r="E543" i="31"/>
  <c r="H543" i="31" s="1"/>
  <c r="G542" i="31"/>
  <c r="F542" i="31"/>
  <c r="E542" i="31"/>
  <c r="H542" i="31" s="1"/>
  <c r="G541" i="31"/>
  <c r="F541" i="31"/>
  <c r="E541" i="31"/>
  <c r="H541" i="31" s="1"/>
  <c r="G540" i="31"/>
  <c r="F540" i="31"/>
  <c r="E540" i="31"/>
  <c r="H540" i="31" s="1"/>
  <c r="H539" i="31"/>
  <c r="G539" i="31"/>
  <c r="E539" i="31"/>
  <c r="H538" i="31"/>
  <c r="G538" i="31"/>
  <c r="F538" i="31"/>
  <c r="E538" i="31"/>
  <c r="H537" i="31"/>
  <c r="G537" i="31"/>
  <c r="F537" i="31"/>
  <c r="E537" i="31"/>
  <c r="H536" i="31"/>
  <c r="G536" i="31"/>
  <c r="F536" i="31"/>
  <c r="E536" i="31"/>
  <c r="H535" i="31"/>
  <c r="G535" i="31"/>
  <c r="F535" i="31"/>
  <c r="E535" i="31"/>
  <c r="H534" i="31"/>
  <c r="G534" i="31"/>
  <c r="E534" i="31"/>
  <c r="G533" i="31"/>
  <c r="H533" i="31" s="1"/>
  <c r="F533" i="31"/>
  <c r="E533" i="31"/>
  <c r="G532" i="31"/>
  <c r="H532" i="31" s="1"/>
  <c r="F532" i="31"/>
  <c r="E532" i="31"/>
  <c r="G531" i="31"/>
  <c r="H531" i="31" s="1"/>
  <c r="F531" i="31"/>
  <c r="E531" i="31"/>
  <c r="G530" i="31"/>
  <c r="F530" i="31"/>
  <c r="H529" i="31"/>
  <c r="G529" i="31"/>
  <c r="E529" i="31"/>
  <c r="H528" i="31"/>
  <c r="G528" i="31"/>
  <c r="E528" i="31"/>
  <c r="G527" i="31"/>
  <c r="F527" i="31"/>
  <c r="G526" i="31"/>
  <c r="G525" i="31"/>
  <c r="G524" i="31"/>
  <c r="H523" i="31"/>
  <c r="G523" i="31"/>
  <c r="F523" i="31"/>
  <c r="E523" i="31"/>
  <c r="H522" i="31"/>
  <c r="G522" i="31"/>
  <c r="E522" i="31"/>
  <c r="G521" i="31"/>
  <c r="G520" i="31"/>
  <c r="H519" i="31"/>
  <c r="G519" i="31"/>
  <c r="E519" i="31"/>
  <c r="H518" i="31"/>
  <c r="G518" i="31"/>
  <c r="E518" i="31"/>
  <c r="G517" i="31"/>
  <c r="H517" i="31" s="1"/>
  <c r="F517" i="31"/>
  <c r="E517" i="31"/>
  <c r="G516" i="31"/>
  <c r="H515" i="31"/>
  <c r="G515" i="31"/>
  <c r="E515" i="31"/>
  <c r="G514" i="31"/>
  <c r="H514" i="31" s="1"/>
  <c r="F514" i="31"/>
  <c r="E514" i="31"/>
  <c r="G513" i="31"/>
  <c r="H513" i="31" s="1"/>
  <c r="F513" i="31"/>
  <c r="E513" i="31"/>
  <c r="G512" i="31"/>
  <c r="H512" i="31" s="1"/>
  <c r="F512" i="31"/>
  <c r="E512" i="31"/>
  <c r="G511" i="31"/>
  <c r="H511" i="31" s="1"/>
  <c r="F511" i="31"/>
  <c r="E511" i="31"/>
  <c r="G510" i="31"/>
  <c r="H509" i="31"/>
  <c r="G509" i="31"/>
  <c r="F509" i="31"/>
  <c r="E509" i="31"/>
  <c r="G508" i="31"/>
  <c r="F508" i="31"/>
  <c r="G507" i="31"/>
  <c r="E507" i="31"/>
  <c r="H507" i="31" s="1"/>
  <c r="H506" i="31"/>
  <c r="G506" i="31"/>
  <c r="E506" i="31"/>
  <c r="G505" i="31"/>
  <c r="H505" i="31" s="1"/>
  <c r="E505" i="31"/>
  <c r="G504" i="31"/>
  <c r="E504" i="31"/>
  <c r="H504" i="31" s="1"/>
  <c r="G503" i="31"/>
  <c r="F503" i="31"/>
  <c r="E503" i="31"/>
  <c r="G502" i="31"/>
  <c r="F502" i="31"/>
  <c r="G501" i="31"/>
  <c r="F501" i="31"/>
  <c r="G500" i="31"/>
  <c r="G499" i="31"/>
  <c r="G498" i="31"/>
  <c r="H498" i="31" s="1"/>
  <c r="E498" i="31"/>
  <c r="G497" i="31"/>
  <c r="H497" i="31" s="1"/>
  <c r="E497" i="31"/>
  <c r="G496" i="31"/>
  <c r="G495" i="31"/>
  <c r="E495" i="31"/>
  <c r="H495" i="31" s="1"/>
  <c r="G494" i="31"/>
  <c r="G493" i="31"/>
  <c r="G492" i="31"/>
  <c r="H492" i="31" s="1"/>
  <c r="F492" i="31"/>
  <c r="E492" i="31"/>
  <c r="G491" i="31"/>
  <c r="G490" i="31"/>
  <c r="E490" i="31"/>
  <c r="G489" i="31"/>
  <c r="G488" i="31"/>
  <c r="E488" i="31"/>
  <c r="G487" i="31"/>
  <c r="G486" i="31"/>
  <c r="G485" i="31"/>
  <c r="E485" i="31"/>
  <c r="H484" i="31"/>
  <c r="G484" i="31"/>
  <c r="F484" i="31"/>
  <c r="E484" i="31"/>
  <c r="H483" i="31"/>
  <c r="G483" i="31"/>
  <c r="F483" i="31"/>
  <c r="E483" i="31"/>
  <c r="H482" i="31"/>
  <c r="G482" i="31"/>
  <c r="F482" i="31"/>
  <c r="E482" i="31"/>
  <c r="G481" i="31"/>
  <c r="G480" i="31"/>
  <c r="G479" i="31"/>
  <c r="G478" i="31"/>
  <c r="H478" i="31" s="1"/>
  <c r="F478" i="31"/>
  <c r="E478" i="31"/>
  <c r="G477" i="31"/>
  <c r="E477" i="31"/>
  <c r="G476" i="31"/>
  <c r="G475" i="31"/>
  <c r="G474" i="31"/>
  <c r="F474" i="31"/>
  <c r="G473" i="31"/>
  <c r="F473" i="31"/>
  <c r="G472" i="31"/>
  <c r="E472" i="31"/>
  <c r="H472" i="31" s="1"/>
  <c r="G471" i="31"/>
  <c r="G470" i="31"/>
  <c r="F470" i="31"/>
  <c r="G469" i="31"/>
  <c r="G468" i="31"/>
  <c r="G467" i="31"/>
  <c r="G466" i="31"/>
  <c r="E466" i="31"/>
  <c r="H466" i="31" s="1"/>
  <c r="G465" i="31"/>
  <c r="G464" i="31"/>
  <c r="F464" i="31"/>
  <c r="E464" i="31"/>
  <c r="G463" i="31"/>
  <c r="G462" i="31"/>
  <c r="E462" i="31"/>
  <c r="G461" i="31"/>
  <c r="F461" i="31"/>
  <c r="E461" i="31"/>
  <c r="G460" i="31"/>
  <c r="E460" i="31"/>
  <c r="H460" i="31" s="1"/>
  <c r="H459" i="31"/>
  <c r="G459" i="31"/>
  <c r="E459" i="31"/>
  <c r="G458" i="31"/>
  <c r="G457" i="31"/>
  <c r="H457" i="31" s="1"/>
  <c r="F457" i="31"/>
  <c r="E457" i="31"/>
  <c r="G456" i="31"/>
  <c r="F456" i="31"/>
  <c r="G455" i="31"/>
  <c r="G454" i="31"/>
  <c r="E454" i="31"/>
  <c r="H454" i="31" s="1"/>
  <c r="G453" i="31"/>
  <c r="G452" i="31"/>
  <c r="G451" i="31"/>
  <c r="E451" i="31"/>
  <c r="H451" i="31" s="1"/>
  <c r="G450" i="31"/>
  <c r="F450" i="31"/>
  <c r="E450" i="31"/>
  <c r="G449" i="31"/>
  <c r="G448" i="31"/>
  <c r="F448" i="31"/>
  <c r="E448" i="31"/>
  <c r="H448" i="31" s="1"/>
  <c r="G447" i="31"/>
  <c r="G446" i="31"/>
  <c r="F446" i="31"/>
  <c r="E446" i="31"/>
  <c r="G445" i="31"/>
  <c r="F445" i="31"/>
  <c r="E445" i="31"/>
  <c r="G444" i="31"/>
  <c r="G443" i="31"/>
  <c r="F443" i="31"/>
  <c r="E443" i="31"/>
  <c r="G442" i="31"/>
  <c r="G441" i="31"/>
  <c r="E441" i="31"/>
  <c r="G440" i="31"/>
  <c r="F440" i="31"/>
  <c r="E440" i="31"/>
  <c r="H440" i="31" s="1"/>
  <c r="G439" i="31"/>
  <c r="F439" i="31"/>
  <c r="E439" i="31"/>
  <c r="H439" i="31" s="1"/>
  <c r="G438" i="31"/>
  <c r="F438" i="31"/>
  <c r="E438" i="31"/>
  <c r="H438" i="31" s="1"/>
  <c r="G437" i="31"/>
  <c r="G436" i="31"/>
  <c r="G435" i="31"/>
  <c r="H435" i="31" s="1"/>
  <c r="F435" i="31"/>
  <c r="E435" i="31"/>
  <c r="G434" i="31"/>
  <c r="E434" i="31"/>
  <c r="H434" i="31" s="1"/>
  <c r="G433" i="31"/>
  <c r="G432" i="31"/>
  <c r="G431" i="31"/>
  <c r="G430" i="31"/>
  <c r="G429" i="31"/>
  <c r="F429" i="31"/>
  <c r="E429" i="31"/>
  <c r="H429" i="31" s="1"/>
  <c r="G428" i="31"/>
  <c r="G427" i="31"/>
  <c r="G426" i="31"/>
  <c r="F426" i="31"/>
  <c r="G425" i="31"/>
  <c r="F425" i="31"/>
  <c r="G424" i="31"/>
  <c r="G423" i="31"/>
  <c r="F423" i="31"/>
  <c r="G422" i="31"/>
  <c r="F422" i="31"/>
  <c r="E422" i="31"/>
  <c r="G421" i="31"/>
  <c r="E421" i="31"/>
  <c r="H421" i="31" s="1"/>
  <c r="G420" i="31"/>
  <c r="G419" i="31"/>
  <c r="G418" i="31"/>
  <c r="G417" i="31"/>
  <c r="G416" i="31"/>
  <c r="H415" i="31"/>
  <c r="G415" i="31"/>
  <c r="F415" i="31"/>
  <c r="E415" i="31"/>
  <c r="G414" i="31"/>
  <c r="G413" i="31"/>
  <c r="G412" i="31"/>
  <c r="G411" i="31"/>
  <c r="E411" i="31"/>
  <c r="H411" i="31" s="1"/>
  <c r="G410" i="31"/>
  <c r="G409" i="31"/>
  <c r="G408" i="31"/>
  <c r="H408" i="31" s="1"/>
  <c r="F408" i="31"/>
  <c r="E408" i="31"/>
  <c r="G407" i="31"/>
  <c r="G406" i="31"/>
  <c r="G405" i="31"/>
  <c r="G404" i="31"/>
  <c r="E404" i="31"/>
  <c r="G403" i="31"/>
  <c r="E403" i="31"/>
  <c r="H403" i="31" s="1"/>
  <c r="G402" i="31"/>
  <c r="G401" i="31"/>
  <c r="E401" i="31"/>
  <c r="G400" i="31"/>
  <c r="F400" i="31"/>
  <c r="G399" i="31"/>
  <c r="F399" i="31"/>
  <c r="G398" i="31"/>
  <c r="G397" i="31"/>
  <c r="F397" i="31"/>
  <c r="G396" i="31"/>
  <c r="E396" i="31"/>
  <c r="H396" i="31" s="1"/>
  <c r="G395" i="31"/>
  <c r="E395" i="31"/>
  <c r="H395" i="31" s="1"/>
  <c r="G394" i="31"/>
  <c r="G393" i="31"/>
  <c r="G392" i="31"/>
  <c r="E392" i="31"/>
  <c r="H392" i="31" s="1"/>
  <c r="G391" i="31"/>
  <c r="G390" i="31"/>
  <c r="G389" i="31"/>
  <c r="H389" i="31" s="1"/>
  <c r="F389" i="31"/>
  <c r="E389" i="31"/>
  <c r="G388" i="31"/>
  <c r="F388" i="31"/>
  <c r="G387" i="31"/>
  <c r="G386" i="31"/>
  <c r="G385" i="31"/>
  <c r="G384" i="31"/>
  <c r="F384" i="31"/>
  <c r="E384" i="31"/>
  <c r="H384" i="31" s="1"/>
  <c r="G383" i="31"/>
  <c r="F383" i="31"/>
  <c r="G382" i="31"/>
  <c r="F382" i="31"/>
  <c r="G381" i="31"/>
  <c r="G380" i="31"/>
  <c r="G379" i="31"/>
  <c r="G378" i="31"/>
  <c r="F378" i="31"/>
  <c r="E378" i="31"/>
  <c r="H378" i="31" s="1"/>
  <c r="G377" i="31"/>
  <c r="F377" i="31"/>
  <c r="G376" i="31"/>
  <c r="G375" i="31"/>
  <c r="F375" i="31"/>
  <c r="E375" i="31"/>
  <c r="H375" i="31" s="1"/>
  <c r="G374" i="31"/>
  <c r="E374" i="31"/>
  <c r="H374" i="31" s="1"/>
  <c r="G373" i="31"/>
  <c r="G372" i="31"/>
  <c r="G371" i="31"/>
  <c r="E371" i="31"/>
  <c r="H371" i="31" s="1"/>
  <c r="G370" i="31"/>
  <c r="G369" i="31"/>
  <c r="G368" i="31"/>
  <c r="G367" i="31"/>
  <c r="F367" i="31"/>
  <c r="E367" i="31"/>
  <c r="G366" i="31"/>
  <c r="E366" i="31"/>
  <c r="H366" i="31" s="1"/>
  <c r="G365" i="31"/>
  <c r="G364" i="31"/>
  <c r="G363" i="31"/>
  <c r="G362" i="31"/>
  <c r="G361" i="31"/>
  <c r="F361" i="31"/>
  <c r="H360" i="31"/>
  <c r="G360" i="31"/>
  <c r="F360" i="31"/>
  <c r="E360" i="31"/>
  <c r="G359" i="31"/>
  <c r="G358" i="31"/>
  <c r="G357" i="31"/>
  <c r="D356" i="31"/>
  <c r="C356" i="31"/>
  <c r="G350" i="31"/>
  <c r="F350" i="31"/>
  <c r="E350" i="31"/>
  <c r="G349" i="31"/>
  <c r="F349" i="31"/>
  <c r="E349" i="31"/>
  <c r="G348" i="31"/>
  <c r="F348" i="31"/>
  <c r="E348" i="31"/>
  <c r="G347" i="31"/>
  <c r="F347" i="31"/>
  <c r="E347" i="31"/>
  <c r="G346" i="31"/>
  <c r="F346" i="31"/>
  <c r="E346" i="31"/>
  <c r="G345" i="31"/>
  <c r="F345" i="31"/>
  <c r="E345" i="31"/>
  <c r="G344" i="31"/>
  <c r="F344" i="31"/>
  <c r="E344" i="31"/>
  <c r="G343" i="31"/>
  <c r="F343" i="31"/>
  <c r="E343" i="31"/>
  <c r="G342" i="31"/>
  <c r="F342" i="31"/>
  <c r="E342" i="31"/>
  <c r="G341" i="31"/>
  <c r="F341" i="31"/>
  <c r="E341" i="31"/>
  <c r="G340" i="31"/>
  <c r="E340" i="31"/>
  <c r="G339" i="31"/>
  <c r="F339" i="31"/>
  <c r="E339" i="31"/>
  <c r="G338" i="31"/>
  <c r="F338" i="31"/>
  <c r="E338" i="31"/>
  <c r="G337" i="31"/>
  <c r="F337" i="31"/>
  <c r="G336" i="31"/>
  <c r="F336" i="31"/>
  <c r="E336" i="31"/>
  <c r="G335" i="31"/>
  <c r="F335" i="31"/>
  <c r="E335" i="31"/>
  <c r="G334" i="31"/>
  <c r="G333" i="31"/>
  <c r="F333" i="31"/>
  <c r="E333" i="31"/>
  <c r="G332" i="31"/>
  <c r="F332" i="31"/>
  <c r="E332" i="31"/>
  <c r="G331" i="31"/>
  <c r="F331" i="31"/>
  <c r="E331" i="31"/>
  <c r="G330" i="31"/>
  <c r="G329" i="31"/>
  <c r="F329" i="31"/>
  <c r="E329" i="31"/>
  <c r="H329" i="31" s="1"/>
  <c r="G328" i="31"/>
  <c r="F328" i="31"/>
  <c r="E328" i="31"/>
  <c r="G327" i="31"/>
  <c r="F327" i="31"/>
  <c r="G326" i="31"/>
  <c r="F326" i="31"/>
  <c r="E326" i="31"/>
  <c r="H326" i="31" s="1"/>
  <c r="G325" i="31"/>
  <c r="G324" i="31"/>
  <c r="F324" i="31"/>
  <c r="E324" i="31"/>
  <c r="G323" i="31"/>
  <c r="G322" i="31"/>
  <c r="F322" i="31"/>
  <c r="E322" i="31"/>
  <c r="H322" i="31" s="1"/>
  <c r="G321" i="31"/>
  <c r="F321" i="31"/>
  <c r="E321" i="31"/>
  <c r="H321" i="31" s="1"/>
  <c r="G320" i="31"/>
  <c r="E320" i="31"/>
  <c r="G319" i="31"/>
  <c r="G318" i="31"/>
  <c r="F318" i="31"/>
  <c r="G317" i="31"/>
  <c r="F317" i="31"/>
  <c r="E317" i="31"/>
  <c r="H317" i="31" s="1"/>
  <c r="G316" i="31"/>
  <c r="G315" i="31"/>
  <c r="G314" i="31"/>
  <c r="G313" i="31"/>
  <c r="G312" i="31"/>
  <c r="G311" i="31"/>
  <c r="G310" i="31"/>
  <c r="F310" i="31"/>
  <c r="E310" i="31"/>
  <c r="H310" i="31" s="1"/>
  <c r="G309" i="31"/>
  <c r="G308" i="31"/>
  <c r="G307" i="31"/>
  <c r="F307" i="31"/>
  <c r="E307" i="31"/>
  <c r="G306" i="31"/>
  <c r="F306" i="31"/>
  <c r="G305" i="31"/>
  <c r="F305" i="31"/>
  <c r="G304" i="31"/>
  <c r="F304" i="31"/>
  <c r="E304" i="31"/>
  <c r="G303" i="31"/>
  <c r="E303" i="31"/>
  <c r="G302" i="31"/>
  <c r="F302" i="31"/>
  <c r="E302" i="31"/>
  <c r="G301" i="31"/>
  <c r="F301" i="31"/>
  <c r="G300" i="31"/>
  <c r="G299" i="31"/>
  <c r="F299" i="31"/>
  <c r="G298" i="31"/>
  <c r="F298" i="31"/>
  <c r="G297" i="31"/>
  <c r="G296" i="31"/>
  <c r="G295" i="31"/>
  <c r="G294" i="31"/>
  <c r="G293" i="31"/>
  <c r="E293" i="31"/>
  <c r="G292" i="31"/>
  <c r="F292" i="31"/>
  <c r="G291" i="31"/>
  <c r="F291" i="31"/>
  <c r="G290" i="31"/>
  <c r="F290" i="31"/>
  <c r="E290" i="31"/>
  <c r="H290" i="31" s="1"/>
  <c r="G289" i="31"/>
  <c r="G288" i="31"/>
  <c r="G287" i="31"/>
  <c r="F287" i="31"/>
  <c r="G286" i="31"/>
  <c r="G285" i="31"/>
  <c r="F285" i="31"/>
  <c r="E285" i="31"/>
  <c r="G284" i="31"/>
  <c r="G283" i="31"/>
  <c r="G282" i="31"/>
  <c r="G281" i="31"/>
  <c r="G280" i="31"/>
  <c r="E280" i="31"/>
  <c r="G279" i="31"/>
  <c r="F279" i="31"/>
  <c r="E279" i="31"/>
  <c r="G278" i="31"/>
  <c r="F278" i="31"/>
  <c r="E278" i="31"/>
  <c r="H278" i="31" s="1"/>
  <c r="G277" i="31"/>
  <c r="G276" i="31"/>
  <c r="F276" i="31"/>
  <c r="E276" i="31"/>
  <c r="G275" i="31"/>
  <c r="F275" i="31"/>
  <c r="E275" i="31"/>
  <c r="G274" i="31"/>
  <c r="G273" i="31"/>
  <c r="G272" i="31"/>
  <c r="E272" i="31"/>
  <c r="G271" i="31"/>
  <c r="F271" i="31"/>
  <c r="E271" i="31"/>
  <c r="G270" i="31"/>
  <c r="G269" i="31"/>
  <c r="F269" i="31"/>
  <c r="E269" i="31"/>
  <c r="H269" i="31" s="1"/>
  <c r="G268" i="31"/>
  <c r="G267" i="31"/>
  <c r="F267" i="31"/>
  <c r="E267" i="31"/>
  <c r="G266" i="31"/>
  <c r="E266" i="31"/>
  <c r="H266" i="31" s="1"/>
  <c r="G265" i="31"/>
  <c r="G264" i="31"/>
  <c r="E264" i="31"/>
  <c r="G263" i="31"/>
  <c r="F263" i="31"/>
  <c r="E263" i="31"/>
  <c r="G262" i="31"/>
  <c r="F262" i="31"/>
  <c r="E262" i="31"/>
  <c r="H262" i="31" s="1"/>
  <c r="G261" i="31"/>
  <c r="F261" i="31"/>
  <c r="E261" i="31"/>
  <c r="H261" i="31" s="1"/>
  <c r="G260" i="31"/>
  <c r="E260" i="31"/>
  <c r="G259" i="31"/>
  <c r="F259" i="31"/>
  <c r="G258" i="31"/>
  <c r="F258" i="31"/>
  <c r="E258" i="31"/>
  <c r="G257" i="31"/>
  <c r="F257" i="31"/>
  <c r="E257" i="31"/>
  <c r="G256" i="31"/>
  <c r="G255" i="31"/>
  <c r="G254" i="31"/>
  <c r="G253" i="31"/>
  <c r="F253" i="31"/>
  <c r="G252" i="31"/>
  <c r="G251" i="31"/>
  <c r="F251" i="31"/>
  <c r="E251" i="31"/>
  <c r="G250" i="31"/>
  <c r="G249" i="31"/>
  <c r="G248" i="31"/>
  <c r="F248" i="31"/>
  <c r="E248" i="31"/>
  <c r="G247" i="31"/>
  <c r="G246" i="31"/>
  <c r="G245" i="31"/>
  <c r="E245" i="31"/>
  <c r="H245" i="31" s="1"/>
  <c r="G244" i="31"/>
  <c r="G243" i="31"/>
  <c r="F243" i="31"/>
  <c r="E243" i="31"/>
  <c r="G242" i="31"/>
  <c r="F242" i="31"/>
  <c r="E242" i="31"/>
  <c r="G241" i="31"/>
  <c r="E241" i="31"/>
  <c r="H241" i="31" s="1"/>
  <c r="G240" i="31"/>
  <c r="E240" i="31"/>
  <c r="G239" i="31"/>
  <c r="F239" i="31"/>
  <c r="E239" i="31"/>
  <c r="G238" i="31"/>
  <c r="F238" i="31"/>
  <c r="E238" i="31"/>
  <c r="H238" i="31" s="1"/>
  <c r="G237" i="31"/>
  <c r="G236" i="31"/>
  <c r="F236" i="31"/>
  <c r="E236" i="31"/>
  <c r="G235" i="31"/>
  <c r="F235" i="31"/>
  <c r="E235" i="31"/>
  <c r="G234" i="31"/>
  <c r="G233" i="31"/>
  <c r="E233" i="31"/>
  <c r="H233" i="31" s="1"/>
  <c r="G232" i="31"/>
  <c r="E232" i="31"/>
  <c r="G231" i="31"/>
  <c r="F231" i="31"/>
  <c r="G230" i="31"/>
  <c r="E230" i="31"/>
  <c r="H230" i="31" s="1"/>
  <c r="G229" i="31"/>
  <c r="F229" i="31"/>
  <c r="G228" i="31"/>
  <c r="F228" i="31"/>
  <c r="G227" i="31"/>
  <c r="F227" i="31"/>
  <c r="E227" i="31"/>
  <c r="G226" i="31"/>
  <c r="F226" i="31"/>
  <c r="E226" i="31"/>
  <c r="G225" i="31"/>
  <c r="F225" i="31"/>
  <c r="E225" i="31"/>
  <c r="H225" i="31" s="1"/>
  <c r="G224" i="31"/>
  <c r="G223" i="31"/>
  <c r="F223" i="31"/>
  <c r="E223" i="31"/>
  <c r="G222" i="31"/>
  <c r="F222" i="31"/>
  <c r="G221" i="31"/>
  <c r="F221" i="31"/>
  <c r="E221" i="31"/>
  <c r="G220" i="31"/>
  <c r="G219" i="31"/>
  <c r="F219" i="31"/>
  <c r="G218" i="31"/>
  <c r="F218" i="31"/>
  <c r="E218" i="31"/>
  <c r="H218" i="31" s="1"/>
  <c r="G217" i="31"/>
  <c r="F217" i="31"/>
  <c r="G216" i="31"/>
  <c r="G215" i="31"/>
  <c r="F215" i="31"/>
  <c r="G214" i="31"/>
  <c r="G213" i="31"/>
  <c r="F213" i="31"/>
  <c r="E213" i="31"/>
  <c r="G212" i="31"/>
  <c r="F212" i="31"/>
  <c r="E212" i="31"/>
  <c r="H212" i="31" s="1"/>
  <c r="G211" i="31"/>
  <c r="G210" i="31"/>
  <c r="F210" i="31"/>
  <c r="G209" i="31"/>
  <c r="G208" i="31"/>
  <c r="F208" i="31"/>
  <c r="G207" i="31"/>
  <c r="G206" i="31"/>
  <c r="F206" i="31"/>
  <c r="E206" i="31"/>
  <c r="G205" i="31"/>
  <c r="G204" i="31"/>
  <c r="G203" i="31"/>
  <c r="G202" i="31"/>
  <c r="F202" i="31"/>
  <c r="E202" i="31"/>
  <c r="H202" i="31" s="1"/>
  <c r="G201" i="31"/>
  <c r="F201" i="31"/>
  <c r="E201" i="31"/>
  <c r="G200" i="31"/>
  <c r="F200" i="31"/>
  <c r="E200" i="31"/>
  <c r="G199" i="31"/>
  <c r="F199" i="31"/>
  <c r="G198" i="31"/>
  <c r="G197" i="31"/>
  <c r="G196" i="31"/>
  <c r="G195" i="31"/>
  <c r="F195" i="31"/>
  <c r="E195" i="31"/>
  <c r="H195" i="31" s="1"/>
  <c r="G194" i="31"/>
  <c r="G193" i="31"/>
  <c r="G192" i="31"/>
  <c r="G191" i="31"/>
  <c r="F191" i="31"/>
  <c r="G190" i="31"/>
  <c r="G189" i="31"/>
  <c r="F189" i="31"/>
  <c r="G188" i="31"/>
  <c r="F188" i="31"/>
  <c r="G187" i="31"/>
  <c r="E187" i="31"/>
  <c r="H187" i="31" s="1"/>
  <c r="G186" i="31"/>
  <c r="G185" i="31"/>
  <c r="F185" i="31"/>
  <c r="G184" i="31"/>
  <c r="G183" i="31"/>
  <c r="F183" i="31"/>
  <c r="E183" i="31"/>
  <c r="G182" i="31"/>
  <c r="G181" i="31"/>
  <c r="F181" i="31"/>
  <c r="E181" i="31"/>
  <c r="G180" i="31"/>
  <c r="F180" i="31"/>
  <c r="G179" i="31"/>
  <c r="F179" i="31"/>
  <c r="G178" i="31"/>
  <c r="D177" i="31"/>
  <c r="C177" i="31"/>
  <c r="E318" i="31" s="1"/>
  <c r="H318" i="31" s="1"/>
  <c r="G171" i="31"/>
  <c r="F171" i="31"/>
  <c r="G170" i="31"/>
  <c r="F170" i="31"/>
  <c r="E170" i="31"/>
  <c r="G169" i="31"/>
  <c r="G168" i="31"/>
  <c r="G167" i="31"/>
  <c r="H167" i="31" s="1"/>
  <c r="E167" i="31"/>
  <c r="G166" i="31"/>
  <c r="F166" i="31"/>
  <c r="H165" i="31"/>
  <c r="G165" i="31"/>
  <c r="F165" i="31"/>
  <c r="E165" i="31"/>
  <c r="G164" i="31"/>
  <c r="E164" i="31"/>
  <c r="G163" i="31"/>
  <c r="F163" i="31"/>
  <c r="G162" i="31"/>
  <c r="G161" i="31"/>
  <c r="E161" i="31"/>
  <c r="H161" i="31" s="1"/>
  <c r="G160" i="31"/>
  <c r="G159" i="31"/>
  <c r="G158" i="31"/>
  <c r="F158" i="31"/>
  <c r="G157" i="31"/>
  <c r="G156" i="31"/>
  <c r="G155" i="31"/>
  <c r="E155" i="31"/>
  <c r="H154" i="31"/>
  <c r="G154" i="31"/>
  <c r="F154" i="31"/>
  <c r="E154" i="31"/>
  <c r="G153" i="31"/>
  <c r="F153" i="31"/>
  <c r="G152" i="31"/>
  <c r="G151" i="31"/>
  <c r="E151" i="31"/>
  <c r="H151" i="31" s="1"/>
  <c r="G150" i="31"/>
  <c r="F150" i="31"/>
  <c r="G149" i="31"/>
  <c r="G148" i="31"/>
  <c r="G147" i="31"/>
  <c r="G146" i="31"/>
  <c r="G145" i="31"/>
  <c r="G144" i="31"/>
  <c r="G143" i="31"/>
  <c r="G142" i="31"/>
  <c r="F142" i="31"/>
  <c r="E142" i="31"/>
  <c r="H142" i="31" s="1"/>
  <c r="G141" i="31"/>
  <c r="G140" i="31"/>
  <c r="G139" i="31"/>
  <c r="G138" i="31"/>
  <c r="G137" i="31"/>
  <c r="G136" i="31"/>
  <c r="G135" i="31"/>
  <c r="G134" i="31"/>
  <c r="E134" i="31"/>
  <c r="G133" i="31"/>
  <c r="G132" i="31"/>
  <c r="G131" i="31"/>
  <c r="F131" i="31"/>
  <c r="E131" i="31"/>
  <c r="G130" i="31"/>
  <c r="G129" i="31"/>
  <c r="F129" i="31"/>
  <c r="G128" i="31"/>
  <c r="G127" i="31"/>
  <c r="F127" i="31"/>
  <c r="E127" i="31"/>
  <c r="G126" i="31"/>
  <c r="G125" i="31"/>
  <c r="G124" i="31"/>
  <c r="G123" i="31"/>
  <c r="G122" i="31"/>
  <c r="F122" i="31"/>
  <c r="E122" i="31"/>
  <c r="H122" i="31" s="1"/>
  <c r="G121" i="31"/>
  <c r="F121" i="31"/>
  <c r="E121" i="31"/>
  <c r="H121" i="31" s="1"/>
  <c r="G120" i="31"/>
  <c r="G119" i="31"/>
  <c r="G118" i="31"/>
  <c r="G117" i="31"/>
  <c r="G116" i="31"/>
  <c r="G115" i="31"/>
  <c r="G114" i="31"/>
  <c r="G113" i="31"/>
  <c r="F113" i="31"/>
  <c r="G112" i="31"/>
  <c r="E112" i="31"/>
  <c r="G111" i="31"/>
  <c r="E111" i="31"/>
  <c r="H111" i="31" s="1"/>
  <c r="G110" i="31"/>
  <c r="F110" i="31"/>
  <c r="E110" i="31"/>
  <c r="H110" i="31" s="1"/>
  <c r="G109" i="31"/>
  <c r="G108" i="31"/>
  <c r="E108" i="31"/>
  <c r="G107" i="31"/>
  <c r="G106" i="31"/>
  <c r="G105" i="31"/>
  <c r="E105" i="31"/>
  <c r="G104" i="31"/>
  <c r="F104" i="31"/>
  <c r="E104" i="31"/>
  <c r="G103" i="31"/>
  <c r="F103" i="31"/>
  <c r="E103" i="31"/>
  <c r="H103" i="31" s="1"/>
  <c r="G102" i="31"/>
  <c r="G101" i="31"/>
  <c r="F101" i="31"/>
  <c r="E101" i="31"/>
  <c r="H101" i="31" s="1"/>
  <c r="G100" i="31"/>
  <c r="F100" i="31"/>
  <c r="G99" i="31"/>
  <c r="G98" i="31"/>
  <c r="G97" i="31"/>
  <c r="G96" i="31"/>
  <c r="G95" i="31"/>
  <c r="G94" i="31"/>
  <c r="G93" i="31"/>
  <c r="F93" i="31"/>
  <c r="E93" i="31"/>
  <c r="H93" i="31" s="1"/>
  <c r="G92" i="31"/>
  <c r="G91" i="31"/>
  <c r="G90" i="31"/>
  <c r="G89" i="31"/>
  <c r="G88" i="31"/>
  <c r="F88" i="31"/>
  <c r="E88" i="31"/>
  <c r="G87" i="31"/>
  <c r="G86" i="31"/>
  <c r="G85" i="31"/>
  <c r="E85" i="31"/>
  <c r="G84" i="31"/>
  <c r="F84" i="31"/>
  <c r="E84" i="31"/>
  <c r="G83" i="31"/>
  <c r="F83" i="31"/>
  <c r="G82" i="31"/>
  <c r="F82" i="31"/>
  <c r="E82" i="31"/>
  <c r="G81" i="31"/>
  <c r="F81" i="31"/>
  <c r="G80" i="31"/>
  <c r="G79" i="31"/>
  <c r="F79" i="31"/>
  <c r="G78" i="31"/>
  <c r="G77" i="31"/>
  <c r="F77" i="31"/>
  <c r="F76" i="31"/>
  <c r="D76" i="31"/>
  <c r="F144" i="31" s="1"/>
  <c r="C76" i="31"/>
  <c r="E169" i="31" s="1"/>
  <c r="H169" i="31" s="1"/>
  <c r="G70" i="31"/>
  <c r="F70" i="31"/>
  <c r="G69" i="31"/>
  <c r="G68" i="31"/>
  <c r="G67" i="31"/>
  <c r="G66" i="31"/>
  <c r="F66" i="31"/>
  <c r="E66" i="31"/>
  <c r="H66" i="31" s="1"/>
  <c r="G65" i="31"/>
  <c r="E65" i="31"/>
  <c r="G64" i="31"/>
  <c r="E64" i="31"/>
  <c r="H64" i="31" s="1"/>
  <c r="G63" i="31"/>
  <c r="F63" i="31"/>
  <c r="E63" i="31"/>
  <c r="G62" i="31"/>
  <c r="G61" i="31"/>
  <c r="G60" i="31"/>
  <c r="E60" i="31"/>
  <c r="H60" i="31" s="1"/>
  <c r="G59" i="31"/>
  <c r="G58" i="31"/>
  <c r="E58" i="31"/>
  <c r="G57" i="31"/>
  <c r="F57" i="31"/>
  <c r="E57" i="31"/>
  <c r="H57" i="31" s="1"/>
  <c r="G56" i="31"/>
  <c r="F56" i="31"/>
  <c r="E56" i="31"/>
  <c r="G55" i="31"/>
  <c r="G54" i="31"/>
  <c r="G53" i="31"/>
  <c r="E53" i="31"/>
  <c r="H53" i="31" s="1"/>
  <c r="G52" i="31"/>
  <c r="F52" i="31"/>
  <c r="E52" i="31"/>
  <c r="H52" i="31" s="1"/>
  <c r="G51" i="31"/>
  <c r="G50" i="31"/>
  <c r="G49" i="31"/>
  <c r="G48" i="31"/>
  <c r="E48" i="31"/>
  <c r="H48" i="31" s="1"/>
  <c r="G47" i="31"/>
  <c r="F47" i="31"/>
  <c r="G46" i="31"/>
  <c r="F46" i="31"/>
  <c r="E46" i="31"/>
  <c r="G45" i="31"/>
  <c r="G44" i="31"/>
  <c r="E44" i="31"/>
  <c r="G43" i="31"/>
  <c r="F43" i="31"/>
  <c r="G42" i="31"/>
  <c r="F42" i="31"/>
  <c r="E42" i="31"/>
  <c r="H42" i="31" s="1"/>
  <c r="G41" i="31"/>
  <c r="F41" i="31"/>
  <c r="G40" i="31"/>
  <c r="F40" i="31"/>
  <c r="E40" i="31"/>
  <c r="G39" i="31"/>
  <c r="G38" i="31"/>
  <c r="E38" i="31"/>
  <c r="G37" i="31"/>
  <c r="F37" i="31"/>
  <c r="G36" i="31"/>
  <c r="F36" i="31"/>
  <c r="G35" i="31"/>
  <c r="F35" i="31"/>
  <c r="E35" i="31"/>
  <c r="H35" i="31" s="1"/>
  <c r="G34" i="31"/>
  <c r="F34" i="31"/>
  <c r="E34" i="31"/>
  <c r="G33" i="31"/>
  <c r="F33" i="31"/>
  <c r="E33" i="31"/>
  <c r="G32" i="31"/>
  <c r="E32" i="31"/>
  <c r="H32" i="31" s="1"/>
  <c r="G31" i="31"/>
  <c r="F31" i="31"/>
  <c r="G30" i="31"/>
  <c r="G29" i="31"/>
  <c r="F29" i="31"/>
  <c r="G28" i="31"/>
  <c r="E28" i="31"/>
  <c r="H28" i="31" s="1"/>
  <c r="G27" i="31"/>
  <c r="G26" i="31"/>
  <c r="E26" i="31"/>
  <c r="G25" i="31"/>
  <c r="F25" i="31"/>
  <c r="E25" i="31"/>
  <c r="H25" i="31" s="1"/>
  <c r="G24" i="31"/>
  <c r="E24" i="31"/>
  <c r="H24" i="31" s="1"/>
  <c r="G23" i="31"/>
  <c r="E23" i="31"/>
  <c r="G22" i="31"/>
  <c r="F22" i="31"/>
  <c r="E22" i="31"/>
  <c r="G21" i="31"/>
  <c r="G20" i="31"/>
  <c r="F20" i="31"/>
  <c r="D19" i="31"/>
  <c r="C19" i="31"/>
  <c r="E31" i="31" s="1"/>
  <c r="H31" i="31" s="1"/>
  <c r="D12" i="31"/>
  <c r="F12" i="31" s="1"/>
  <c r="D10" i="31"/>
  <c r="C10" i="31"/>
  <c r="D9" i="31"/>
  <c r="F9" i="31" s="1"/>
  <c r="D8" i="31"/>
  <c r="F10" i="31" s="1"/>
  <c r="G618" i="30"/>
  <c r="G617" i="30"/>
  <c r="G616" i="30"/>
  <c r="E616" i="30"/>
  <c r="G615" i="30"/>
  <c r="F615" i="30"/>
  <c r="G614" i="30"/>
  <c r="G613" i="30"/>
  <c r="F613" i="30"/>
  <c r="G612" i="30"/>
  <c r="E612" i="30"/>
  <c r="H612" i="30" s="1"/>
  <c r="G611" i="30"/>
  <c r="G610" i="30"/>
  <c r="G609" i="30"/>
  <c r="G608" i="30"/>
  <c r="G607" i="30"/>
  <c r="G606" i="30"/>
  <c r="G605" i="30"/>
  <c r="F605" i="30"/>
  <c r="E605" i="30"/>
  <c r="H605" i="30" s="1"/>
  <c r="G604" i="30"/>
  <c r="G603" i="30"/>
  <c r="F603" i="30"/>
  <c r="E603" i="30"/>
  <c r="H603" i="30" s="1"/>
  <c r="G602" i="30"/>
  <c r="F602" i="30"/>
  <c r="G601" i="30"/>
  <c r="E601" i="30"/>
  <c r="G600" i="30"/>
  <c r="F600" i="30"/>
  <c r="E600" i="30"/>
  <c r="H600" i="30" s="1"/>
  <c r="G599" i="30"/>
  <c r="F599" i="30"/>
  <c r="G598" i="30"/>
  <c r="F598" i="30"/>
  <c r="E598" i="30"/>
  <c r="H598" i="30" s="1"/>
  <c r="G597" i="30"/>
  <c r="E597" i="30"/>
  <c r="G596" i="30"/>
  <c r="G595" i="30"/>
  <c r="G594" i="30"/>
  <c r="G593" i="30"/>
  <c r="G592" i="30"/>
  <c r="D591" i="30"/>
  <c r="F618" i="30" s="1"/>
  <c r="C591" i="30"/>
  <c r="G585" i="30"/>
  <c r="F585" i="30"/>
  <c r="E585" i="30"/>
  <c r="H585" i="30" s="1"/>
  <c r="G584" i="30"/>
  <c r="F584" i="30"/>
  <c r="E584" i="30"/>
  <c r="H584" i="30" s="1"/>
  <c r="G583" i="30"/>
  <c r="E583" i="30"/>
  <c r="G582" i="30"/>
  <c r="F582" i="30"/>
  <c r="E582" i="30"/>
  <c r="H582" i="30" s="1"/>
  <c r="G581" i="30"/>
  <c r="F581" i="30"/>
  <c r="E581" i="30"/>
  <c r="H581" i="30" s="1"/>
  <c r="G580" i="30"/>
  <c r="F580" i="30"/>
  <c r="E580" i="30"/>
  <c r="G579" i="30"/>
  <c r="F579" i="30"/>
  <c r="E579" i="30"/>
  <c r="G578" i="30"/>
  <c r="G577" i="30"/>
  <c r="G576" i="30"/>
  <c r="E576" i="30"/>
  <c r="G575" i="30"/>
  <c r="F575" i="30"/>
  <c r="E575" i="30"/>
  <c r="H575" i="30" s="1"/>
  <c r="G574" i="30"/>
  <c r="F574" i="30"/>
  <c r="E574" i="30"/>
  <c r="H574" i="30" s="1"/>
  <c r="G573" i="30"/>
  <c r="F573" i="30"/>
  <c r="G572" i="30"/>
  <c r="E572" i="30"/>
  <c r="H572" i="30" s="1"/>
  <c r="G571" i="30"/>
  <c r="G570" i="30"/>
  <c r="G569" i="30"/>
  <c r="G568" i="30"/>
  <c r="F568" i="30"/>
  <c r="E568" i="30"/>
  <c r="G567" i="30"/>
  <c r="F567" i="30"/>
  <c r="E567" i="30"/>
  <c r="H567" i="30" s="1"/>
  <c r="G566" i="30"/>
  <c r="F566" i="30"/>
  <c r="E566" i="30"/>
  <c r="H566" i="30" s="1"/>
  <c r="G565" i="30"/>
  <c r="F565" i="30"/>
  <c r="E565" i="30"/>
  <c r="G564" i="30"/>
  <c r="G563" i="30"/>
  <c r="F563" i="30"/>
  <c r="E563" i="30"/>
  <c r="G562" i="30"/>
  <c r="F562" i="30"/>
  <c r="G561" i="30"/>
  <c r="F561" i="30"/>
  <c r="E561" i="30"/>
  <c r="H561" i="30" s="1"/>
  <c r="G560" i="30"/>
  <c r="F560" i="30"/>
  <c r="E560" i="30"/>
  <c r="G559" i="30"/>
  <c r="F559" i="30"/>
  <c r="E559" i="30"/>
  <c r="G558" i="30"/>
  <c r="F558" i="30"/>
  <c r="E558" i="30"/>
  <c r="H558" i="30" s="1"/>
  <c r="G557" i="30"/>
  <c r="F557" i="30"/>
  <c r="E557" i="30"/>
  <c r="H557" i="30" s="1"/>
  <c r="G556" i="30"/>
  <c r="F556" i="30"/>
  <c r="E556" i="30"/>
  <c r="G555" i="30"/>
  <c r="F555" i="30"/>
  <c r="E555" i="30"/>
  <c r="G554" i="30"/>
  <c r="F554" i="30"/>
  <c r="E554" i="30"/>
  <c r="H554" i="30" s="1"/>
  <c r="G553" i="30"/>
  <c r="F553" i="30"/>
  <c r="E553" i="30"/>
  <c r="H553" i="30" s="1"/>
  <c r="G552" i="30"/>
  <c r="F552" i="30"/>
  <c r="G551" i="30"/>
  <c r="F551" i="30"/>
  <c r="E551" i="30"/>
  <c r="H551" i="30" s="1"/>
  <c r="G550" i="30"/>
  <c r="F550" i="30"/>
  <c r="E550" i="30"/>
  <c r="H550" i="30" s="1"/>
  <c r="G549" i="30"/>
  <c r="G548" i="30"/>
  <c r="G547" i="30"/>
  <c r="E547" i="30"/>
  <c r="H547" i="30" s="1"/>
  <c r="G546" i="30"/>
  <c r="F546" i="30"/>
  <c r="E546" i="30"/>
  <c r="G545" i="30"/>
  <c r="G544" i="30"/>
  <c r="G543" i="30"/>
  <c r="F543" i="30"/>
  <c r="E543" i="30"/>
  <c r="H543" i="30" s="1"/>
  <c r="G542" i="30"/>
  <c r="F542" i="30"/>
  <c r="E542" i="30"/>
  <c r="G541" i="30"/>
  <c r="F541" i="30"/>
  <c r="E541" i="30"/>
  <c r="G540" i="30"/>
  <c r="F540" i="30"/>
  <c r="E540" i="30"/>
  <c r="H540" i="30" s="1"/>
  <c r="G539" i="30"/>
  <c r="F539" i="30"/>
  <c r="E539" i="30"/>
  <c r="H539" i="30" s="1"/>
  <c r="G538" i="30"/>
  <c r="F538" i="30"/>
  <c r="E538" i="30"/>
  <c r="G537" i="30"/>
  <c r="F537" i="30"/>
  <c r="E537" i="30"/>
  <c r="G536" i="30"/>
  <c r="F536" i="30"/>
  <c r="E536" i="30"/>
  <c r="H536" i="30" s="1"/>
  <c r="G535" i="30"/>
  <c r="F535" i="30"/>
  <c r="E535" i="30"/>
  <c r="H535" i="30" s="1"/>
  <c r="G534" i="30"/>
  <c r="F534" i="30"/>
  <c r="E534" i="30"/>
  <c r="G533" i="30"/>
  <c r="F533" i="30"/>
  <c r="E533" i="30"/>
  <c r="G532" i="30"/>
  <c r="F532" i="30"/>
  <c r="E532" i="30"/>
  <c r="H532" i="30" s="1"/>
  <c r="G531" i="30"/>
  <c r="E531" i="30"/>
  <c r="G530" i="30"/>
  <c r="F530" i="30"/>
  <c r="E530" i="30"/>
  <c r="G529" i="30"/>
  <c r="F529" i="30"/>
  <c r="E529" i="30"/>
  <c r="H529" i="30" s="1"/>
  <c r="G528" i="30"/>
  <c r="F528" i="30"/>
  <c r="E528" i="30"/>
  <c r="H528" i="30" s="1"/>
  <c r="G527" i="30"/>
  <c r="F527" i="30"/>
  <c r="E527" i="30"/>
  <c r="G526" i="30"/>
  <c r="G525" i="30"/>
  <c r="G524" i="30"/>
  <c r="G523" i="30"/>
  <c r="F523" i="30"/>
  <c r="E523" i="30"/>
  <c r="H523" i="30" s="1"/>
  <c r="G522" i="30"/>
  <c r="G521" i="30"/>
  <c r="G520" i="30"/>
  <c r="G519" i="30"/>
  <c r="F519" i="30"/>
  <c r="E519" i="30"/>
  <c r="G518" i="30"/>
  <c r="F518" i="30"/>
  <c r="E518" i="30"/>
  <c r="G517" i="30"/>
  <c r="F517" i="30"/>
  <c r="G516" i="30"/>
  <c r="F516" i="30"/>
  <c r="E516" i="30"/>
  <c r="G515" i="30"/>
  <c r="F515" i="30"/>
  <c r="E515" i="30"/>
  <c r="G514" i="30"/>
  <c r="F514" i="30"/>
  <c r="E514" i="30"/>
  <c r="H514" i="30" s="1"/>
  <c r="G513" i="30"/>
  <c r="F513" i="30"/>
  <c r="E513" i="30"/>
  <c r="H513" i="30" s="1"/>
  <c r="G512" i="30"/>
  <c r="F512" i="30"/>
  <c r="E512" i="30"/>
  <c r="G511" i="30"/>
  <c r="F511" i="30"/>
  <c r="E511" i="30"/>
  <c r="G510" i="30"/>
  <c r="F510" i="30"/>
  <c r="G509" i="30"/>
  <c r="F509" i="30"/>
  <c r="E509" i="30"/>
  <c r="G508" i="30"/>
  <c r="F508" i="30"/>
  <c r="E508" i="30"/>
  <c r="G507" i="30"/>
  <c r="F507" i="30"/>
  <c r="E507" i="30"/>
  <c r="H507" i="30" s="1"/>
  <c r="G506" i="30"/>
  <c r="F506" i="30"/>
  <c r="E506" i="30"/>
  <c r="H506" i="30" s="1"/>
  <c r="G505" i="30"/>
  <c r="F505" i="30"/>
  <c r="E505" i="30"/>
  <c r="G504" i="30"/>
  <c r="F504" i="30"/>
  <c r="E504" i="30"/>
  <c r="G503" i="30"/>
  <c r="F503" i="30"/>
  <c r="E503" i="30"/>
  <c r="H503" i="30" s="1"/>
  <c r="G502" i="30"/>
  <c r="F502" i="30"/>
  <c r="E502" i="30"/>
  <c r="H502" i="30" s="1"/>
  <c r="G501" i="30"/>
  <c r="F501" i="30"/>
  <c r="E501" i="30"/>
  <c r="G500" i="30"/>
  <c r="G499" i="30"/>
  <c r="F499" i="30"/>
  <c r="G498" i="30"/>
  <c r="F498" i="30"/>
  <c r="E498" i="30"/>
  <c r="G497" i="30"/>
  <c r="F497" i="30"/>
  <c r="E497" i="30"/>
  <c r="H497" i="30" s="1"/>
  <c r="G496" i="30"/>
  <c r="G495" i="30"/>
  <c r="F495" i="30"/>
  <c r="E495" i="30"/>
  <c r="G494" i="30"/>
  <c r="G493" i="30"/>
  <c r="E493" i="30"/>
  <c r="G492" i="30"/>
  <c r="F492" i="30"/>
  <c r="E492" i="30"/>
  <c r="G491" i="30"/>
  <c r="F491" i="30"/>
  <c r="E491" i="30"/>
  <c r="H491" i="30" s="1"/>
  <c r="G490" i="30"/>
  <c r="F490" i="30"/>
  <c r="E490" i="30"/>
  <c r="H490" i="30" s="1"/>
  <c r="G489" i="30"/>
  <c r="G488" i="30"/>
  <c r="F488" i="30"/>
  <c r="E488" i="30"/>
  <c r="H488" i="30" s="1"/>
  <c r="G487" i="30"/>
  <c r="F487" i="30"/>
  <c r="E487" i="30"/>
  <c r="H487" i="30" s="1"/>
  <c r="G486" i="30"/>
  <c r="F486" i="30"/>
  <c r="E486" i="30"/>
  <c r="G485" i="30"/>
  <c r="F485" i="30"/>
  <c r="E485" i="30"/>
  <c r="G484" i="30"/>
  <c r="F484" i="30"/>
  <c r="E484" i="30"/>
  <c r="H484" i="30" s="1"/>
  <c r="G483" i="30"/>
  <c r="F483" i="30"/>
  <c r="E483" i="30"/>
  <c r="H483" i="30" s="1"/>
  <c r="G482" i="30"/>
  <c r="F482" i="30"/>
  <c r="G481" i="30"/>
  <c r="F481" i="30"/>
  <c r="G480" i="30"/>
  <c r="F480" i="30"/>
  <c r="G479" i="30"/>
  <c r="F479" i="30"/>
  <c r="G478" i="30"/>
  <c r="F478" i="30"/>
  <c r="E478" i="30"/>
  <c r="G477" i="30"/>
  <c r="F477" i="30"/>
  <c r="E477" i="30"/>
  <c r="G476" i="30"/>
  <c r="F476" i="30"/>
  <c r="E476" i="30"/>
  <c r="H476" i="30" s="1"/>
  <c r="G475" i="30"/>
  <c r="G474" i="30"/>
  <c r="F474" i="30"/>
  <c r="E474" i="30"/>
  <c r="H474" i="30" s="1"/>
  <c r="G473" i="30"/>
  <c r="F473" i="30"/>
  <c r="E473" i="30"/>
  <c r="H473" i="30" s="1"/>
  <c r="G472" i="30"/>
  <c r="F472" i="30"/>
  <c r="E472" i="30"/>
  <c r="G471" i="30"/>
  <c r="F471" i="30"/>
  <c r="E471" i="30"/>
  <c r="G470" i="30"/>
  <c r="F470" i="30"/>
  <c r="E470" i="30"/>
  <c r="H470" i="30" s="1"/>
  <c r="G469" i="30"/>
  <c r="F469" i="30"/>
  <c r="E469" i="30"/>
  <c r="H469" i="30" s="1"/>
  <c r="G468" i="30"/>
  <c r="F468" i="30"/>
  <c r="E468" i="30"/>
  <c r="G467" i="30"/>
  <c r="F467" i="30"/>
  <c r="G466" i="30"/>
  <c r="G465" i="30"/>
  <c r="F465" i="30"/>
  <c r="E465" i="30"/>
  <c r="G464" i="30"/>
  <c r="F464" i="30"/>
  <c r="E464" i="30"/>
  <c r="H464" i="30" s="1"/>
  <c r="G463" i="30"/>
  <c r="F463" i="30"/>
  <c r="E463" i="30"/>
  <c r="G462" i="30"/>
  <c r="F462" i="30"/>
  <c r="E462" i="30"/>
  <c r="G461" i="30"/>
  <c r="F461" i="30"/>
  <c r="E461" i="30"/>
  <c r="H461" i="30" s="1"/>
  <c r="G460" i="30"/>
  <c r="F460" i="30"/>
  <c r="E460" i="30"/>
  <c r="H460" i="30" s="1"/>
  <c r="G459" i="30"/>
  <c r="G458" i="30"/>
  <c r="F458" i="30"/>
  <c r="E458" i="30"/>
  <c r="H458" i="30" s="1"/>
  <c r="G457" i="30"/>
  <c r="F457" i="30"/>
  <c r="E457" i="30"/>
  <c r="H457" i="30" s="1"/>
  <c r="G456" i="30"/>
  <c r="F456" i="30"/>
  <c r="E456" i="30"/>
  <c r="G455" i="30"/>
  <c r="F455" i="30"/>
  <c r="G454" i="30"/>
  <c r="F454" i="30"/>
  <c r="G453" i="30"/>
  <c r="F453" i="30"/>
  <c r="G452" i="30"/>
  <c r="G451" i="30"/>
  <c r="F451" i="30"/>
  <c r="G450" i="30"/>
  <c r="F450" i="30"/>
  <c r="E450" i="30"/>
  <c r="H450" i="30" s="1"/>
  <c r="G449" i="30"/>
  <c r="F449" i="30"/>
  <c r="G448" i="30"/>
  <c r="F448" i="30"/>
  <c r="E448" i="30"/>
  <c r="G447" i="30"/>
  <c r="F447" i="30"/>
  <c r="G446" i="30"/>
  <c r="F446" i="30"/>
  <c r="E446" i="30"/>
  <c r="G445" i="30"/>
  <c r="F445" i="30"/>
  <c r="E445" i="30"/>
  <c r="H445" i="30" s="1"/>
  <c r="G444" i="30"/>
  <c r="F444" i="30"/>
  <c r="G443" i="30"/>
  <c r="F443" i="30"/>
  <c r="E443" i="30"/>
  <c r="G442" i="30"/>
  <c r="G441" i="30"/>
  <c r="F441" i="30"/>
  <c r="E441" i="30"/>
  <c r="G440" i="30"/>
  <c r="F440" i="30"/>
  <c r="E440" i="30"/>
  <c r="G439" i="30"/>
  <c r="F439" i="30"/>
  <c r="E439" i="30"/>
  <c r="G438" i="30"/>
  <c r="F438" i="30"/>
  <c r="E438" i="30"/>
  <c r="H438" i="30" s="1"/>
  <c r="G437" i="30"/>
  <c r="G436" i="30"/>
  <c r="G435" i="30"/>
  <c r="F435" i="30"/>
  <c r="E435" i="30"/>
  <c r="G434" i="30"/>
  <c r="F434" i="30"/>
  <c r="E434" i="30"/>
  <c r="G433" i="30"/>
  <c r="F433" i="30"/>
  <c r="G432" i="30"/>
  <c r="G431" i="30"/>
  <c r="F431" i="30"/>
  <c r="G430" i="30"/>
  <c r="F430" i="30"/>
  <c r="E430" i="30"/>
  <c r="H430" i="30" s="1"/>
  <c r="G429" i="30"/>
  <c r="E429" i="30"/>
  <c r="G428" i="30"/>
  <c r="G427" i="30"/>
  <c r="G426" i="30"/>
  <c r="F426" i="30"/>
  <c r="E426" i="30"/>
  <c r="G425" i="30"/>
  <c r="F425" i="30"/>
  <c r="E425" i="30"/>
  <c r="H425" i="30" s="1"/>
  <c r="G424" i="30"/>
  <c r="G423" i="30"/>
  <c r="F423" i="30"/>
  <c r="E423" i="30"/>
  <c r="G422" i="30"/>
  <c r="F422" i="30"/>
  <c r="E422" i="30"/>
  <c r="H422" i="30" s="1"/>
  <c r="G421" i="30"/>
  <c r="F421" i="30"/>
  <c r="E421" i="30"/>
  <c r="G420" i="30"/>
  <c r="F420" i="30"/>
  <c r="G419" i="30"/>
  <c r="F419" i="30"/>
  <c r="G418" i="30"/>
  <c r="F418" i="30"/>
  <c r="G417" i="30"/>
  <c r="G416" i="30"/>
  <c r="F416" i="30"/>
  <c r="G415" i="30"/>
  <c r="F415" i="30"/>
  <c r="E415" i="30"/>
  <c r="G414" i="30"/>
  <c r="F414" i="30"/>
  <c r="E414" i="30"/>
  <c r="G413" i="30"/>
  <c r="F413" i="30"/>
  <c r="G412" i="30"/>
  <c r="E412" i="30"/>
  <c r="G411" i="30"/>
  <c r="E411" i="30"/>
  <c r="G410" i="30"/>
  <c r="F410" i="30"/>
  <c r="G409" i="30"/>
  <c r="F409" i="30"/>
  <c r="E409" i="30"/>
  <c r="H409" i="30" s="1"/>
  <c r="G408" i="30"/>
  <c r="F408" i="30"/>
  <c r="E408" i="30"/>
  <c r="G407" i="30"/>
  <c r="G406" i="30"/>
  <c r="F406" i="30"/>
  <c r="G405" i="30"/>
  <c r="G404" i="30"/>
  <c r="F404" i="30"/>
  <c r="E404" i="30"/>
  <c r="G403" i="30"/>
  <c r="E403" i="30"/>
  <c r="G402" i="30"/>
  <c r="G401" i="30"/>
  <c r="F401" i="30"/>
  <c r="G400" i="30"/>
  <c r="F400" i="30"/>
  <c r="E400" i="30"/>
  <c r="G399" i="30"/>
  <c r="F399" i="30"/>
  <c r="E399" i="30"/>
  <c r="G398" i="30"/>
  <c r="G397" i="30"/>
  <c r="F397" i="30"/>
  <c r="E397" i="30"/>
  <c r="G396" i="30"/>
  <c r="F396" i="30"/>
  <c r="E396" i="30"/>
  <c r="G395" i="30"/>
  <c r="G394" i="30"/>
  <c r="F394" i="30"/>
  <c r="G393" i="30"/>
  <c r="G392" i="30"/>
  <c r="F392" i="30"/>
  <c r="E392" i="30"/>
  <c r="G391" i="30"/>
  <c r="F391" i="30"/>
  <c r="G390" i="30"/>
  <c r="G389" i="30"/>
  <c r="E389" i="30"/>
  <c r="G388" i="30"/>
  <c r="F388" i="30"/>
  <c r="G387" i="30"/>
  <c r="F387" i="30"/>
  <c r="G386" i="30"/>
  <c r="F386" i="30"/>
  <c r="G385" i="30"/>
  <c r="F385" i="30"/>
  <c r="E385" i="30"/>
  <c r="G384" i="30"/>
  <c r="F384" i="30"/>
  <c r="E384" i="30"/>
  <c r="G383" i="30"/>
  <c r="F383" i="30"/>
  <c r="E383" i="30"/>
  <c r="G382" i="30"/>
  <c r="F382" i="30"/>
  <c r="E382" i="30"/>
  <c r="H382" i="30" s="1"/>
  <c r="G381" i="30"/>
  <c r="F381" i="30"/>
  <c r="E381" i="30"/>
  <c r="G380" i="30"/>
  <c r="G379" i="30"/>
  <c r="G378" i="30"/>
  <c r="F378" i="30"/>
  <c r="E378" i="30"/>
  <c r="H378" i="30" s="1"/>
  <c r="G377" i="30"/>
  <c r="E377" i="30"/>
  <c r="H377" i="30" s="1"/>
  <c r="G376" i="30"/>
  <c r="G375" i="30"/>
  <c r="F375" i="30"/>
  <c r="E375" i="30"/>
  <c r="G374" i="30"/>
  <c r="F374" i="30"/>
  <c r="E374" i="30"/>
  <c r="H374" i="30" s="1"/>
  <c r="G373" i="30"/>
  <c r="F373" i="30"/>
  <c r="E373" i="30"/>
  <c r="G372" i="30"/>
  <c r="F372" i="30"/>
  <c r="G371" i="30"/>
  <c r="G370" i="30"/>
  <c r="F370" i="30"/>
  <c r="G369" i="30"/>
  <c r="G368" i="30"/>
  <c r="F368" i="30"/>
  <c r="G367" i="30"/>
  <c r="F367" i="30"/>
  <c r="E367" i="30"/>
  <c r="G366" i="30"/>
  <c r="F366" i="30"/>
  <c r="G365" i="30"/>
  <c r="E365" i="30"/>
  <c r="H365" i="30" s="1"/>
  <c r="G364" i="30"/>
  <c r="F364" i="30"/>
  <c r="E364" i="30"/>
  <c r="G363" i="30"/>
  <c r="G362" i="30"/>
  <c r="F362" i="30"/>
  <c r="G361" i="30"/>
  <c r="E361" i="30"/>
  <c r="H361" i="30" s="1"/>
  <c r="G360" i="30"/>
  <c r="F360" i="30"/>
  <c r="E360" i="30"/>
  <c r="G359" i="30"/>
  <c r="F359" i="30"/>
  <c r="G358" i="30"/>
  <c r="F358" i="30"/>
  <c r="E358" i="30"/>
  <c r="G357" i="30"/>
  <c r="F357" i="30"/>
  <c r="D356" i="30"/>
  <c r="C356" i="30"/>
  <c r="E357" i="30" s="1"/>
  <c r="G350" i="30"/>
  <c r="F350" i="30"/>
  <c r="E350" i="30"/>
  <c r="H350" i="30" s="1"/>
  <c r="G349" i="30"/>
  <c r="F349" i="30"/>
  <c r="E349" i="30"/>
  <c r="G348" i="30"/>
  <c r="F348" i="30"/>
  <c r="E348" i="30"/>
  <c r="G347" i="30"/>
  <c r="F347" i="30"/>
  <c r="E347" i="30"/>
  <c r="H347" i="30" s="1"/>
  <c r="G346" i="30"/>
  <c r="F346" i="30"/>
  <c r="E346" i="30"/>
  <c r="H346" i="30" s="1"/>
  <c r="G345" i="30"/>
  <c r="G344" i="30"/>
  <c r="F344" i="30"/>
  <c r="E344" i="30"/>
  <c r="H344" i="30" s="1"/>
  <c r="G343" i="30"/>
  <c r="F343" i="30"/>
  <c r="E343" i="30"/>
  <c r="G342" i="30"/>
  <c r="F342" i="30"/>
  <c r="E342" i="30"/>
  <c r="G341" i="30"/>
  <c r="F341" i="30"/>
  <c r="E341" i="30"/>
  <c r="G340" i="30"/>
  <c r="F340" i="30"/>
  <c r="E340" i="30"/>
  <c r="H340" i="30" s="1"/>
  <c r="G339" i="30"/>
  <c r="F339" i="30"/>
  <c r="E339" i="30"/>
  <c r="G338" i="30"/>
  <c r="F338" i="30"/>
  <c r="E338" i="30"/>
  <c r="G337" i="30"/>
  <c r="F337" i="30"/>
  <c r="E337" i="30"/>
  <c r="G336" i="30"/>
  <c r="F336" i="30"/>
  <c r="E336" i="30"/>
  <c r="H336" i="30" s="1"/>
  <c r="G335" i="30"/>
  <c r="F335" i="30"/>
  <c r="E335" i="30"/>
  <c r="G334" i="30"/>
  <c r="F334" i="30"/>
  <c r="G333" i="30"/>
  <c r="F333" i="30"/>
  <c r="E333" i="30"/>
  <c r="G332" i="30"/>
  <c r="F332" i="30"/>
  <c r="E332" i="30"/>
  <c r="G331" i="30"/>
  <c r="F331" i="30"/>
  <c r="E331" i="30"/>
  <c r="G330" i="30"/>
  <c r="E330" i="30"/>
  <c r="G329" i="30"/>
  <c r="F329" i="30"/>
  <c r="E329" i="30"/>
  <c r="G328" i="30"/>
  <c r="F328" i="30"/>
  <c r="G327" i="30"/>
  <c r="F327" i="30"/>
  <c r="E327" i="30"/>
  <c r="G326" i="30"/>
  <c r="F326" i="30"/>
  <c r="E326" i="30"/>
  <c r="G325" i="30"/>
  <c r="G324" i="30"/>
  <c r="F324" i="30"/>
  <c r="E324" i="30"/>
  <c r="G323" i="30"/>
  <c r="G322" i="30"/>
  <c r="F322" i="30"/>
  <c r="E322" i="30"/>
  <c r="G321" i="30"/>
  <c r="F321" i="30"/>
  <c r="E321" i="30"/>
  <c r="G320" i="30"/>
  <c r="F320" i="30"/>
  <c r="E320" i="30"/>
  <c r="G319" i="30"/>
  <c r="F319" i="30"/>
  <c r="E319" i="30"/>
  <c r="H319" i="30" s="1"/>
  <c r="G318" i="30"/>
  <c r="F318" i="30"/>
  <c r="E318" i="30"/>
  <c r="G317" i="30"/>
  <c r="F317" i="30"/>
  <c r="E317" i="30"/>
  <c r="G316" i="30"/>
  <c r="F316" i="30"/>
  <c r="E316" i="30"/>
  <c r="G315" i="30"/>
  <c r="F315" i="30"/>
  <c r="E315" i="30"/>
  <c r="H315" i="30" s="1"/>
  <c r="G314" i="30"/>
  <c r="G313" i="30"/>
  <c r="F313" i="30"/>
  <c r="E313" i="30"/>
  <c r="G312" i="30"/>
  <c r="F312" i="30"/>
  <c r="G311" i="30"/>
  <c r="G310" i="30"/>
  <c r="F310" i="30"/>
  <c r="E310" i="30"/>
  <c r="G309" i="30"/>
  <c r="F309" i="30"/>
  <c r="E309" i="30"/>
  <c r="H309" i="30" s="1"/>
  <c r="G308" i="30"/>
  <c r="G307" i="30"/>
  <c r="F307" i="30"/>
  <c r="E307" i="30"/>
  <c r="G306" i="30"/>
  <c r="F306" i="30"/>
  <c r="G305" i="30"/>
  <c r="F305" i="30"/>
  <c r="E305" i="30"/>
  <c r="G304" i="30"/>
  <c r="F304" i="30"/>
  <c r="E304" i="30"/>
  <c r="G303" i="30"/>
  <c r="F303" i="30"/>
  <c r="E303" i="30"/>
  <c r="G302" i="30"/>
  <c r="F302" i="30"/>
  <c r="E302" i="30"/>
  <c r="G301" i="30"/>
  <c r="F301" i="30"/>
  <c r="E301" i="30"/>
  <c r="G300" i="30"/>
  <c r="G299" i="30"/>
  <c r="F299" i="30"/>
  <c r="E299" i="30"/>
  <c r="G298" i="30"/>
  <c r="E298" i="30"/>
  <c r="H298" i="30" s="1"/>
  <c r="G297" i="30"/>
  <c r="E297" i="30"/>
  <c r="G296" i="30"/>
  <c r="E296" i="30"/>
  <c r="H296" i="30" s="1"/>
  <c r="G295" i="30"/>
  <c r="E295" i="30"/>
  <c r="G294" i="30"/>
  <c r="G293" i="30"/>
  <c r="F293" i="30"/>
  <c r="E293" i="30"/>
  <c r="G292" i="30"/>
  <c r="F292" i="30"/>
  <c r="E292" i="30"/>
  <c r="H292" i="30" s="1"/>
  <c r="G291" i="30"/>
  <c r="F291" i="30"/>
  <c r="E291" i="30"/>
  <c r="H291" i="30" s="1"/>
  <c r="G290" i="30"/>
  <c r="F290" i="30"/>
  <c r="E290" i="30"/>
  <c r="G289" i="30"/>
  <c r="G288" i="30"/>
  <c r="E288" i="30"/>
  <c r="G287" i="30"/>
  <c r="G286" i="30"/>
  <c r="F286" i="30"/>
  <c r="E286" i="30"/>
  <c r="G285" i="30"/>
  <c r="F285" i="30"/>
  <c r="E285" i="30"/>
  <c r="G284" i="30"/>
  <c r="E284" i="30"/>
  <c r="G283" i="30"/>
  <c r="G282" i="30"/>
  <c r="G281" i="30"/>
  <c r="G280" i="30"/>
  <c r="F280" i="30"/>
  <c r="G279" i="30"/>
  <c r="F279" i="30"/>
  <c r="E279" i="30"/>
  <c r="G278" i="30"/>
  <c r="F278" i="30"/>
  <c r="E278" i="30"/>
  <c r="G277" i="30"/>
  <c r="G276" i="30"/>
  <c r="F276" i="30"/>
  <c r="E276" i="30"/>
  <c r="G275" i="30"/>
  <c r="G274" i="30"/>
  <c r="F274" i="30"/>
  <c r="E274" i="30"/>
  <c r="G273" i="30"/>
  <c r="G272" i="30"/>
  <c r="E272" i="30"/>
  <c r="G271" i="30"/>
  <c r="F271" i="30"/>
  <c r="E271" i="30"/>
  <c r="H271" i="30" s="1"/>
  <c r="G270" i="30"/>
  <c r="G269" i="30"/>
  <c r="F269" i="30"/>
  <c r="G268" i="30"/>
  <c r="F268" i="30"/>
  <c r="E268" i="30"/>
  <c r="G267" i="30"/>
  <c r="F267" i="30"/>
  <c r="E267" i="30"/>
  <c r="H267" i="30" s="1"/>
  <c r="G266" i="30"/>
  <c r="E266" i="30"/>
  <c r="G265" i="30"/>
  <c r="F265" i="30"/>
  <c r="G264" i="30"/>
  <c r="E264" i="30"/>
  <c r="H264" i="30" s="1"/>
  <c r="G263" i="30"/>
  <c r="F263" i="30"/>
  <c r="E263" i="30"/>
  <c r="G262" i="30"/>
  <c r="F262" i="30"/>
  <c r="E262" i="30"/>
  <c r="H262" i="30" s="1"/>
  <c r="G261" i="30"/>
  <c r="F261" i="30"/>
  <c r="E261" i="30"/>
  <c r="H261" i="30" s="1"/>
  <c r="G260" i="30"/>
  <c r="F260" i="30"/>
  <c r="E260" i="30"/>
  <c r="G259" i="30"/>
  <c r="F259" i="30"/>
  <c r="E259" i="30"/>
  <c r="G258" i="30"/>
  <c r="F258" i="30"/>
  <c r="E258" i="30"/>
  <c r="H258" i="30" s="1"/>
  <c r="G257" i="30"/>
  <c r="F257" i="30"/>
  <c r="E257" i="30"/>
  <c r="H257" i="30" s="1"/>
  <c r="G256" i="30"/>
  <c r="F256" i="30"/>
  <c r="E256" i="30"/>
  <c r="G255" i="30"/>
  <c r="F255" i="30"/>
  <c r="E255" i="30"/>
  <c r="G254" i="30"/>
  <c r="E254" i="30"/>
  <c r="H254" i="30" s="1"/>
  <c r="G253" i="30"/>
  <c r="F253" i="30"/>
  <c r="E253" i="30"/>
  <c r="G252" i="30"/>
  <c r="F252" i="30"/>
  <c r="E252" i="30"/>
  <c r="G251" i="30"/>
  <c r="F251" i="30"/>
  <c r="E251" i="30"/>
  <c r="H251" i="30" s="1"/>
  <c r="G250" i="30"/>
  <c r="G249" i="30"/>
  <c r="G248" i="30"/>
  <c r="F248" i="30"/>
  <c r="E248" i="30"/>
  <c r="G247" i="30"/>
  <c r="G246" i="30"/>
  <c r="E246" i="30"/>
  <c r="H246" i="30" s="1"/>
  <c r="G245" i="30"/>
  <c r="F245" i="30"/>
  <c r="E245" i="30"/>
  <c r="G244" i="30"/>
  <c r="G243" i="30"/>
  <c r="F243" i="30"/>
  <c r="E243" i="30"/>
  <c r="H243" i="30" s="1"/>
  <c r="G242" i="30"/>
  <c r="F242" i="30"/>
  <c r="E242" i="30"/>
  <c r="G241" i="30"/>
  <c r="E241" i="30"/>
  <c r="G240" i="30"/>
  <c r="F240" i="30"/>
  <c r="E240" i="30"/>
  <c r="H240" i="30" s="1"/>
  <c r="G239" i="30"/>
  <c r="F239" i="30"/>
  <c r="E239" i="30"/>
  <c r="G238" i="30"/>
  <c r="F238" i="30"/>
  <c r="E238" i="30"/>
  <c r="G237" i="30"/>
  <c r="E237" i="30"/>
  <c r="H237" i="30" s="1"/>
  <c r="G236" i="30"/>
  <c r="F236" i="30"/>
  <c r="E236" i="30"/>
  <c r="G235" i="30"/>
  <c r="F235" i="30"/>
  <c r="E235" i="30"/>
  <c r="G234" i="30"/>
  <c r="G233" i="30"/>
  <c r="F233" i="30"/>
  <c r="E233" i="30"/>
  <c r="G232" i="30"/>
  <c r="F232" i="30"/>
  <c r="E232" i="30"/>
  <c r="G231" i="30"/>
  <c r="G230" i="30"/>
  <c r="F230" i="30"/>
  <c r="E230" i="30"/>
  <c r="G229" i="30"/>
  <c r="F229" i="30"/>
  <c r="E229" i="30"/>
  <c r="G228" i="30"/>
  <c r="F228" i="30"/>
  <c r="E228" i="30"/>
  <c r="G227" i="30"/>
  <c r="F227" i="30"/>
  <c r="E227" i="30"/>
  <c r="G226" i="30"/>
  <c r="F226" i="30"/>
  <c r="E226" i="30"/>
  <c r="G225" i="30"/>
  <c r="F225" i="30"/>
  <c r="E225" i="30"/>
  <c r="G224" i="30"/>
  <c r="G223" i="30"/>
  <c r="F223" i="30"/>
  <c r="E223" i="30"/>
  <c r="G222" i="30"/>
  <c r="G221" i="30"/>
  <c r="F221" i="30"/>
  <c r="E221" i="30"/>
  <c r="H221" i="30" s="1"/>
  <c r="G220" i="30"/>
  <c r="E220" i="30"/>
  <c r="G219" i="30"/>
  <c r="G218" i="30"/>
  <c r="F218" i="30"/>
  <c r="G217" i="30"/>
  <c r="F217" i="30"/>
  <c r="G216" i="30"/>
  <c r="F216" i="30"/>
  <c r="G215" i="30"/>
  <c r="E215" i="30"/>
  <c r="H215" i="30" s="1"/>
  <c r="G214" i="30"/>
  <c r="F214" i="30"/>
  <c r="G213" i="30"/>
  <c r="F213" i="30"/>
  <c r="E213" i="30"/>
  <c r="H213" i="30" s="1"/>
  <c r="G212" i="30"/>
  <c r="F212" i="30"/>
  <c r="E212" i="30"/>
  <c r="G211" i="30"/>
  <c r="G210" i="30"/>
  <c r="G209" i="30"/>
  <c r="G208" i="30"/>
  <c r="G207" i="30"/>
  <c r="G206" i="30"/>
  <c r="F206" i="30"/>
  <c r="E206" i="30"/>
  <c r="G205" i="30"/>
  <c r="G204" i="30"/>
  <c r="G203" i="30"/>
  <c r="E203" i="30"/>
  <c r="H203" i="30" s="1"/>
  <c r="G202" i="30"/>
  <c r="F202" i="30"/>
  <c r="E202" i="30"/>
  <c r="G201" i="30"/>
  <c r="F201" i="30"/>
  <c r="E201" i="30"/>
  <c r="H201" i="30" s="1"/>
  <c r="G200" i="30"/>
  <c r="F200" i="30"/>
  <c r="E200" i="30"/>
  <c r="H200" i="30" s="1"/>
  <c r="G199" i="30"/>
  <c r="F199" i="30"/>
  <c r="G198" i="30"/>
  <c r="G197" i="30"/>
  <c r="F197" i="30"/>
  <c r="E197" i="30"/>
  <c r="G196" i="30"/>
  <c r="E196" i="30"/>
  <c r="G195" i="30"/>
  <c r="F195" i="30"/>
  <c r="E195" i="30"/>
  <c r="G194" i="30"/>
  <c r="F194" i="30"/>
  <c r="E194" i="30"/>
  <c r="G193" i="30"/>
  <c r="G192" i="30"/>
  <c r="G191" i="30"/>
  <c r="G190" i="30"/>
  <c r="F190" i="30"/>
  <c r="G189" i="30"/>
  <c r="F189" i="30"/>
  <c r="E189" i="30"/>
  <c r="H189" i="30" s="1"/>
  <c r="G188" i="30"/>
  <c r="F188" i="30"/>
  <c r="G187" i="30"/>
  <c r="E187" i="30"/>
  <c r="G186" i="30"/>
  <c r="G185" i="30"/>
  <c r="F185" i="30"/>
  <c r="E185" i="30"/>
  <c r="G184" i="30"/>
  <c r="G183" i="30"/>
  <c r="F183" i="30"/>
  <c r="E183" i="30"/>
  <c r="G182" i="30"/>
  <c r="G181" i="30"/>
  <c r="F181" i="30"/>
  <c r="E181" i="30"/>
  <c r="G180" i="30"/>
  <c r="E180" i="30"/>
  <c r="G179" i="30"/>
  <c r="E179" i="30"/>
  <c r="H179" i="30" s="1"/>
  <c r="G178" i="30"/>
  <c r="D177" i="30"/>
  <c r="C177" i="30"/>
  <c r="G171" i="30"/>
  <c r="F171" i="30"/>
  <c r="E171" i="30"/>
  <c r="G170" i="30"/>
  <c r="F170" i="30"/>
  <c r="E170" i="30"/>
  <c r="G169" i="30"/>
  <c r="F169" i="30"/>
  <c r="G168" i="30"/>
  <c r="G167" i="30"/>
  <c r="E167" i="30"/>
  <c r="G166" i="30"/>
  <c r="F166" i="30"/>
  <c r="E166" i="30"/>
  <c r="H166" i="30" s="1"/>
  <c r="G165" i="30"/>
  <c r="F165" i="30"/>
  <c r="E165" i="30"/>
  <c r="G164" i="30"/>
  <c r="F164" i="30"/>
  <c r="E164" i="30"/>
  <c r="G163" i="30"/>
  <c r="F163" i="30"/>
  <c r="E163" i="30"/>
  <c r="G162" i="30"/>
  <c r="E162" i="30"/>
  <c r="H162" i="30" s="1"/>
  <c r="G161" i="30"/>
  <c r="F161" i="30"/>
  <c r="E161" i="30"/>
  <c r="G160" i="30"/>
  <c r="F160" i="30"/>
  <c r="E160" i="30"/>
  <c r="G159" i="30"/>
  <c r="F159" i="30"/>
  <c r="G158" i="30"/>
  <c r="F158" i="30"/>
  <c r="E158" i="30"/>
  <c r="G157" i="30"/>
  <c r="F157" i="30"/>
  <c r="G156" i="30"/>
  <c r="F156" i="30"/>
  <c r="E156" i="30"/>
  <c r="G155" i="30"/>
  <c r="F155" i="30"/>
  <c r="E155" i="30"/>
  <c r="G154" i="30"/>
  <c r="F154" i="30"/>
  <c r="E154" i="30"/>
  <c r="G153" i="30"/>
  <c r="F153" i="30"/>
  <c r="E153" i="30"/>
  <c r="H153" i="30" s="1"/>
  <c r="G152" i="30"/>
  <c r="E152" i="30"/>
  <c r="G151" i="30"/>
  <c r="F151" i="30"/>
  <c r="E151" i="30"/>
  <c r="G150" i="30"/>
  <c r="F150" i="30"/>
  <c r="E150" i="30"/>
  <c r="G149" i="30"/>
  <c r="F149" i="30"/>
  <c r="G148" i="30"/>
  <c r="F148" i="30"/>
  <c r="E148" i="30"/>
  <c r="G147" i="30"/>
  <c r="F147" i="30"/>
  <c r="E147" i="30"/>
  <c r="G146" i="30"/>
  <c r="G145" i="30"/>
  <c r="G144" i="30"/>
  <c r="E144" i="30"/>
  <c r="G143" i="30"/>
  <c r="F143" i="30"/>
  <c r="G142" i="30"/>
  <c r="F142" i="30"/>
  <c r="E142" i="30"/>
  <c r="G141" i="30"/>
  <c r="G140" i="30"/>
  <c r="G139" i="30"/>
  <c r="F139" i="30"/>
  <c r="E139" i="30"/>
  <c r="G138" i="30"/>
  <c r="F138" i="30"/>
  <c r="G137" i="30"/>
  <c r="G136" i="30"/>
  <c r="F136" i="30"/>
  <c r="G135" i="30"/>
  <c r="G134" i="30"/>
  <c r="F134" i="30"/>
  <c r="E134" i="30"/>
  <c r="H134" i="30" s="1"/>
  <c r="G133" i="30"/>
  <c r="G132" i="30"/>
  <c r="F132" i="30"/>
  <c r="G131" i="30"/>
  <c r="F131" i="30"/>
  <c r="E131" i="30"/>
  <c r="G130" i="30"/>
  <c r="G129" i="30"/>
  <c r="F129" i="30"/>
  <c r="G128" i="30"/>
  <c r="G127" i="30"/>
  <c r="F127" i="30"/>
  <c r="E127" i="30"/>
  <c r="G126" i="30"/>
  <c r="G125" i="30"/>
  <c r="F125" i="30"/>
  <c r="G124" i="30"/>
  <c r="G123" i="30"/>
  <c r="F123" i="30"/>
  <c r="E123" i="30"/>
  <c r="G122" i="30"/>
  <c r="F122" i="30"/>
  <c r="E122" i="30"/>
  <c r="H122" i="30" s="1"/>
  <c r="G121" i="30"/>
  <c r="F121" i="30"/>
  <c r="E121" i="30"/>
  <c r="G120" i="30"/>
  <c r="F120" i="30"/>
  <c r="E120" i="30"/>
  <c r="G119" i="30"/>
  <c r="F119" i="30"/>
  <c r="G118" i="30"/>
  <c r="G117" i="30"/>
  <c r="E117" i="30"/>
  <c r="H117" i="30" s="1"/>
  <c r="G116" i="30"/>
  <c r="F116" i="30"/>
  <c r="G115" i="30"/>
  <c r="G114" i="30"/>
  <c r="F114" i="30"/>
  <c r="G113" i="30"/>
  <c r="F113" i="30"/>
  <c r="G112" i="30"/>
  <c r="F112" i="30"/>
  <c r="E112" i="30"/>
  <c r="G111" i="30"/>
  <c r="F111" i="30"/>
  <c r="E111" i="30"/>
  <c r="G110" i="30"/>
  <c r="F110" i="30"/>
  <c r="E110" i="30"/>
  <c r="G109" i="30"/>
  <c r="G108" i="30"/>
  <c r="F108" i="30"/>
  <c r="E108" i="30"/>
  <c r="G107" i="30"/>
  <c r="G106" i="30"/>
  <c r="F106" i="30"/>
  <c r="G105" i="30"/>
  <c r="G104" i="30"/>
  <c r="F104" i="30"/>
  <c r="E104" i="30"/>
  <c r="G103" i="30"/>
  <c r="E103" i="30"/>
  <c r="G102" i="30"/>
  <c r="G101" i="30"/>
  <c r="F101" i="30"/>
  <c r="E101" i="30"/>
  <c r="H101" i="30" s="1"/>
  <c r="G100" i="30"/>
  <c r="F100" i="30"/>
  <c r="G99" i="30"/>
  <c r="E99" i="30"/>
  <c r="G98" i="30"/>
  <c r="G97" i="30"/>
  <c r="F97" i="30"/>
  <c r="G96" i="30"/>
  <c r="G95" i="30"/>
  <c r="G94" i="30"/>
  <c r="F94" i="30"/>
  <c r="G93" i="30"/>
  <c r="F93" i="30"/>
  <c r="E93" i="30"/>
  <c r="G92" i="30"/>
  <c r="G91" i="30"/>
  <c r="G90" i="30"/>
  <c r="F90" i="30"/>
  <c r="E90" i="30"/>
  <c r="G89" i="30"/>
  <c r="F89" i="30"/>
  <c r="G88" i="30"/>
  <c r="F88" i="30"/>
  <c r="E88" i="30"/>
  <c r="G87" i="30"/>
  <c r="F87" i="30"/>
  <c r="G86" i="30"/>
  <c r="F86" i="30"/>
  <c r="E86" i="30"/>
  <c r="H86" i="30" s="1"/>
  <c r="G85" i="30"/>
  <c r="F85" i="30"/>
  <c r="E85" i="30"/>
  <c r="G84" i="30"/>
  <c r="F84" i="30"/>
  <c r="E84" i="30"/>
  <c r="G83" i="30"/>
  <c r="F83" i="30"/>
  <c r="E83" i="30"/>
  <c r="G82" i="30"/>
  <c r="F82" i="30"/>
  <c r="G81" i="30"/>
  <c r="F81" i="30"/>
  <c r="G80" i="30"/>
  <c r="F80" i="30"/>
  <c r="G79" i="30"/>
  <c r="G78" i="30"/>
  <c r="F78" i="30"/>
  <c r="G77" i="30"/>
  <c r="D76" i="30"/>
  <c r="C76" i="30"/>
  <c r="G70" i="30"/>
  <c r="F70" i="30"/>
  <c r="G69" i="30"/>
  <c r="F69" i="30"/>
  <c r="E69" i="30"/>
  <c r="G68" i="30"/>
  <c r="F68" i="30"/>
  <c r="G67" i="30"/>
  <c r="E67" i="30"/>
  <c r="G66" i="30"/>
  <c r="F66" i="30"/>
  <c r="E66" i="30"/>
  <c r="H66" i="30" s="1"/>
  <c r="G65" i="30"/>
  <c r="F65" i="30"/>
  <c r="E65" i="30"/>
  <c r="G64" i="30"/>
  <c r="G63" i="30"/>
  <c r="F63" i="30"/>
  <c r="E63" i="30"/>
  <c r="G62" i="30"/>
  <c r="G61" i="30"/>
  <c r="E61" i="30"/>
  <c r="G60" i="30"/>
  <c r="E60" i="30"/>
  <c r="G59" i="30"/>
  <c r="F59" i="30"/>
  <c r="E59" i="30"/>
  <c r="G58" i="30"/>
  <c r="F58" i="30"/>
  <c r="E58" i="30"/>
  <c r="H58" i="30" s="1"/>
  <c r="G57" i="30"/>
  <c r="F57" i="30"/>
  <c r="E57" i="30"/>
  <c r="H57" i="30" s="1"/>
  <c r="H56" i="30"/>
  <c r="G56" i="30"/>
  <c r="E56" i="30"/>
  <c r="H55" i="30"/>
  <c r="G55" i="30"/>
  <c r="F55" i="30"/>
  <c r="E55" i="30"/>
  <c r="G54" i="30"/>
  <c r="G53" i="30"/>
  <c r="H53" i="30" s="1"/>
  <c r="F53" i="30"/>
  <c r="E53" i="30"/>
  <c r="G52" i="30"/>
  <c r="H52" i="30" s="1"/>
  <c r="F52" i="30"/>
  <c r="E52" i="30"/>
  <c r="G51" i="30"/>
  <c r="F51" i="30"/>
  <c r="E51" i="30"/>
  <c r="G50" i="30"/>
  <c r="G49" i="30"/>
  <c r="F49" i="30"/>
  <c r="E49" i="30"/>
  <c r="H49" i="30" s="1"/>
  <c r="G48" i="30"/>
  <c r="F48" i="30"/>
  <c r="E48" i="30"/>
  <c r="H48" i="30" s="1"/>
  <c r="G47" i="30"/>
  <c r="F47" i="30"/>
  <c r="E47" i="30"/>
  <c r="G46" i="30"/>
  <c r="E46" i="30"/>
  <c r="G45" i="30"/>
  <c r="E45" i="30"/>
  <c r="H45" i="30" s="1"/>
  <c r="H44" i="30"/>
  <c r="G44" i="30"/>
  <c r="F44" i="30"/>
  <c r="E44" i="30"/>
  <c r="H43" i="30"/>
  <c r="G43" i="30"/>
  <c r="F43" i="30"/>
  <c r="E43" i="30"/>
  <c r="H42" i="30"/>
  <c r="G42" i="30"/>
  <c r="F42" i="30"/>
  <c r="E42" i="30"/>
  <c r="H41" i="30"/>
  <c r="G41" i="30"/>
  <c r="F41" i="30"/>
  <c r="E41" i="30"/>
  <c r="H40" i="30"/>
  <c r="G40" i="30"/>
  <c r="F40" i="30"/>
  <c r="E40" i="30"/>
  <c r="G39" i="30"/>
  <c r="G38" i="30"/>
  <c r="F38" i="30"/>
  <c r="G37" i="30"/>
  <c r="E37" i="30"/>
  <c r="G36" i="30"/>
  <c r="F36" i="30"/>
  <c r="G35" i="30"/>
  <c r="F35" i="30"/>
  <c r="E35" i="30"/>
  <c r="G34" i="30"/>
  <c r="F34" i="30"/>
  <c r="E34" i="30"/>
  <c r="H34" i="30" s="1"/>
  <c r="G33" i="30"/>
  <c r="F33" i="30"/>
  <c r="E33" i="30"/>
  <c r="H33" i="30" s="1"/>
  <c r="G32" i="30"/>
  <c r="F32" i="30"/>
  <c r="E32" i="30"/>
  <c r="G31" i="30"/>
  <c r="F31" i="30"/>
  <c r="E31" i="30"/>
  <c r="G30" i="30"/>
  <c r="E30" i="30"/>
  <c r="H30" i="30" s="1"/>
  <c r="G29" i="30"/>
  <c r="E29" i="30"/>
  <c r="G28" i="30"/>
  <c r="E28" i="30"/>
  <c r="H28" i="30" s="1"/>
  <c r="G27" i="30"/>
  <c r="G26" i="30"/>
  <c r="E26" i="30"/>
  <c r="H26" i="30" s="1"/>
  <c r="G25" i="30"/>
  <c r="F25" i="30"/>
  <c r="E25" i="30"/>
  <c r="H25" i="30" s="1"/>
  <c r="G24" i="30"/>
  <c r="F24" i="30"/>
  <c r="E24" i="30"/>
  <c r="G23" i="30"/>
  <c r="F23" i="30"/>
  <c r="E23" i="30"/>
  <c r="G22" i="30"/>
  <c r="F22" i="30"/>
  <c r="E22" i="30"/>
  <c r="H22" i="30" s="1"/>
  <c r="G21" i="30"/>
  <c r="F21" i="30"/>
  <c r="E21" i="30"/>
  <c r="H21" i="30" s="1"/>
  <c r="G20" i="30"/>
  <c r="F20" i="30"/>
  <c r="E20" i="30"/>
  <c r="F19" i="30"/>
  <c r="E19" i="30"/>
  <c r="D19" i="30"/>
  <c r="C19" i="30"/>
  <c r="D13" i="30"/>
  <c r="C13" i="30"/>
  <c r="D11" i="30"/>
  <c r="D9" i="30"/>
  <c r="G618" i="29"/>
  <c r="G617" i="29"/>
  <c r="G616" i="29"/>
  <c r="G615" i="29"/>
  <c r="G614" i="29"/>
  <c r="G613" i="29"/>
  <c r="G612" i="29"/>
  <c r="G611" i="29"/>
  <c r="G610" i="29"/>
  <c r="G609" i="29"/>
  <c r="G608" i="29"/>
  <c r="G607" i="29"/>
  <c r="G606" i="29"/>
  <c r="G605" i="29"/>
  <c r="F605" i="29"/>
  <c r="E605" i="29"/>
  <c r="G604" i="29"/>
  <c r="G603" i="29"/>
  <c r="F603" i="29"/>
  <c r="E603" i="29"/>
  <c r="G602" i="29"/>
  <c r="G601" i="29"/>
  <c r="G600" i="29"/>
  <c r="E600" i="29"/>
  <c r="G599" i="29"/>
  <c r="G598" i="29"/>
  <c r="F598" i="29"/>
  <c r="E598" i="29"/>
  <c r="G597" i="29"/>
  <c r="G596" i="29"/>
  <c r="G595" i="29"/>
  <c r="G594" i="29"/>
  <c r="G593" i="29"/>
  <c r="G592" i="29"/>
  <c r="D591" i="29"/>
  <c r="F618" i="29" s="1"/>
  <c r="C591" i="29"/>
  <c r="E618" i="29" s="1"/>
  <c r="G585" i="29"/>
  <c r="E585" i="29"/>
  <c r="G584" i="29"/>
  <c r="F584" i="29"/>
  <c r="E584" i="29"/>
  <c r="H584" i="29" s="1"/>
  <c r="G583" i="29"/>
  <c r="G582" i="29"/>
  <c r="E582" i="29"/>
  <c r="H582" i="29" s="1"/>
  <c r="G581" i="29"/>
  <c r="F581" i="29"/>
  <c r="G580" i="29"/>
  <c r="G579" i="29"/>
  <c r="G578" i="29"/>
  <c r="G577" i="29"/>
  <c r="E577" i="29"/>
  <c r="G576" i="29"/>
  <c r="F576" i="29"/>
  <c r="G575" i="29"/>
  <c r="F575" i="29"/>
  <c r="G574" i="29"/>
  <c r="E574" i="29"/>
  <c r="H574" i="29" s="1"/>
  <c r="G573" i="29"/>
  <c r="F573" i="29"/>
  <c r="G572" i="29"/>
  <c r="G571" i="29"/>
  <c r="G570" i="29"/>
  <c r="G569" i="29"/>
  <c r="G568" i="29"/>
  <c r="E568" i="29"/>
  <c r="H568" i="29" s="1"/>
  <c r="G567" i="29"/>
  <c r="F567" i="29"/>
  <c r="E567" i="29"/>
  <c r="H567" i="29" s="1"/>
  <c r="G566" i="29"/>
  <c r="G565" i="29"/>
  <c r="E565" i="29"/>
  <c r="G564" i="29"/>
  <c r="G563" i="29"/>
  <c r="F563" i="29"/>
  <c r="E563" i="29"/>
  <c r="G562" i="29"/>
  <c r="G561" i="29"/>
  <c r="G560" i="29"/>
  <c r="F560" i="29"/>
  <c r="G559" i="29"/>
  <c r="G558" i="29"/>
  <c r="G557" i="29"/>
  <c r="F557" i="29"/>
  <c r="E557" i="29"/>
  <c r="H557" i="29" s="1"/>
  <c r="G556" i="29"/>
  <c r="F556" i="29"/>
  <c r="E556" i="29"/>
  <c r="G555" i="29"/>
  <c r="G554" i="29"/>
  <c r="G553" i="29"/>
  <c r="G552" i="29"/>
  <c r="G551" i="29"/>
  <c r="E551" i="29"/>
  <c r="H551" i="29" s="1"/>
  <c r="G550" i="29"/>
  <c r="F550" i="29"/>
  <c r="G549" i="29"/>
  <c r="G548" i="29"/>
  <c r="G547" i="29"/>
  <c r="E547" i="29"/>
  <c r="G546" i="29"/>
  <c r="F546" i="29"/>
  <c r="G545" i="29"/>
  <c r="G544" i="29"/>
  <c r="G543" i="29"/>
  <c r="F543" i="29"/>
  <c r="E543" i="29"/>
  <c r="G542" i="29"/>
  <c r="G541" i="29"/>
  <c r="F541" i="29"/>
  <c r="E541" i="29"/>
  <c r="G540" i="29"/>
  <c r="F540" i="29"/>
  <c r="E540" i="29"/>
  <c r="H540" i="29" s="1"/>
  <c r="G539" i="29"/>
  <c r="G538" i="29"/>
  <c r="E538" i="29"/>
  <c r="H538" i="29" s="1"/>
  <c r="G537" i="29"/>
  <c r="F537" i="29"/>
  <c r="G536" i="29"/>
  <c r="F536" i="29"/>
  <c r="G535" i="29"/>
  <c r="F535" i="29"/>
  <c r="E535" i="29"/>
  <c r="G534" i="29"/>
  <c r="F534" i="29"/>
  <c r="G533" i="29"/>
  <c r="F533" i="29"/>
  <c r="E533" i="29"/>
  <c r="H533" i="29" s="1"/>
  <c r="G532" i="29"/>
  <c r="E532" i="29"/>
  <c r="G531" i="29"/>
  <c r="G530" i="29"/>
  <c r="G529" i="29"/>
  <c r="E529" i="29"/>
  <c r="G528" i="29"/>
  <c r="E528" i="29"/>
  <c r="H528" i="29" s="1"/>
  <c r="G527" i="29"/>
  <c r="G526" i="29"/>
  <c r="G525" i="29"/>
  <c r="G524" i="29"/>
  <c r="G523" i="29"/>
  <c r="F523" i="29"/>
  <c r="G522" i="29"/>
  <c r="G521" i="29"/>
  <c r="G520" i="29"/>
  <c r="G519" i="29"/>
  <c r="E519" i="29"/>
  <c r="G518" i="29"/>
  <c r="G517" i="29"/>
  <c r="E517" i="29"/>
  <c r="G516" i="29"/>
  <c r="E516" i="29"/>
  <c r="H516" i="29" s="1"/>
  <c r="G515" i="29"/>
  <c r="F515" i="29"/>
  <c r="E515" i="29"/>
  <c r="G514" i="29"/>
  <c r="G513" i="29"/>
  <c r="F513" i="29"/>
  <c r="E513" i="29"/>
  <c r="G512" i="29"/>
  <c r="F512" i="29"/>
  <c r="E512" i="29"/>
  <c r="G511" i="29"/>
  <c r="E511" i="29"/>
  <c r="H511" i="29" s="1"/>
  <c r="G510" i="29"/>
  <c r="G509" i="29"/>
  <c r="F509" i="29"/>
  <c r="E509" i="29"/>
  <c r="H509" i="29" s="1"/>
  <c r="G508" i="29"/>
  <c r="F508" i="29"/>
  <c r="G507" i="29"/>
  <c r="G506" i="29"/>
  <c r="F506" i="29"/>
  <c r="E506" i="29"/>
  <c r="G505" i="29"/>
  <c r="G504" i="29"/>
  <c r="E504" i="29"/>
  <c r="G503" i="29"/>
  <c r="F503" i="29"/>
  <c r="G502" i="29"/>
  <c r="E502" i="29"/>
  <c r="H502" i="29" s="1"/>
  <c r="G501" i="29"/>
  <c r="F501" i="29"/>
  <c r="G500" i="29"/>
  <c r="F500" i="29"/>
  <c r="G499" i="29"/>
  <c r="G498" i="29"/>
  <c r="F498" i="29"/>
  <c r="G497" i="29"/>
  <c r="G496" i="29"/>
  <c r="F496" i="29"/>
  <c r="G495" i="29"/>
  <c r="G494" i="29"/>
  <c r="F494" i="29"/>
  <c r="G493" i="29"/>
  <c r="G492" i="29"/>
  <c r="F492" i="29"/>
  <c r="E492" i="29"/>
  <c r="H492" i="29" s="1"/>
  <c r="G491" i="29"/>
  <c r="G490" i="29"/>
  <c r="F490" i="29"/>
  <c r="G489" i="29"/>
  <c r="G488" i="29"/>
  <c r="F488" i="29"/>
  <c r="E488" i="29"/>
  <c r="H488" i="29" s="1"/>
  <c r="G487" i="29"/>
  <c r="F487" i="29"/>
  <c r="E487" i="29"/>
  <c r="H487" i="29" s="1"/>
  <c r="G486" i="29"/>
  <c r="G485" i="29"/>
  <c r="G484" i="29"/>
  <c r="F484" i="29"/>
  <c r="E484" i="29"/>
  <c r="H484" i="29" s="1"/>
  <c r="G483" i="29"/>
  <c r="E483" i="29"/>
  <c r="G482" i="29"/>
  <c r="F482" i="29"/>
  <c r="E482" i="29"/>
  <c r="G481" i="29"/>
  <c r="F481" i="29"/>
  <c r="G480" i="29"/>
  <c r="E480" i="29"/>
  <c r="G479" i="29"/>
  <c r="F479" i="29"/>
  <c r="G478" i="29"/>
  <c r="F478" i="29"/>
  <c r="E478" i="29"/>
  <c r="H478" i="29" s="1"/>
  <c r="G477" i="29"/>
  <c r="G476" i="29"/>
  <c r="G475" i="29"/>
  <c r="G474" i="29"/>
  <c r="F474" i="29"/>
  <c r="G473" i="29"/>
  <c r="G472" i="29"/>
  <c r="F472" i="29"/>
  <c r="G471" i="29"/>
  <c r="G470" i="29"/>
  <c r="F470" i="29"/>
  <c r="E470" i="29"/>
  <c r="H470" i="29" s="1"/>
  <c r="G469" i="29"/>
  <c r="G468" i="29"/>
  <c r="G467" i="29"/>
  <c r="G466" i="29"/>
  <c r="G465" i="29"/>
  <c r="G464" i="29"/>
  <c r="F464" i="29"/>
  <c r="E464" i="29"/>
  <c r="G463" i="29"/>
  <c r="F463" i="29"/>
  <c r="G462" i="29"/>
  <c r="F462" i="29"/>
  <c r="E462" i="29"/>
  <c r="G461" i="29"/>
  <c r="F461" i="29"/>
  <c r="E461" i="29"/>
  <c r="G460" i="29"/>
  <c r="F460" i="29"/>
  <c r="G459" i="29"/>
  <c r="G458" i="29"/>
  <c r="F458" i="29"/>
  <c r="G457" i="29"/>
  <c r="F457" i="29"/>
  <c r="E457" i="29"/>
  <c r="G456" i="29"/>
  <c r="E456" i="29"/>
  <c r="H456" i="29" s="1"/>
  <c r="G455" i="29"/>
  <c r="G454" i="29"/>
  <c r="F454" i="29"/>
  <c r="G453" i="29"/>
  <c r="G452" i="29"/>
  <c r="F452" i="29"/>
  <c r="G451" i="29"/>
  <c r="E451" i="29"/>
  <c r="H451" i="29" s="1"/>
  <c r="G450" i="29"/>
  <c r="F450" i="29"/>
  <c r="E450" i="29"/>
  <c r="G449" i="29"/>
  <c r="F449" i="29"/>
  <c r="G448" i="29"/>
  <c r="G447" i="29"/>
  <c r="F447" i="29"/>
  <c r="G446" i="29"/>
  <c r="F446" i="29"/>
  <c r="G445" i="29"/>
  <c r="F445" i="29"/>
  <c r="E445" i="29"/>
  <c r="G444" i="29"/>
  <c r="G443" i="29"/>
  <c r="G442" i="29"/>
  <c r="G441" i="29"/>
  <c r="G440" i="29"/>
  <c r="F440" i="29"/>
  <c r="E440" i="29"/>
  <c r="G439" i="29"/>
  <c r="F439" i="29"/>
  <c r="E439" i="29"/>
  <c r="G438" i="29"/>
  <c r="E438" i="29"/>
  <c r="G437" i="29"/>
  <c r="F437" i="29"/>
  <c r="G436" i="29"/>
  <c r="G435" i="29"/>
  <c r="F435" i="29"/>
  <c r="E435" i="29"/>
  <c r="G434" i="29"/>
  <c r="E434" i="29"/>
  <c r="H434" i="29" s="1"/>
  <c r="G433" i="29"/>
  <c r="G432" i="29"/>
  <c r="G431" i="29"/>
  <c r="G430" i="29"/>
  <c r="G429" i="29"/>
  <c r="F429" i="29"/>
  <c r="G428" i="29"/>
  <c r="G427" i="29"/>
  <c r="G426" i="29"/>
  <c r="F426" i="29"/>
  <c r="G425" i="29"/>
  <c r="G424" i="29"/>
  <c r="F424" i="29"/>
  <c r="G423" i="29"/>
  <c r="F423" i="29"/>
  <c r="E423" i="29"/>
  <c r="G422" i="29"/>
  <c r="F422" i="29"/>
  <c r="G421" i="29"/>
  <c r="F421" i="29"/>
  <c r="G420" i="29"/>
  <c r="G419" i="29"/>
  <c r="F419" i="29"/>
  <c r="G418" i="29"/>
  <c r="G417" i="29"/>
  <c r="F417" i="29"/>
  <c r="G416" i="29"/>
  <c r="G415" i="29"/>
  <c r="F415" i="29"/>
  <c r="E415" i="29"/>
  <c r="G414" i="29"/>
  <c r="F414" i="29"/>
  <c r="G413" i="29"/>
  <c r="F413" i="29"/>
  <c r="G412" i="29"/>
  <c r="G411" i="29"/>
  <c r="F411" i="29"/>
  <c r="G410" i="29"/>
  <c r="G409" i="29"/>
  <c r="F409" i="29"/>
  <c r="G408" i="29"/>
  <c r="E408" i="29"/>
  <c r="G407" i="29"/>
  <c r="G406" i="29"/>
  <c r="G405" i="29"/>
  <c r="G404" i="29"/>
  <c r="F404" i="29"/>
  <c r="E404" i="29"/>
  <c r="G403" i="29"/>
  <c r="F403" i="29"/>
  <c r="G402" i="29"/>
  <c r="G401" i="29"/>
  <c r="F401" i="29"/>
  <c r="G400" i="29"/>
  <c r="F400" i="29"/>
  <c r="G399" i="29"/>
  <c r="F399" i="29"/>
  <c r="G398" i="29"/>
  <c r="G397" i="29"/>
  <c r="F397" i="29"/>
  <c r="E397" i="29"/>
  <c r="H397" i="29" s="1"/>
  <c r="G396" i="29"/>
  <c r="G395" i="29"/>
  <c r="F395" i="29"/>
  <c r="G394" i="29"/>
  <c r="G393" i="29"/>
  <c r="F393" i="29"/>
  <c r="G392" i="29"/>
  <c r="G391" i="29"/>
  <c r="G390" i="29"/>
  <c r="G389" i="29"/>
  <c r="G388" i="29"/>
  <c r="E388" i="29"/>
  <c r="G387" i="29"/>
  <c r="G386" i="29"/>
  <c r="G385" i="29"/>
  <c r="F385" i="29"/>
  <c r="G384" i="29"/>
  <c r="G383" i="29"/>
  <c r="G382" i="29"/>
  <c r="F382" i="29"/>
  <c r="E382" i="29"/>
  <c r="G381" i="29"/>
  <c r="F381" i="29"/>
  <c r="G380" i="29"/>
  <c r="G379" i="29"/>
  <c r="F379" i="29"/>
  <c r="G378" i="29"/>
  <c r="G377" i="29"/>
  <c r="F377" i="29"/>
  <c r="G376" i="29"/>
  <c r="G375" i="29"/>
  <c r="F375" i="29"/>
  <c r="G374" i="29"/>
  <c r="G373" i="29"/>
  <c r="F373" i="29"/>
  <c r="G372" i="29"/>
  <c r="G371" i="29"/>
  <c r="F371" i="29"/>
  <c r="G370" i="29"/>
  <c r="F370" i="29"/>
  <c r="G369" i="29"/>
  <c r="F369" i="29"/>
  <c r="G368" i="29"/>
  <c r="G367" i="29"/>
  <c r="F367" i="29"/>
  <c r="G366" i="29"/>
  <c r="G365" i="29"/>
  <c r="F365" i="29"/>
  <c r="G364" i="29"/>
  <c r="G363" i="29"/>
  <c r="F363" i="29"/>
  <c r="G362" i="29"/>
  <c r="G361" i="29"/>
  <c r="F361" i="29"/>
  <c r="E361" i="29"/>
  <c r="H361" i="29" s="1"/>
  <c r="G360" i="29"/>
  <c r="F360" i="29"/>
  <c r="E360" i="29"/>
  <c r="G359" i="29"/>
  <c r="G358" i="29"/>
  <c r="F358" i="29"/>
  <c r="G357" i="29"/>
  <c r="D356" i="29"/>
  <c r="C356" i="29"/>
  <c r="E426" i="29" s="1"/>
  <c r="H426" i="29" s="1"/>
  <c r="G350" i="29"/>
  <c r="F350" i="29"/>
  <c r="E350" i="29"/>
  <c r="G349" i="29"/>
  <c r="F349" i="29"/>
  <c r="G348" i="29"/>
  <c r="F348" i="29"/>
  <c r="G347" i="29"/>
  <c r="F347" i="29"/>
  <c r="E347" i="29"/>
  <c r="G346" i="29"/>
  <c r="G345" i="29"/>
  <c r="F345" i="29"/>
  <c r="G344" i="29"/>
  <c r="G343" i="29"/>
  <c r="E343" i="29"/>
  <c r="G342" i="29"/>
  <c r="H342" i="29" s="1"/>
  <c r="F342" i="29"/>
  <c r="E342" i="29"/>
  <c r="G341" i="29"/>
  <c r="E341" i="29"/>
  <c r="G340" i="29"/>
  <c r="F340" i="29"/>
  <c r="E340" i="29"/>
  <c r="H340" i="29" s="1"/>
  <c r="G339" i="29"/>
  <c r="G338" i="29"/>
  <c r="F338" i="29"/>
  <c r="E338" i="29"/>
  <c r="H338" i="29" s="1"/>
  <c r="G337" i="29"/>
  <c r="F337" i="29"/>
  <c r="G336" i="29"/>
  <c r="H336" i="29" s="1"/>
  <c r="F336" i="29"/>
  <c r="E336" i="29"/>
  <c r="G335" i="29"/>
  <c r="F335" i="29"/>
  <c r="G334" i="29"/>
  <c r="G333" i="29"/>
  <c r="F333" i="29"/>
  <c r="E333" i="29"/>
  <c r="G332" i="29"/>
  <c r="F332" i="29"/>
  <c r="E332" i="29"/>
  <c r="H332" i="29" s="1"/>
  <c r="G331" i="29"/>
  <c r="F331" i="29"/>
  <c r="G330" i="29"/>
  <c r="G329" i="29"/>
  <c r="F329" i="29"/>
  <c r="G328" i="29"/>
  <c r="F328" i="29"/>
  <c r="E328" i="29"/>
  <c r="G327" i="29"/>
  <c r="G326" i="29"/>
  <c r="F326" i="29"/>
  <c r="E326" i="29"/>
  <c r="G325" i="29"/>
  <c r="H324" i="29"/>
  <c r="G324" i="29"/>
  <c r="F324" i="29"/>
  <c r="E324" i="29"/>
  <c r="G323" i="29"/>
  <c r="G322" i="29"/>
  <c r="E322" i="29"/>
  <c r="G321" i="29"/>
  <c r="F321" i="29"/>
  <c r="E321" i="29"/>
  <c r="G320" i="29"/>
  <c r="F320" i="29"/>
  <c r="G319" i="29"/>
  <c r="E319" i="29"/>
  <c r="G318" i="29"/>
  <c r="F318" i="29"/>
  <c r="E318" i="29"/>
  <c r="H318" i="29" s="1"/>
  <c r="G317" i="29"/>
  <c r="F317" i="29"/>
  <c r="E317" i="29"/>
  <c r="H317" i="29" s="1"/>
  <c r="G316" i="29"/>
  <c r="E316" i="29"/>
  <c r="G315" i="29"/>
  <c r="F315" i="29"/>
  <c r="E315" i="29"/>
  <c r="H315" i="29" s="1"/>
  <c r="G314" i="29"/>
  <c r="G313" i="29"/>
  <c r="F313" i="29"/>
  <c r="E313" i="29"/>
  <c r="H313" i="29" s="1"/>
  <c r="G312" i="29"/>
  <c r="G311" i="29"/>
  <c r="G310" i="29"/>
  <c r="G309" i="29"/>
  <c r="F309" i="29"/>
  <c r="G308" i="29"/>
  <c r="G307" i="29"/>
  <c r="G306" i="29"/>
  <c r="G305" i="29"/>
  <c r="F305" i="29"/>
  <c r="E305" i="29"/>
  <c r="G304" i="29"/>
  <c r="F304" i="29"/>
  <c r="G303" i="29"/>
  <c r="F303" i="29"/>
  <c r="G302" i="29"/>
  <c r="F302" i="29"/>
  <c r="G301" i="29"/>
  <c r="G300" i="29"/>
  <c r="G299" i="29"/>
  <c r="G298" i="29"/>
  <c r="G297" i="29"/>
  <c r="G296" i="29"/>
  <c r="G295" i="29"/>
  <c r="G294" i="29"/>
  <c r="G293" i="29"/>
  <c r="F293" i="29"/>
  <c r="E293" i="29"/>
  <c r="G292" i="29"/>
  <c r="G291" i="29"/>
  <c r="F291" i="29"/>
  <c r="E291" i="29"/>
  <c r="G290" i="29"/>
  <c r="G289" i="29"/>
  <c r="G288" i="29"/>
  <c r="G287" i="29"/>
  <c r="E287" i="29"/>
  <c r="G286" i="29"/>
  <c r="E286" i="29"/>
  <c r="G285" i="29"/>
  <c r="F285" i="29"/>
  <c r="E285" i="29"/>
  <c r="G284" i="29"/>
  <c r="G283" i="29"/>
  <c r="G282" i="29"/>
  <c r="G281" i="29"/>
  <c r="G280" i="29"/>
  <c r="E280" i="29"/>
  <c r="G279" i="29"/>
  <c r="E279" i="29"/>
  <c r="H279" i="29" s="1"/>
  <c r="G278" i="29"/>
  <c r="F278" i="29"/>
  <c r="G277" i="29"/>
  <c r="G276" i="29"/>
  <c r="G275" i="29"/>
  <c r="E275" i="29"/>
  <c r="G274" i="29"/>
  <c r="G273" i="29"/>
  <c r="E273" i="29"/>
  <c r="G272" i="29"/>
  <c r="E272" i="29"/>
  <c r="G271" i="29"/>
  <c r="G270" i="29"/>
  <c r="G269" i="29"/>
  <c r="F269" i="29"/>
  <c r="G268" i="29"/>
  <c r="F268" i="29"/>
  <c r="G267" i="29"/>
  <c r="G266" i="29"/>
  <c r="G265" i="29"/>
  <c r="G264" i="29"/>
  <c r="G263" i="29"/>
  <c r="F263" i="29"/>
  <c r="E263" i="29"/>
  <c r="G262" i="29"/>
  <c r="F262" i="29"/>
  <c r="G261" i="29"/>
  <c r="E261" i="29"/>
  <c r="H261" i="29" s="1"/>
  <c r="G260" i="29"/>
  <c r="E260" i="29"/>
  <c r="G259" i="29"/>
  <c r="G258" i="29"/>
  <c r="G257" i="29"/>
  <c r="F257" i="29"/>
  <c r="E257" i="29"/>
  <c r="G256" i="29"/>
  <c r="G255" i="29"/>
  <c r="G254" i="29"/>
  <c r="G253" i="29"/>
  <c r="F253" i="29"/>
  <c r="G252" i="29"/>
  <c r="F252" i="29"/>
  <c r="G251" i="29"/>
  <c r="F251" i="29"/>
  <c r="E251" i="29"/>
  <c r="G250" i="29"/>
  <c r="G249" i="29"/>
  <c r="G248" i="29"/>
  <c r="F248" i="29"/>
  <c r="E248" i="29"/>
  <c r="G247" i="29"/>
  <c r="G246" i="29"/>
  <c r="F246" i="29"/>
  <c r="G245" i="29"/>
  <c r="F245" i="29"/>
  <c r="E245" i="29"/>
  <c r="G244" i="29"/>
  <c r="G243" i="29"/>
  <c r="F243" i="29"/>
  <c r="E243" i="29"/>
  <c r="G242" i="29"/>
  <c r="F242" i="29"/>
  <c r="E242" i="29"/>
  <c r="G241" i="29"/>
  <c r="G240" i="29"/>
  <c r="F240" i="29"/>
  <c r="G239" i="29"/>
  <c r="E239" i="29"/>
  <c r="H239" i="29" s="1"/>
  <c r="G238" i="29"/>
  <c r="F238" i="29"/>
  <c r="G237" i="29"/>
  <c r="G236" i="29"/>
  <c r="F236" i="29"/>
  <c r="E236" i="29"/>
  <c r="G235" i="29"/>
  <c r="F235" i="29"/>
  <c r="G234" i="29"/>
  <c r="E234" i="29"/>
  <c r="G233" i="29"/>
  <c r="F233" i="29"/>
  <c r="E233" i="29"/>
  <c r="G232" i="29"/>
  <c r="G231" i="29"/>
  <c r="G230" i="29"/>
  <c r="F230" i="29"/>
  <c r="G229" i="29"/>
  <c r="E229" i="29"/>
  <c r="G228" i="29"/>
  <c r="F228" i="29"/>
  <c r="G227" i="29"/>
  <c r="F227" i="29"/>
  <c r="E227" i="29"/>
  <c r="G226" i="29"/>
  <c r="F226" i="29"/>
  <c r="E226" i="29"/>
  <c r="G225" i="29"/>
  <c r="F225" i="29"/>
  <c r="G224" i="29"/>
  <c r="G223" i="29"/>
  <c r="F223" i="29"/>
  <c r="E223" i="29"/>
  <c r="G222" i="29"/>
  <c r="E222" i="29"/>
  <c r="G221" i="29"/>
  <c r="F221" i="29"/>
  <c r="E221" i="29"/>
  <c r="G220" i="29"/>
  <c r="G219" i="29"/>
  <c r="G218" i="29"/>
  <c r="F218" i="29"/>
  <c r="E218" i="29"/>
  <c r="G217" i="29"/>
  <c r="G216" i="29"/>
  <c r="G215" i="29"/>
  <c r="G214" i="29"/>
  <c r="G213" i="29"/>
  <c r="F213" i="29"/>
  <c r="E213" i="29"/>
  <c r="G212" i="29"/>
  <c r="G211" i="29"/>
  <c r="G210" i="29"/>
  <c r="G209" i="29"/>
  <c r="G208" i="29"/>
  <c r="G207" i="29"/>
  <c r="G206" i="29"/>
  <c r="F206" i="29"/>
  <c r="E206" i="29"/>
  <c r="G205" i="29"/>
  <c r="G204" i="29"/>
  <c r="G203" i="29"/>
  <c r="F203" i="29"/>
  <c r="G202" i="29"/>
  <c r="F202" i="29"/>
  <c r="G201" i="29"/>
  <c r="F201" i="29"/>
  <c r="E201" i="29"/>
  <c r="G200" i="29"/>
  <c r="G199" i="29"/>
  <c r="G198" i="29"/>
  <c r="G197" i="29"/>
  <c r="F197" i="29"/>
  <c r="G196" i="29"/>
  <c r="G195" i="29"/>
  <c r="F195" i="29"/>
  <c r="G194" i="29"/>
  <c r="G193" i="29"/>
  <c r="G192" i="29"/>
  <c r="G191" i="29"/>
  <c r="G190" i="29"/>
  <c r="G189" i="29"/>
  <c r="G188" i="29"/>
  <c r="G187" i="29"/>
  <c r="G186" i="29"/>
  <c r="G185" i="29"/>
  <c r="G184" i="29"/>
  <c r="G183" i="29"/>
  <c r="F183" i="29"/>
  <c r="E183" i="29"/>
  <c r="G182" i="29"/>
  <c r="G181" i="29"/>
  <c r="F181" i="29"/>
  <c r="E181" i="29"/>
  <c r="G180" i="29"/>
  <c r="G179" i="29"/>
  <c r="G178" i="29"/>
  <c r="D177" i="29"/>
  <c r="C177" i="29"/>
  <c r="E348" i="29" s="1"/>
  <c r="H348" i="29" s="1"/>
  <c r="G171" i="29"/>
  <c r="F171" i="29"/>
  <c r="E171" i="29"/>
  <c r="H171" i="29" s="1"/>
  <c r="G170" i="29"/>
  <c r="F170" i="29"/>
  <c r="E170" i="29"/>
  <c r="H170" i="29" s="1"/>
  <c r="G169" i="29"/>
  <c r="G168" i="29"/>
  <c r="G167" i="29"/>
  <c r="G166" i="29"/>
  <c r="G165" i="29"/>
  <c r="F165" i="29"/>
  <c r="E165" i="29"/>
  <c r="G164" i="29"/>
  <c r="E164" i="29"/>
  <c r="H164" i="29" s="1"/>
  <c r="G163" i="29"/>
  <c r="G162" i="29"/>
  <c r="G161" i="29"/>
  <c r="G160" i="29"/>
  <c r="E160" i="29"/>
  <c r="G159" i="29"/>
  <c r="G158" i="29"/>
  <c r="G157" i="29"/>
  <c r="G156" i="29"/>
  <c r="G155" i="29"/>
  <c r="F155" i="29"/>
  <c r="E155" i="29"/>
  <c r="H155" i="29" s="1"/>
  <c r="G154" i="29"/>
  <c r="F154" i="29"/>
  <c r="E154" i="29"/>
  <c r="H154" i="29" s="1"/>
  <c r="G153" i="29"/>
  <c r="F153" i="29"/>
  <c r="E153" i="29"/>
  <c r="G152" i="29"/>
  <c r="G151" i="29"/>
  <c r="F151" i="29"/>
  <c r="E151" i="29"/>
  <c r="G150" i="29"/>
  <c r="F150" i="29"/>
  <c r="E150" i="29"/>
  <c r="G149" i="29"/>
  <c r="F149" i="29"/>
  <c r="G148" i="29"/>
  <c r="E148" i="29"/>
  <c r="G147" i="29"/>
  <c r="F147" i="29"/>
  <c r="G146" i="29"/>
  <c r="G145" i="29"/>
  <c r="G144" i="29"/>
  <c r="G143" i="29"/>
  <c r="F143" i="29"/>
  <c r="G142" i="29"/>
  <c r="F142" i="29"/>
  <c r="G141" i="29"/>
  <c r="G140" i="29"/>
  <c r="G139" i="29"/>
  <c r="G138" i="29"/>
  <c r="G137" i="29"/>
  <c r="G136" i="29"/>
  <c r="G135" i="29"/>
  <c r="G134" i="29"/>
  <c r="G133" i="29"/>
  <c r="G132" i="29"/>
  <c r="G131" i="29"/>
  <c r="F131" i="29"/>
  <c r="G130" i="29"/>
  <c r="G129" i="29"/>
  <c r="F129" i="29"/>
  <c r="G128" i="29"/>
  <c r="G127" i="29"/>
  <c r="G126" i="29"/>
  <c r="G125" i="29"/>
  <c r="G124" i="29"/>
  <c r="G123" i="29"/>
  <c r="G122" i="29"/>
  <c r="F122" i="29"/>
  <c r="E122" i="29"/>
  <c r="H122" i="29" s="1"/>
  <c r="G121" i="29"/>
  <c r="E121" i="29"/>
  <c r="G120" i="29"/>
  <c r="G119" i="29"/>
  <c r="G118" i="29"/>
  <c r="G117" i="29"/>
  <c r="G116" i="29"/>
  <c r="G115" i="29"/>
  <c r="G114" i="29"/>
  <c r="G113" i="29"/>
  <c r="G112" i="29"/>
  <c r="G111" i="29"/>
  <c r="G110" i="29"/>
  <c r="G109" i="29"/>
  <c r="G108" i="29"/>
  <c r="F108" i="29"/>
  <c r="E108" i="29"/>
  <c r="G107" i="29"/>
  <c r="G106" i="29"/>
  <c r="G105" i="29"/>
  <c r="G104" i="29"/>
  <c r="G103" i="29"/>
  <c r="G102" i="29"/>
  <c r="G101" i="29"/>
  <c r="F101" i="29"/>
  <c r="E101" i="29"/>
  <c r="G100" i="29"/>
  <c r="G99" i="29"/>
  <c r="G98" i="29"/>
  <c r="G97" i="29"/>
  <c r="G96" i="29"/>
  <c r="G95" i="29"/>
  <c r="E95" i="29"/>
  <c r="H95" i="29" s="1"/>
  <c r="G94" i="29"/>
  <c r="G93" i="29"/>
  <c r="F93" i="29"/>
  <c r="E93" i="29"/>
  <c r="G92" i="29"/>
  <c r="G91" i="29"/>
  <c r="G90" i="29"/>
  <c r="G89" i="29"/>
  <c r="G88" i="29"/>
  <c r="F88" i="29"/>
  <c r="E88" i="29"/>
  <c r="G87" i="29"/>
  <c r="E87" i="29"/>
  <c r="H87" i="29" s="1"/>
  <c r="G86" i="29"/>
  <c r="G85" i="29"/>
  <c r="F85" i="29"/>
  <c r="E85" i="29"/>
  <c r="G84" i="29"/>
  <c r="F84" i="29"/>
  <c r="E84" i="29"/>
  <c r="G83" i="29"/>
  <c r="E83" i="29"/>
  <c r="H83" i="29" s="1"/>
  <c r="G82" i="29"/>
  <c r="F82" i="29"/>
  <c r="E82" i="29"/>
  <c r="G81" i="29"/>
  <c r="G80" i="29"/>
  <c r="G79" i="29"/>
  <c r="G78" i="29"/>
  <c r="G77" i="29"/>
  <c r="D76" i="29"/>
  <c r="F118" i="29" s="1"/>
  <c r="C76" i="29"/>
  <c r="G70" i="29"/>
  <c r="E70" i="29"/>
  <c r="G69" i="29"/>
  <c r="G68" i="29"/>
  <c r="G67" i="29"/>
  <c r="G66" i="29"/>
  <c r="F66" i="29"/>
  <c r="E66" i="29"/>
  <c r="G65" i="29"/>
  <c r="G64" i="29"/>
  <c r="G63" i="29"/>
  <c r="F63" i="29"/>
  <c r="E63" i="29"/>
  <c r="G62" i="29"/>
  <c r="F62" i="29"/>
  <c r="G61" i="29"/>
  <c r="G60" i="29"/>
  <c r="F60" i="29"/>
  <c r="G59" i="29"/>
  <c r="G58" i="29"/>
  <c r="F58" i="29"/>
  <c r="G57" i="29"/>
  <c r="F57" i="29"/>
  <c r="E57" i="29"/>
  <c r="G56" i="29"/>
  <c r="E56" i="29"/>
  <c r="G55" i="29"/>
  <c r="G54" i="29"/>
  <c r="E54" i="29"/>
  <c r="H54" i="29" s="1"/>
  <c r="G53" i="29"/>
  <c r="F53" i="29"/>
  <c r="E53" i="29"/>
  <c r="G52" i="29"/>
  <c r="G51" i="29"/>
  <c r="G50" i="29"/>
  <c r="G49" i="29"/>
  <c r="G48" i="29"/>
  <c r="G47" i="29"/>
  <c r="E47" i="29"/>
  <c r="G46" i="29"/>
  <c r="F46" i="29"/>
  <c r="E46" i="29"/>
  <c r="G45" i="29"/>
  <c r="G44" i="29"/>
  <c r="G43" i="29"/>
  <c r="F43" i="29"/>
  <c r="E43" i="29"/>
  <c r="G42" i="29"/>
  <c r="F42" i="29"/>
  <c r="E42" i="29"/>
  <c r="G41" i="29"/>
  <c r="G40" i="29"/>
  <c r="F40" i="29"/>
  <c r="E40" i="29"/>
  <c r="G39" i="29"/>
  <c r="G38" i="29"/>
  <c r="G37" i="29"/>
  <c r="F37" i="29"/>
  <c r="G36" i="29"/>
  <c r="G35" i="29"/>
  <c r="F35" i="29"/>
  <c r="E35" i="29"/>
  <c r="H35" i="29" s="1"/>
  <c r="G34" i="29"/>
  <c r="F34" i="29"/>
  <c r="E34" i="29"/>
  <c r="G33" i="29"/>
  <c r="F33" i="29"/>
  <c r="G32" i="29"/>
  <c r="F32" i="29"/>
  <c r="G31" i="29"/>
  <c r="F31" i="29"/>
  <c r="E31" i="29"/>
  <c r="G30" i="29"/>
  <c r="G29" i="29"/>
  <c r="G28" i="29"/>
  <c r="F28" i="29"/>
  <c r="G27" i="29"/>
  <c r="G26" i="29"/>
  <c r="G25" i="29"/>
  <c r="G24" i="29"/>
  <c r="E24" i="29"/>
  <c r="G23" i="29"/>
  <c r="G22" i="29"/>
  <c r="F22" i="29"/>
  <c r="E22" i="29"/>
  <c r="G21" i="29"/>
  <c r="G20" i="29"/>
  <c r="F20" i="29"/>
  <c r="E20" i="29"/>
  <c r="D19" i="29"/>
  <c r="F70" i="29" s="1"/>
  <c r="C19" i="29"/>
  <c r="E50" i="29" s="1"/>
  <c r="H50" i="29" s="1"/>
  <c r="D13" i="29"/>
  <c r="C13" i="29"/>
  <c r="G13" i="29" s="1"/>
  <c r="D12" i="29"/>
  <c r="C12" i="29"/>
  <c r="G12" i="29" s="1"/>
  <c r="C11" i="29"/>
  <c r="C10" i="29"/>
  <c r="C8" i="29"/>
  <c r="E13" i="29" s="1"/>
  <c r="G618" i="28"/>
  <c r="E618" i="28"/>
  <c r="H618" i="28" s="1"/>
  <c r="G617" i="28"/>
  <c r="F617" i="28"/>
  <c r="E617" i="28"/>
  <c r="G616" i="28"/>
  <c r="F616" i="28"/>
  <c r="E616" i="28"/>
  <c r="G615" i="28"/>
  <c r="F615" i="28"/>
  <c r="E615" i="28"/>
  <c r="H615" i="28" s="1"/>
  <c r="G614" i="28"/>
  <c r="F614" i="28"/>
  <c r="G613" i="28"/>
  <c r="F613" i="28"/>
  <c r="E613" i="28"/>
  <c r="G612" i="28"/>
  <c r="F612" i="28"/>
  <c r="G611" i="28"/>
  <c r="F611" i="28"/>
  <c r="E611" i="28"/>
  <c r="H611" i="28" s="1"/>
  <c r="G610" i="28"/>
  <c r="G609" i="28"/>
  <c r="F609" i="28"/>
  <c r="G608" i="28"/>
  <c r="F608" i="28"/>
  <c r="E608" i="28"/>
  <c r="G607" i="28"/>
  <c r="F607" i="28"/>
  <c r="E607" i="28"/>
  <c r="G606" i="28"/>
  <c r="F606" i="28"/>
  <c r="E606" i="28"/>
  <c r="G605" i="28"/>
  <c r="F605" i="28"/>
  <c r="E605" i="28"/>
  <c r="G604" i="28"/>
  <c r="F604" i="28"/>
  <c r="E604" i="28"/>
  <c r="G603" i="28"/>
  <c r="F603" i="28"/>
  <c r="E603" i="28"/>
  <c r="G602" i="28"/>
  <c r="F602" i="28"/>
  <c r="G601" i="28"/>
  <c r="F601" i="28"/>
  <c r="E601" i="28"/>
  <c r="G600" i="28"/>
  <c r="F600" i="28"/>
  <c r="G599" i="28"/>
  <c r="E599" i="28"/>
  <c r="H599" i="28" s="1"/>
  <c r="G598" i="28"/>
  <c r="F598" i="28"/>
  <c r="G597" i="28"/>
  <c r="F597" i="28"/>
  <c r="E597" i="28"/>
  <c r="G596" i="28"/>
  <c r="F596" i="28"/>
  <c r="E596" i="28"/>
  <c r="G595" i="28"/>
  <c r="G594" i="28"/>
  <c r="F594" i="28"/>
  <c r="G593" i="28"/>
  <c r="F593" i="28"/>
  <c r="G592" i="28"/>
  <c r="F592" i="28"/>
  <c r="E592" i="28"/>
  <c r="F591" i="28"/>
  <c r="D591" i="28"/>
  <c r="F618" i="28" s="1"/>
  <c r="C591" i="28"/>
  <c r="G585" i="28"/>
  <c r="F585" i="28"/>
  <c r="E585" i="28"/>
  <c r="G584" i="28"/>
  <c r="F584" i="28"/>
  <c r="E584" i="28"/>
  <c r="G583" i="28"/>
  <c r="F583" i="28"/>
  <c r="E583" i="28"/>
  <c r="H583" i="28" s="1"/>
  <c r="G582" i="28"/>
  <c r="F582" i="28"/>
  <c r="E582" i="28"/>
  <c r="G581" i="28"/>
  <c r="F581" i="28"/>
  <c r="E581" i="28"/>
  <c r="G580" i="28"/>
  <c r="F580" i="28"/>
  <c r="E580" i="28"/>
  <c r="G579" i="28"/>
  <c r="F579" i="28"/>
  <c r="G578" i="28"/>
  <c r="F578" i="28"/>
  <c r="G577" i="28"/>
  <c r="E577" i="28"/>
  <c r="H577" i="28" s="1"/>
  <c r="G576" i="28"/>
  <c r="G575" i="28"/>
  <c r="F575" i="28"/>
  <c r="G574" i="28"/>
  <c r="F574" i="28"/>
  <c r="E574" i="28"/>
  <c r="G573" i="28"/>
  <c r="F573" i="28"/>
  <c r="G572" i="28"/>
  <c r="F572" i="28"/>
  <c r="E572" i="28"/>
  <c r="G571" i="28"/>
  <c r="G570" i="28"/>
  <c r="E570" i="28"/>
  <c r="G569" i="28"/>
  <c r="F569" i="28"/>
  <c r="G568" i="28"/>
  <c r="F568" i="28"/>
  <c r="E568" i="28"/>
  <c r="G567" i="28"/>
  <c r="F567" i="28"/>
  <c r="E567" i="28"/>
  <c r="G566" i="28"/>
  <c r="F566" i="28"/>
  <c r="E566" i="28"/>
  <c r="G565" i="28"/>
  <c r="F565" i="28"/>
  <c r="E565" i="28"/>
  <c r="G564" i="28"/>
  <c r="F564" i="28"/>
  <c r="E564" i="28"/>
  <c r="G563" i="28"/>
  <c r="F563" i="28"/>
  <c r="E563" i="28"/>
  <c r="G562" i="28"/>
  <c r="F562" i="28"/>
  <c r="G561" i="28"/>
  <c r="G560" i="28"/>
  <c r="F560" i="28"/>
  <c r="E560" i="28"/>
  <c r="H560" i="28" s="1"/>
  <c r="G559" i="28"/>
  <c r="F559" i="28"/>
  <c r="E559" i="28"/>
  <c r="G558" i="28"/>
  <c r="F558" i="28"/>
  <c r="E558" i="28"/>
  <c r="G557" i="28"/>
  <c r="E557" i="28"/>
  <c r="H557" i="28" s="1"/>
  <c r="G556" i="28"/>
  <c r="F556" i="28"/>
  <c r="E556" i="28"/>
  <c r="G555" i="28"/>
  <c r="F555" i="28"/>
  <c r="E555" i="28"/>
  <c r="G554" i="28"/>
  <c r="F554" i="28"/>
  <c r="E554" i="28"/>
  <c r="H554" i="28" s="1"/>
  <c r="G553" i="28"/>
  <c r="F553" i="28"/>
  <c r="E553" i="28"/>
  <c r="H553" i="28" s="1"/>
  <c r="G552" i="28"/>
  <c r="E552" i="28"/>
  <c r="G551" i="28"/>
  <c r="F551" i="28"/>
  <c r="E551" i="28"/>
  <c r="H551" i="28" s="1"/>
  <c r="G550" i="28"/>
  <c r="F550" i="28"/>
  <c r="E550" i="28"/>
  <c r="H550" i="28" s="1"/>
  <c r="G549" i="28"/>
  <c r="F549" i="28"/>
  <c r="G548" i="28"/>
  <c r="G547" i="28"/>
  <c r="F547" i="28"/>
  <c r="E547" i="28"/>
  <c r="G546" i="28"/>
  <c r="F546" i="28"/>
  <c r="E546" i="28"/>
  <c r="G545" i="28"/>
  <c r="G544" i="28"/>
  <c r="G543" i="28"/>
  <c r="F543" i="28"/>
  <c r="E543" i="28"/>
  <c r="G542" i="28"/>
  <c r="E542" i="28"/>
  <c r="H542" i="28" s="1"/>
  <c r="G541" i="28"/>
  <c r="F541" i="28"/>
  <c r="E541" i="28"/>
  <c r="G540" i="28"/>
  <c r="F540" i="28"/>
  <c r="E540" i="28"/>
  <c r="G539" i="28"/>
  <c r="F539" i="28"/>
  <c r="E539" i="28"/>
  <c r="H539" i="28" s="1"/>
  <c r="G538" i="28"/>
  <c r="F538" i="28"/>
  <c r="E538" i="28"/>
  <c r="H538" i="28" s="1"/>
  <c r="G537" i="28"/>
  <c r="F537" i="28"/>
  <c r="E537" i="28"/>
  <c r="G536" i="28"/>
  <c r="F536" i="28"/>
  <c r="E536" i="28"/>
  <c r="G535" i="28"/>
  <c r="F535" i="28"/>
  <c r="E535" i="28"/>
  <c r="H535" i="28" s="1"/>
  <c r="G534" i="28"/>
  <c r="F534" i="28"/>
  <c r="E534" i="28"/>
  <c r="H534" i="28" s="1"/>
  <c r="G533" i="28"/>
  <c r="F533" i="28"/>
  <c r="E533" i="28"/>
  <c r="G532" i="28"/>
  <c r="F532" i="28"/>
  <c r="E532" i="28"/>
  <c r="G531" i="28"/>
  <c r="F531" i="28"/>
  <c r="E531" i="28"/>
  <c r="H531" i="28" s="1"/>
  <c r="G530" i="28"/>
  <c r="F530" i="28"/>
  <c r="E530" i="28"/>
  <c r="H530" i="28" s="1"/>
  <c r="G529" i="28"/>
  <c r="F529" i="28"/>
  <c r="E529" i="28"/>
  <c r="G528" i="28"/>
  <c r="F528" i="28"/>
  <c r="E528" i="28"/>
  <c r="G527" i="28"/>
  <c r="F527" i="28"/>
  <c r="E527" i="28"/>
  <c r="H527" i="28" s="1"/>
  <c r="G526" i="28"/>
  <c r="F526" i="28"/>
  <c r="E526" i="28"/>
  <c r="H526" i="28" s="1"/>
  <c r="G525" i="28"/>
  <c r="F525" i="28"/>
  <c r="E525" i="28"/>
  <c r="G524" i="28"/>
  <c r="F524" i="28"/>
  <c r="E524" i="28"/>
  <c r="G523" i="28"/>
  <c r="F523" i="28"/>
  <c r="E523" i="28"/>
  <c r="H523" i="28" s="1"/>
  <c r="G522" i="28"/>
  <c r="F522" i="28"/>
  <c r="E522" i="28"/>
  <c r="H522" i="28" s="1"/>
  <c r="G521" i="28"/>
  <c r="F521" i="28"/>
  <c r="E521" i="28"/>
  <c r="G520" i="28"/>
  <c r="F520" i="28"/>
  <c r="E520" i="28"/>
  <c r="G519" i="28"/>
  <c r="F519" i="28"/>
  <c r="E519" i="28"/>
  <c r="H519" i="28" s="1"/>
  <c r="G518" i="28"/>
  <c r="F518" i="28"/>
  <c r="E518" i="28"/>
  <c r="H518" i="28" s="1"/>
  <c r="G517" i="28"/>
  <c r="F517" i="28"/>
  <c r="E517" i="28"/>
  <c r="G516" i="28"/>
  <c r="F516" i="28"/>
  <c r="E516" i="28"/>
  <c r="G515" i="28"/>
  <c r="F515" i="28"/>
  <c r="E515" i="28"/>
  <c r="H515" i="28" s="1"/>
  <c r="G514" i="28"/>
  <c r="F514" i="28"/>
  <c r="E514" i="28"/>
  <c r="H514" i="28" s="1"/>
  <c r="G513" i="28"/>
  <c r="F513" i="28"/>
  <c r="E513" i="28"/>
  <c r="G512" i="28"/>
  <c r="F512" i="28"/>
  <c r="E512" i="28"/>
  <c r="G511" i="28"/>
  <c r="F511" i="28"/>
  <c r="E511" i="28"/>
  <c r="H511" i="28" s="1"/>
  <c r="G510" i="28"/>
  <c r="F510" i="28"/>
  <c r="E510" i="28"/>
  <c r="H510" i="28" s="1"/>
  <c r="G509" i="28"/>
  <c r="F509" i="28"/>
  <c r="E509" i="28"/>
  <c r="G508" i="28"/>
  <c r="F508" i="28"/>
  <c r="E508" i="28"/>
  <c r="G507" i="28"/>
  <c r="F507" i="28"/>
  <c r="E507" i="28"/>
  <c r="H507" i="28" s="1"/>
  <c r="G506" i="28"/>
  <c r="F506" i="28"/>
  <c r="E506" i="28"/>
  <c r="H506" i="28" s="1"/>
  <c r="G505" i="28"/>
  <c r="E505" i="28"/>
  <c r="G504" i="28"/>
  <c r="F504" i="28"/>
  <c r="E504" i="28"/>
  <c r="H504" i="28" s="1"/>
  <c r="G503" i="28"/>
  <c r="F503" i="28"/>
  <c r="E503" i="28"/>
  <c r="H503" i="28" s="1"/>
  <c r="G502" i="28"/>
  <c r="F502" i="28"/>
  <c r="E502" i="28"/>
  <c r="G501" i="28"/>
  <c r="F501" i="28"/>
  <c r="E501" i="28"/>
  <c r="G500" i="28"/>
  <c r="F500" i="28"/>
  <c r="E500" i="28"/>
  <c r="H500" i="28" s="1"/>
  <c r="G499" i="28"/>
  <c r="E499" i="28"/>
  <c r="G498" i="28"/>
  <c r="F498" i="28"/>
  <c r="E498" i="28"/>
  <c r="G497" i="28"/>
  <c r="F497" i="28"/>
  <c r="E497" i="28"/>
  <c r="H497" i="28" s="1"/>
  <c r="G496" i="28"/>
  <c r="F496" i="28"/>
  <c r="E496" i="28"/>
  <c r="H496" i="28" s="1"/>
  <c r="G495" i="28"/>
  <c r="F495" i="28"/>
  <c r="E495" i="28"/>
  <c r="G494" i="28"/>
  <c r="G493" i="28"/>
  <c r="E493" i="28"/>
  <c r="H493" i="28" s="1"/>
  <c r="G492" i="28"/>
  <c r="F492" i="28"/>
  <c r="E492" i="28"/>
  <c r="G491" i="28"/>
  <c r="F491" i="28"/>
  <c r="E491" i="28"/>
  <c r="H491" i="28" s="1"/>
  <c r="G490" i="28"/>
  <c r="F490" i="28"/>
  <c r="G489" i="28"/>
  <c r="G488" i="28"/>
  <c r="H488" i="28" s="1"/>
  <c r="F488" i="28"/>
  <c r="E488" i="28"/>
  <c r="G487" i="28"/>
  <c r="F487" i="28"/>
  <c r="E487" i="28"/>
  <c r="G486" i="28"/>
  <c r="F486" i="28"/>
  <c r="E486" i="28"/>
  <c r="H486" i="28" s="1"/>
  <c r="G485" i="28"/>
  <c r="F485" i="28"/>
  <c r="E485" i="28"/>
  <c r="G484" i="28"/>
  <c r="F484" i="28"/>
  <c r="E484" i="28"/>
  <c r="G483" i="28"/>
  <c r="F483" i="28"/>
  <c r="E483" i="28"/>
  <c r="H483" i="28" s="1"/>
  <c r="G482" i="28"/>
  <c r="F482" i="28"/>
  <c r="E482" i="28"/>
  <c r="H482" i="28" s="1"/>
  <c r="G481" i="28"/>
  <c r="G480" i="28"/>
  <c r="F480" i="28"/>
  <c r="E480" i="28"/>
  <c r="H480" i="28" s="1"/>
  <c r="G479" i="28"/>
  <c r="H478" i="28"/>
  <c r="G478" i="28"/>
  <c r="F478" i="28"/>
  <c r="E478" i="28"/>
  <c r="H477" i="28"/>
  <c r="G477" i="28"/>
  <c r="F477" i="28"/>
  <c r="E477" i="28"/>
  <c r="G476" i="28"/>
  <c r="G475" i="28"/>
  <c r="F475" i="28"/>
  <c r="G474" i="28"/>
  <c r="H474" i="28" s="1"/>
  <c r="F474" i="28"/>
  <c r="E474" i="28"/>
  <c r="G473" i="28"/>
  <c r="H473" i="28" s="1"/>
  <c r="F473" i="28"/>
  <c r="E473" i="28"/>
  <c r="G472" i="28"/>
  <c r="F472" i="28"/>
  <c r="E472" i="28"/>
  <c r="G471" i="28"/>
  <c r="H471" i="28" s="1"/>
  <c r="E471" i="28"/>
  <c r="G470" i="28"/>
  <c r="F470" i="28"/>
  <c r="E470" i="28"/>
  <c r="G469" i="28"/>
  <c r="F469" i="28"/>
  <c r="E469" i="28"/>
  <c r="H469" i="28" s="1"/>
  <c r="G468" i="28"/>
  <c r="F468" i="28"/>
  <c r="E468" i="28"/>
  <c r="H468" i="28" s="1"/>
  <c r="G467" i="28"/>
  <c r="F467" i="28"/>
  <c r="E467" i="28"/>
  <c r="G466" i="28"/>
  <c r="E466" i="28"/>
  <c r="G465" i="28"/>
  <c r="F465" i="28"/>
  <c r="E465" i="28"/>
  <c r="H465" i="28" s="1"/>
  <c r="G464" i="28"/>
  <c r="F464" i="28"/>
  <c r="E464" i="28"/>
  <c r="G463" i="28"/>
  <c r="F463" i="28"/>
  <c r="E463" i="28"/>
  <c r="G462" i="28"/>
  <c r="F462" i="28"/>
  <c r="E462" i="28"/>
  <c r="H462" i="28" s="1"/>
  <c r="G461" i="28"/>
  <c r="F461" i="28"/>
  <c r="E461" i="28"/>
  <c r="H461" i="28" s="1"/>
  <c r="G460" i="28"/>
  <c r="F460" i="28"/>
  <c r="E460" i="28"/>
  <c r="G459" i="28"/>
  <c r="F459" i="28"/>
  <c r="G458" i="28"/>
  <c r="F458" i="28"/>
  <c r="E458" i="28"/>
  <c r="H458" i="28" s="1"/>
  <c r="G457" i="28"/>
  <c r="F457" i="28"/>
  <c r="E457" i="28"/>
  <c r="G456" i="28"/>
  <c r="F456" i="28"/>
  <c r="E456" i="28"/>
  <c r="G455" i="28"/>
  <c r="F455" i="28"/>
  <c r="G454" i="28"/>
  <c r="F454" i="28"/>
  <c r="E454" i="28"/>
  <c r="G453" i="28"/>
  <c r="F453" i="28"/>
  <c r="E453" i="28"/>
  <c r="G452" i="28"/>
  <c r="F452" i="28"/>
  <c r="E452" i="28"/>
  <c r="H452" i="28" s="1"/>
  <c r="G451" i="28"/>
  <c r="F451" i="28"/>
  <c r="E451" i="28"/>
  <c r="H451" i="28" s="1"/>
  <c r="G450" i="28"/>
  <c r="F450" i="28"/>
  <c r="E450" i="28"/>
  <c r="G449" i="28"/>
  <c r="F449" i="28"/>
  <c r="E449" i="28"/>
  <c r="G448" i="28"/>
  <c r="F448" i="28"/>
  <c r="E448" i="28"/>
  <c r="H448" i="28" s="1"/>
  <c r="G447" i="28"/>
  <c r="F447" i="28"/>
  <c r="E447" i="28"/>
  <c r="H447" i="28" s="1"/>
  <c r="G446" i="28"/>
  <c r="F446" i="28"/>
  <c r="E446" i="28"/>
  <c r="G445" i="28"/>
  <c r="F445" i="28"/>
  <c r="E445" i="28"/>
  <c r="G444" i="28"/>
  <c r="F444" i="28"/>
  <c r="E444" i="28"/>
  <c r="H444" i="28" s="1"/>
  <c r="G443" i="28"/>
  <c r="F443" i="28"/>
  <c r="E443" i="28"/>
  <c r="H443" i="28" s="1"/>
  <c r="G442" i="28"/>
  <c r="F442" i="28"/>
  <c r="G441" i="28"/>
  <c r="F441" i="28"/>
  <c r="E441" i="28"/>
  <c r="H441" i="28" s="1"/>
  <c r="G440" i="28"/>
  <c r="F440" i="28"/>
  <c r="E440" i="28"/>
  <c r="H440" i="28" s="1"/>
  <c r="G439" i="28"/>
  <c r="F439" i="28"/>
  <c r="E439" i="28"/>
  <c r="G438" i="28"/>
  <c r="F438" i="28"/>
  <c r="E438" i="28"/>
  <c r="G437" i="28"/>
  <c r="F437" i="28"/>
  <c r="G436" i="28"/>
  <c r="F436" i="28"/>
  <c r="E436" i="28"/>
  <c r="G435" i="28"/>
  <c r="F435" i="28"/>
  <c r="E435" i="28"/>
  <c r="G434" i="28"/>
  <c r="F434" i="28"/>
  <c r="E434" i="28"/>
  <c r="H434" i="28" s="1"/>
  <c r="G433" i="28"/>
  <c r="F433" i="28"/>
  <c r="E433" i="28"/>
  <c r="H433" i="28" s="1"/>
  <c r="G432" i="28"/>
  <c r="F432" i="28"/>
  <c r="E432" i="28"/>
  <c r="G431" i="28"/>
  <c r="F431" i="28"/>
  <c r="E431" i="28"/>
  <c r="G430" i="28"/>
  <c r="F430" i="28"/>
  <c r="E430" i="28"/>
  <c r="H430" i="28" s="1"/>
  <c r="G429" i="28"/>
  <c r="F429" i="28"/>
  <c r="E429" i="28"/>
  <c r="H429" i="28" s="1"/>
  <c r="G428" i="28"/>
  <c r="F428" i="28"/>
  <c r="G427" i="28"/>
  <c r="F427" i="28"/>
  <c r="E427" i="28"/>
  <c r="G426" i="28"/>
  <c r="F426" i="28"/>
  <c r="E426" i="28"/>
  <c r="H426" i="28" s="1"/>
  <c r="G425" i="28"/>
  <c r="F425" i="28"/>
  <c r="E425" i="28"/>
  <c r="H425" i="28" s="1"/>
  <c r="G424" i="28"/>
  <c r="F424" i="28"/>
  <c r="G423" i="28"/>
  <c r="F423" i="28"/>
  <c r="E423" i="28"/>
  <c r="H423" i="28" s="1"/>
  <c r="G422" i="28"/>
  <c r="F422" i="28"/>
  <c r="E422" i="28"/>
  <c r="H422" i="28" s="1"/>
  <c r="G421" i="28"/>
  <c r="F421" i="28"/>
  <c r="E421" i="28"/>
  <c r="G420" i="28"/>
  <c r="F420" i="28"/>
  <c r="E420" i="28"/>
  <c r="G419" i="28"/>
  <c r="F419" i="28"/>
  <c r="E419" i="28"/>
  <c r="H419" i="28" s="1"/>
  <c r="G418" i="28"/>
  <c r="F418" i="28"/>
  <c r="E418" i="28"/>
  <c r="H418" i="28" s="1"/>
  <c r="G417" i="28"/>
  <c r="E417" i="28"/>
  <c r="G416" i="28"/>
  <c r="F416" i="28"/>
  <c r="G415" i="28"/>
  <c r="F415" i="28"/>
  <c r="E415" i="28"/>
  <c r="G414" i="28"/>
  <c r="F414" i="28"/>
  <c r="E414" i="28"/>
  <c r="H414" i="28" s="1"/>
  <c r="G413" i="28"/>
  <c r="F413" i="28"/>
  <c r="E413" i="28"/>
  <c r="H413" i="28" s="1"/>
  <c r="G412" i="28"/>
  <c r="F412" i="28"/>
  <c r="G411" i="28"/>
  <c r="F411" i="28"/>
  <c r="G410" i="28"/>
  <c r="F410" i="28"/>
  <c r="E410" i="28"/>
  <c r="H410" i="28" s="1"/>
  <c r="G409" i="28"/>
  <c r="E409" i="28"/>
  <c r="H409" i="28" s="1"/>
  <c r="G408" i="28"/>
  <c r="F408" i="28"/>
  <c r="E408" i="28"/>
  <c r="G407" i="28"/>
  <c r="F407" i="28"/>
  <c r="E407" i="28"/>
  <c r="H407" i="28" s="1"/>
  <c r="G406" i="28"/>
  <c r="F406" i="28"/>
  <c r="E406" i="28"/>
  <c r="H406" i="28" s="1"/>
  <c r="G405" i="28"/>
  <c r="G404" i="28"/>
  <c r="F404" i="28"/>
  <c r="E404" i="28"/>
  <c r="G403" i="28"/>
  <c r="F403" i="28"/>
  <c r="E403" i="28"/>
  <c r="H403" i="28" s="1"/>
  <c r="G402" i="28"/>
  <c r="F402" i="28"/>
  <c r="G401" i="28"/>
  <c r="F401" i="28"/>
  <c r="G400" i="28"/>
  <c r="F400" i="28"/>
  <c r="E400" i="28"/>
  <c r="G399" i="28"/>
  <c r="F399" i="28"/>
  <c r="E399" i="28"/>
  <c r="H399" i="28" s="1"/>
  <c r="G398" i="28"/>
  <c r="F398" i="28"/>
  <c r="G397" i="28"/>
  <c r="F397" i="28"/>
  <c r="G396" i="28"/>
  <c r="F396" i="28"/>
  <c r="E396" i="28"/>
  <c r="G395" i="28"/>
  <c r="F395" i="28"/>
  <c r="E395" i="28"/>
  <c r="H395" i="28" s="1"/>
  <c r="G394" i="28"/>
  <c r="F394" i="28"/>
  <c r="E394" i="28"/>
  <c r="H394" i="28" s="1"/>
  <c r="G393" i="28"/>
  <c r="F393" i="28"/>
  <c r="E393" i="28"/>
  <c r="G392" i="28"/>
  <c r="F392" i="28"/>
  <c r="G391" i="28"/>
  <c r="F391" i="28"/>
  <c r="G390" i="28"/>
  <c r="F390" i="28"/>
  <c r="E390" i="28"/>
  <c r="H390" i="28" s="1"/>
  <c r="G389" i="28"/>
  <c r="F389" i="28"/>
  <c r="E389" i="28"/>
  <c r="H389" i="28" s="1"/>
  <c r="G388" i="28"/>
  <c r="F388" i="28"/>
  <c r="E388" i="28"/>
  <c r="G387" i="28"/>
  <c r="F387" i="28"/>
  <c r="E387" i="28"/>
  <c r="G386" i="28"/>
  <c r="F386" i="28"/>
  <c r="G385" i="28"/>
  <c r="F385" i="28"/>
  <c r="E385" i="28"/>
  <c r="H385" i="28" s="1"/>
  <c r="G384" i="28"/>
  <c r="F384" i="28"/>
  <c r="E384" i="28"/>
  <c r="G383" i="28"/>
  <c r="F383" i="28"/>
  <c r="E383" i="28"/>
  <c r="G382" i="28"/>
  <c r="F382" i="28"/>
  <c r="E382" i="28"/>
  <c r="H382" i="28" s="1"/>
  <c r="G381" i="28"/>
  <c r="F381" i="28"/>
  <c r="E381" i="28"/>
  <c r="H381" i="28" s="1"/>
  <c r="G380" i="28"/>
  <c r="F380" i="28"/>
  <c r="G379" i="28"/>
  <c r="F379" i="28"/>
  <c r="G378" i="28"/>
  <c r="F378" i="28"/>
  <c r="E378" i="28"/>
  <c r="H378" i="28" s="1"/>
  <c r="G377" i="28"/>
  <c r="F377" i="28"/>
  <c r="E377" i="28"/>
  <c r="H377" i="28" s="1"/>
  <c r="G376" i="28"/>
  <c r="F376" i="28"/>
  <c r="G375" i="28"/>
  <c r="F375" i="28"/>
  <c r="E375" i="28"/>
  <c r="H375" i="28" s="1"/>
  <c r="G374" i="28"/>
  <c r="F374" i="28"/>
  <c r="E374" i="28"/>
  <c r="H374" i="28" s="1"/>
  <c r="G373" i="28"/>
  <c r="F373" i="28"/>
  <c r="E373" i="28"/>
  <c r="G372" i="28"/>
  <c r="F372" i="28"/>
  <c r="G371" i="28"/>
  <c r="F371" i="28"/>
  <c r="E371" i="28"/>
  <c r="H371" i="28" s="1"/>
  <c r="G370" i="28"/>
  <c r="F370" i="28"/>
  <c r="E370" i="28"/>
  <c r="H370" i="28" s="1"/>
  <c r="G369" i="28"/>
  <c r="E369" i="28"/>
  <c r="G368" i="28"/>
  <c r="F368" i="28"/>
  <c r="G367" i="28"/>
  <c r="F367" i="28"/>
  <c r="E367" i="28"/>
  <c r="G366" i="28"/>
  <c r="F366" i="28"/>
  <c r="E366" i="28"/>
  <c r="H366" i="28" s="1"/>
  <c r="G365" i="28"/>
  <c r="F365" i="28"/>
  <c r="E365" i="28"/>
  <c r="H365" i="28" s="1"/>
  <c r="G364" i="28"/>
  <c r="F364" i="28"/>
  <c r="E364" i="28"/>
  <c r="G363" i="28"/>
  <c r="F363" i="28"/>
  <c r="E363" i="28"/>
  <c r="G362" i="28"/>
  <c r="F362" i="28"/>
  <c r="E362" i="28"/>
  <c r="H362" i="28" s="1"/>
  <c r="G361" i="28"/>
  <c r="F361" i="28"/>
  <c r="E361" i="28"/>
  <c r="H361" i="28" s="1"/>
  <c r="G360" i="28"/>
  <c r="F360" i="28"/>
  <c r="E360" i="28"/>
  <c r="G359" i="28"/>
  <c r="F359" i="28"/>
  <c r="E359" i="28"/>
  <c r="G358" i="28"/>
  <c r="F358" i="28"/>
  <c r="E358" i="28"/>
  <c r="H358" i="28" s="1"/>
  <c r="G357" i="28"/>
  <c r="F356" i="28"/>
  <c r="E356" i="28"/>
  <c r="D356" i="28"/>
  <c r="F417" i="28" s="1"/>
  <c r="C356" i="28"/>
  <c r="G350" i="28"/>
  <c r="H350" i="28" s="1"/>
  <c r="F350" i="28"/>
  <c r="E350" i="28"/>
  <c r="G349" i="28"/>
  <c r="F349" i="28"/>
  <c r="E349" i="28"/>
  <c r="G348" i="28"/>
  <c r="F348" i="28"/>
  <c r="E348" i="28"/>
  <c r="G347" i="28"/>
  <c r="H347" i="28" s="1"/>
  <c r="F347" i="28"/>
  <c r="E347" i="28"/>
  <c r="G346" i="28"/>
  <c r="H346" i="28" s="1"/>
  <c r="F346" i="28"/>
  <c r="E346" i="28"/>
  <c r="G345" i="28"/>
  <c r="F345" i="28"/>
  <c r="E345" i="28"/>
  <c r="G344" i="28"/>
  <c r="F344" i="28"/>
  <c r="E344" i="28"/>
  <c r="G343" i="28"/>
  <c r="H343" i="28" s="1"/>
  <c r="F343" i="28"/>
  <c r="E343" i="28"/>
  <c r="G342" i="28"/>
  <c r="F342" i="28"/>
  <c r="G341" i="28"/>
  <c r="F341" i="28"/>
  <c r="E341" i="28"/>
  <c r="G340" i="28"/>
  <c r="H340" i="28" s="1"/>
  <c r="F340" i="28"/>
  <c r="E340" i="28"/>
  <c r="G339" i="28"/>
  <c r="H339" i="28" s="1"/>
  <c r="F339" i="28"/>
  <c r="E339" i="28"/>
  <c r="G338" i="28"/>
  <c r="F338" i="28"/>
  <c r="E338" i="28"/>
  <c r="G337" i="28"/>
  <c r="F337" i="28"/>
  <c r="E337" i="28"/>
  <c r="G336" i="28"/>
  <c r="H336" i="28" s="1"/>
  <c r="F336" i="28"/>
  <c r="E336" i="28"/>
  <c r="G335" i="28"/>
  <c r="H335" i="28" s="1"/>
  <c r="F335" i="28"/>
  <c r="E335" i="28"/>
  <c r="G334" i="28"/>
  <c r="F334" i="28"/>
  <c r="E334" i="28"/>
  <c r="G333" i="28"/>
  <c r="F333" i="28"/>
  <c r="E333" i="28"/>
  <c r="G332" i="28"/>
  <c r="H332" i="28" s="1"/>
  <c r="F332" i="28"/>
  <c r="E332" i="28"/>
  <c r="G331" i="28"/>
  <c r="H331" i="28" s="1"/>
  <c r="F331" i="28"/>
  <c r="E331" i="28"/>
  <c r="G330" i="28"/>
  <c r="F330" i="28"/>
  <c r="E330" i="28"/>
  <c r="G329" i="28"/>
  <c r="F329" i="28"/>
  <c r="E329" i="28"/>
  <c r="G328" i="28"/>
  <c r="H328" i="28" s="1"/>
  <c r="F328" i="28"/>
  <c r="E328" i="28"/>
  <c r="G327" i="28"/>
  <c r="H327" i="28" s="1"/>
  <c r="F327" i="28"/>
  <c r="E327" i="28"/>
  <c r="G326" i="28"/>
  <c r="F326" i="28"/>
  <c r="E326" i="28"/>
  <c r="G325" i="28"/>
  <c r="E325" i="28"/>
  <c r="G324" i="28"/>
  <c r="H324" i="28" s="1"/>
  <c r="F324" i="28"/>
  <c r="E324" i="28"/>
  <c r="G323" i="28"/>
  <c r="F323" i="28"/>
  <c r="E323" i="28"/>
  <c r="G322" i="28"/>
  <c r="F322" i="28"/>
  <c r="E322" i="28"/>
  <c r="G321" i="28"/>
  <c r="H321" i="28" s="1"/>
  <c r="F321" i="28"/>
  <c r="E321" i="28"/>
  <c r="G320" i="28"/>
  <c r="H320" i="28" s="1"/>
  <c r="F320" i="28"/>
  <c r="E320" i="28"/>
  <c r="G319" i="28"/>
  <c r="F319" i="28"/>
  <c r="E319" i="28"/>
  <c r="G318" i="28"/>
  <c r="F318" i="28"/>
  <c r="E318" i="28"/>
  <c r="G317" i="28"/>
  <c r="F317" i="28"/>
  <c r="G316" i="28"/>
  <c r="F316" i="28"/>
  <c r="G315" i="28"/>
  <c r="H315" i="28" s="1"/>
  <c r="F315" i="28"/>
  <c r="E315" i="28"/>
  <c r="G314" i="28"/>
  <c r="E314" i="28"/>
  <c r="G313" i="28"/>
  <c r="F313" i="28"/>
  <c r="E313" i="28"/>
  <c r="G312" i="28"/>
  <c r="H312" i="28" s="1"/>
  <c r="F312" i="28"/>
  <c r="E312" i="28"/>
  <c r="G311" i="28"/>
  <c r="E311" i="28"/>
  <c r="G310" i="28"/>
  <c r="F310" i="28"/>
  <c r="E310" i="28"/>
  <c r="G309" i="28"/>
  <c r="H309" i="28" s="1"/>
  <c r="F309" i="28"/>
  <c r="E309" i="28"/>
  <c r="G308" i="28"/>
  <c r="H308" i="28" s="1"/>
  <c r="F308" i="28"/>
  <c r="E308" i="28"/>
  <c r="G307" i="28"/>
  <c r="F307" i="28"/>
  <c r="E307" i="28"/>
  <c r="G306" i="28"/>
  <c r="E306" i="28"/>
  <c r="G305" i="28"/>
  <c r="H305" i="28" s="1"/>
  <c r="F305" i="28"/>
  <c r="E305" i="28"/>
  <c r="G304" i="28"/>
  <c r="F304" i="28"/>
  <c r="E304" i="28"/>
  <c r="G303" i="28"/>
  <c r="F303" i="28"/>
  <c r="E303" i="28"/>
  <c r="G302" i="28"/>
  <c r="H302" i="28" s="1"/>
  <c r="F302" i="28"/>
  <c r="E302" i="28"/>
  <c r="G301" i="28"/>
  <c r="E301" i="28"/>
  <c r="G300" i="28"/>
  <c r="E300" i="28"/>
  <c r="G299" i="28"/>
  <c r="H299" i="28" s="1"/>
  <c r="F299" i="28"/>
  <c r="E299" i="28"/>
  <c r="G298" i="28"/>
  <c r="F298" i="28"/>
  <c r="E298" i="28"/>
  <c r="G297" i="28"/>
  <c r="F297" i="28"/>
  <c r="E297" i="28"/>
  <c r="G296" i="28"/>
  <c r="H296" i="28" s="1"/>
  <c r="F296" i="28"/>
  <c r="E296" i="28"/>
  <c r="G295" i="28"/>
  <c r="E295" i="28"/>
  <c r="G294" i="28"/>
  <c r="E294" i="28"/>
  <c r="G293" i="28"/>
  <c r="H293" i="28" s="1"/>
  <c r="F293" i="28"/>
  <c r="E293" i="28"/>
  <c r="G292" i="28"/>
  <c r="F292" i="28"/>
  <c r="E292" i="28"/>
  <c r="G291" i="28"/>
  <c r="F291" i="28"/>
  <c r="E291" i="28"/>
  <c r="G290" i="28"/>
  <c r="H290" i="28" s="1"/>
  <c r="F290" i="28"/>
  <c r="E290" i="28"/>
  <c r="G289" i="28"/>
  <c r="G288" i="28"/>
  <c r="H288" i="28" s="1"/>
  <c r="F288" i="28"/>
  <c r="E288" i="28"/>
  <c r="G287" i="28"/>
  <c r="H287" i="28" s="1"/>
  <c r="F287" i="28"/>
  <c r="E287" i="28"/>
  <c r="G286" i="28"/>
  <c r="G285" i="28"/>
  <c r="H285" i="28" s="1"/>
  <c r="F285" i="28"/>
  <c r="E285" i="28"/>
  <c r="G284" i="28"/>
  <c r="F284" i="28"/>
  <c r="E284" i="28"/>
  <c r="G283" i="28"/>
  <c r="F283" i="28"/>
  <c r="E283" i="28"/>
  <c r="G282" i="28"/>
  <c r="G281" i="28"/>
  <c r="F281" i="28"/>
  <c r="E281" i="28"/>
  <c r="G280" i="28"/>
  <c r="H280" i="28" s="1"/>
  <c r="F280" i="28"/>
  <c r="E280" i="28"/>
  <c r="G279" i="28"/>
  <c r="H279" i="28" s="1"/>
  <c r="F279" i="28"/>
  <c r="E279" i="28"/>
  <c r="G278" i="28"/>
  <c r="F278" i="28"/>
  <c r="E278" i="28"/>
  <c r="G277" i="28"/>
  <c r="F277" i="28"/>
  <c r="E277" i="28"/>
  <c r="G276" i="28"/>
  <c r="F276" i="28"/>
  <c r="G275" i="28"/>
  <c r="F275" i="28"/>
  <c r="E275" i="28"/>
  <c r="G274" i="28"/>
  <c r="F274" i="28"/>
  <c r="G273" i="28"/>
  <c r="H273" i="28" s="1"/>
  <c r="E273" i="28"/>
  <c r="G272" i="28"/>
  <c r="F272" i="28"/>
  <c r="E272" i="28"/>
  <c r="G271" i="28"/>
  <c r="H271" i="28" s="1"/>
  <c r="F271" i="28"/>
  <c r="E271" i="28"/>
  <c r="G270" i="28"/>
  <c r="G269" i="28"/>
  <c r="H269" i="28" s="1"/>
  <c r="F269" i="28"/>
  <c r="E269" i="28"/>
  <c r="G268" i="28"/>
  <c r="H268" i="28" s="1"/>
  <c r="F268" i="28"/>
  <c r="E268" i="28"/>
  <c r="G267" i="28"/>
  <c r="F267" i="28"/>
  <c r="E267" i="28"/>
  <c r="G266" i="28"/>
  <c r="F266" i="28"/>
  <c r="E266" i="28"/>
  <c r="G265" i="28"/>
  <c r="G264" i="28"/>
  <c r="E264" i="28"/>
  <c r="G263" i="28"/>
  <c r="H263" i="28" s="1"/>
  <c r="F263" i="28"/>
  <c r="E263" i="28"/>
  <c r="G262" i="28"/>
  <c r="F262" i="28"/>
  <c r="E262" i="28"/>
  <c r="G261" i="28"/>
  <c r="F261" i="28"/>
  <c r="E261" i="28"/>
  <c r="G260" i="28"/>
  <c r="H260" i="28" s="1"/>
  <c r="F260" i="28"/>
  <c r="E260" i="28"/>
  <c r="G259" i="28"/>
  <c r="H259" i="28" s="1"/>
  <c r="E259" i="28"/>
  <c r="G258" i="28"/>
  <c r="F258" i="28"/>
  <c r="E258" i="28"/>
  <c r="G257" i="28"/>
  <c r="H257" i="28" s="1"/>
  <c r="F257" i="28"/>
  <c r="E257" i="28"/>
  <c r="G256" i="28"/>
  <c r="H256" i="28" s="1"/>
  <c r="F256" i="28"/>
  <c r="E256" i="28"/>
  <c r="G255" i="28"/>
  <c r="F255" i="28"/>
  <c r="E255" i="28"/>
  <c r="G254" i="28"/>
  <c r="E254" i="28"/>
  <c r="G253" i="28"/>
  <c r="H253" i="28" s="1"/>
  <c r="F253" i="28"/>
  <c r="E253" i="28"/>
  <c r="G252" i="28"/>
  <c r="F252" i="28"/>
  <c r="E252" i="28"/>
  <c r="G251" i="28"/>
  <c r="F251" i="28"/>
  <c r="E251" i="28"/>
  <c r="G250" i="28"/>
  <c r="H250" i="28" s="1"/>
  <c r="E250" i="28"/>
  <c r="G249" i="28"/>
  <c r="F249" i="28"/>
  <c r="E249" i="28"/>
  <c r="G248" i="28"/>
  <c r="F248" i="28"/>
  <c r="E248" i="28"/>
  <c r="G247" i="28"/>
  <c r="H247" i="28" s="1"/>
  <c r="E247" i="28"/>
  <c r="G246" i="28"/>
  <c r="F246" i="28"/>
  <c r="E246" i="28"/>
  <c r="G245" i="28"/>
  <c r="F245" i="28"/>
  <c r="E245" i="28"/>
  <c r="G244" i="28"/>
  <c r="G243" i="28"/>
  <c r="F243" i="28"/>
  <c r="E243" i="28"/>
  <c r="G242" i="28"/>
  <c r="H242" i="28" s="1"/>
  <c r="F242" i="28"/>
  <c r="E242" i="28"/>
  <c r="G241" i="28"/>
  <c r="H241" i="28" s="1"/>
  <c r="F241" i="28"/>
  <c r="E241" i="28"/>
  <c r="G240" i="28"/>
  <c r="F240" i="28"/>
  <c r="E240" i="28"/>
  <c r="G239" i="28"/>
  <c r="F239" i="28"/>
  <c r="E239" i="28"/>
  <c r="G238" i="28"/>
  <c r="H238" i="28" s="1"/>
  <c r="F238" i="28"/>
  <c r="E238" i="28"/>
  <c r="G237" i="28"/>
  <c r="H237" i="28" s="1"/>
  <c r="F237" i="28"/>
  <c r="E237" i="28"/>
  <c r="G236" i="28"/>
  <c r="F236" i="28"/>
  <c r="E236" i="28"/>
  <c r="G235" i="28"/>
  <c r="F235" i="28"/>
  <c r="E235" i="28"/>
  <c r="G234" i="28"/>
  <c r="H234" i="28" s="1"/>
  <c r="E234" i="28"/>
  <c r="G233" i="28"/>
  <c r="F233" i="28"/>
  <c r="G232" i="28"/>
  <c r="H232" i="28" s="1"/>
  <c r="F232" i="28"/>
  <c r="E232" i="28"/>
  <c r="G231" i="28"/>
  <c r="G230" i="28"/>
  <c r="H230" i="28" s="1"/>
  <c r="F230" i="28"/>
  <c r="E230" i="28"/>
  <c r="G229" i="28"/>
  <c r="H229" i="28" s="1"/>
  <c r="F229" i="28"/>
  <c r="E229" i="28"/>
  <c r="G228" i="28"/>
  <c r="G227" i="28"/>
  <c r="E227" i="28"/>
  <c r="G226" i="28"/>
  <c r="F226" i="28"/>
  <c r="E226" i="28"/>
  <c r="G225" i="28"/>
  <c r="H225" i="28" s="1"/>
  <c r="E225" i="28"/>
  <c r="G224" i="28"/>
  <c r="E224" i="28"/>
  <c r="G223" i="28"/>
  <c r="H223" i="28" s="1"/>
  <c r="F223" i="28"/>
  <c r="E223" i="28"/>
  <c r="G222" i="28"/>
  <c r="H222" i="28" s="1"/>
  <c r="F222" i="28"/>
  <c r="E222" i="28"/>
  <c r="G221" i="28"/>
  <c r="F221" i="28"/>
  <c r="E221" i="28"/>
  <c r="G220" i="28"/>
  <c r="F220" i="28"/>
  <c r="G219" i="28"/>
  <c r="E219" i="28"/>
  <c r="G218" i="28"/>
  <c r="F218" i="28"/>
  <c r="E218" i="28"/>
  <c r="G217" i="28"/>
  <c r="H217" i="28" s="1"/>
  <c r="F217" i="28"/>
  <c r="E217" i="28"/>
  <c r="G216" i="28"/>
  <c r="E216" i="28"/>
  <c r="G215" i="28"/>
  <c r="F215" i="28"/>
  <c r="E215" i="28"/>
  <c r="G214" i="28"/>
  <c r="H214" i="28" s="1"/>
  <c r="F214" i="28"/>
  <c r="E214" i="28"/>
  <c r="G213" i="28"/>
  <c r="E213" i="28"/>
  <c r="G212" i="28"/>
  <c r="F212" i="28"/>
  <c r="E212" i="28"/>
  <c r="G211" i="28"/>
  <c r="H211" i="28" s="1"/>
  <c r="F211" i="28"/>
  <c r="E211" i="28"/>
  <c r="G210" i="28"/>
  <c r="F210" i="28"/>
  <c r="G209" i="28"/>
  <c r="F209" i="28"/>
  <c r="G208" i="28"/>
  <c r="G207" i="28"/>
  <c r="F207" i="28"/>
  <c r="G206" i="28"/>
  <c r="F206" i="28"/>
  <c r="E206" i="28"/>
  <c r="G205" i="28"/>
  <c r="E205" i="28"/>
  <c r="G204" i="28"/>
  <c r="H204" i="28" s="1"/>
  <c r="F204" i="28"/>
  <c r="E204" i="28"/>
  <c r="G203" i="28"/>
  <c r="F203" i="28"/>
  <c r="E203" i="28"/>
  <c r="G202" i="28"/>
  <c r="F202" i="28"/>
  <c r="E202" i="28"/>
  <c r="G201" i="28"/>
  <c r="F201" i="28"/>
  <c r="E201" i="28"/>
  <c r="G200" i="28"/>
  <c r="F200" i="28"/>
  <c r="E200" i="28"/>
  <c r="G199" i="28"/>
  <c r="E199" i="28"/>
  <c r="H199" i="28" s="1"/>
  <c r="G198" i="28"/>
  <c r="F198" i="28"/>
  <c r="G197" i="28"/>
  <c r="F197" i="28"/>
  <c r="E197" i="28"/>
  <c r="H197" i="28" s="1"/>
  <c r="G196" i="28"/>
  <c r="F196" i="28"/>
  <c r="G195" i="28"/>
  <c r="E195" i="28"/>
  <c r="H195" i="28" s="1"/>
  <c r="G194" i="28"/>
  <c r="F194" i="28"/>
  <c r="E194" i="28"/>
  <c r="H194" i="28" s="1"/>
  <c r="G193" i="28"/>
  <c r="F193" i="28"/>
  <c r="E193" i="28"/>
  <c r="G192" i="28"/>
  <c r="G191" i="28"/>
  <c r="E191" i="28"/>
  <c r="G190" i="28"/>
  <c r="G189" i="28"/>
  <c r="F189" i="28"/>
  <c r="E189" i="28"/>
  <c r="G188" i="28"/>
  <c r="F188" i="28"/>
  <c r="E188" i="28"/>
  <c r="H188" i="28" s="1"/>
  <c r="G187" i="28"/>
  <c r="F187" i="28"/>
  <c r="E187" i="28"/>
  <c r="H187" i="28" s="1"/>
  <c r="G186" i="28"/>
  <c r="G185" i="28"/>
  <c r="F185" i="28"/>
  <c r="E185" i="28"/>
  <c r="H185" i="28" s="1"/>
  <c r="G184" i="28"/>
  <c r="G183" i="28"/>
  <c r="F183" i="28"/>
  <c r="E183" i="28"/>
  <c r="H183" i="28" s="1"/>
  <c r="G182" i="28"/>
  <c r="G181" i="28"/>
  <c r="F181" i="28"/>
  <c r="E181" i="28"/>
  <c r="H181" i="28" s="1"/>
  <c r="G180" i="28"/>
  <c r="E180" i="28"/>
  <c r="G179" i="28"/>
  <c r="F179" i="28"/>
  <c r="E179" i="28"/>
  <c r="H179" i="28" s="1"/>
  <c r="G178" i="28"/>
  <c r="E178" i="28"/>
  <c r="H178" i="28" s="1"/>
  <c r="D177" i="28"/>
  <c r="F325" i="28" s="1"/>
  <c r="C177" i="28"/>
  <c r="G177" i="28" s="1"/>
  <c r="G171" i="28"/>
  <c r="F171" i="28"/>
  <c r="E171" i="28"/>
  <c r="H171" i="28" s="1"/>
  <c r="G170" i="28"/>
  <c r="F170" i="28"/>
  <c r="E170" i="28"/>
  <c r="G169" i="28"/>
  <c r="F169" i="28"/>
  <c r="E169" i="28"/>
  <c r="G168" i="28"/>
  <c r="F168" i="28"/>
  <c r="E168" i="28"/>
  <c r="H168" i="28" s="1"/>
  <c r="G167" i="28"/>
  <c r="F167" i="28"/>
  <c r="E167" i="28"/>
  <c r="H167" i="28" s="1"/>
  <c r="G166" i="28"/>
  <c r="F166" i="28"/>
  <c r="E166" i="28"/>
  <c r="G165" i="28"/>
  <c r="F165" i="28"/>
  <c r="E165" i="28"/>
  <c r="G164" i="28"/>
  <c r="F164" i="28"/>
  <c r="E164" i="28"/>
  <c r="H164" i="28" s="1"/>
  <c r="G163" i="28"/>
  <c r="E163" i="28"/>
  <c r="H163" i="28" s="1"/>
  <c r="G162" i="28"/>
  <c r="E162" i="28"/>
  <c r="G161" i="28"/>
  <c r="F161" i="28"/>
  <c r="E161" i="28"/>
  <c r="G160" i="28"/>
  <c r="F160" i="28"/>
  <c r="E160" i="28"/>
  <c r="H160" i="28" s="1"/>
  <c r="G159" i="28"/>
  <c r="E159" i="28"/>
  <c r="H159" i="28" s="1"/>
  <c r="G158" i="28"/>
  <c r="F158" i="28"/>
  <c r="E158" i="28"/>
  <c r="G157" i="28"/>
  <c r="G156" i="28"/>
  <c r="F156" i="28"/>
  <c r="E156" i="28"/>
  <c r="G155" i="28"/>
  <c r="F155" i="28"/>
  <c r="E155" i="28"/>
  <c r="H155" i="28" s="1"/>
  <c r="G154" i="28"/>
  <c r="F154" i="28"/>
  <c r="E154" i="28"/>
  <c r="H154" i="28" s="1"/>
  <c r="G153" i="28"/>
  <c r="E153" i="28"/>
  <c r="G152" i="28"/>
  <c r="F152" i="28"/>
  <c r="E152" i="28"/>
  <c r="G151" i="28"/>
  <c r="F151" i="28"/>
  <c r="E151" i="28"/>
  <c r="H151" i="28" s="1"/>
  <c r="G150" i="28"/>
  <c r="F150" i="28"/>
  <c r="E150" i="28"/>
  <c r="H150" i="28" s="1"/>
  <c r="G149" i="28"/>
  <c r="F149" i="28"/>
  <c r="E149" i="28"/>
  <c r="G148" i="28"/>
  <c r="F148" i="28"/>
  <c r="E148" i="28"/>
  <c r="G147" i="28"/>
  <c r="E147" i="28"/>
  <c r="H147" i="28" s="1"/>
  <c r="G146" i="28"/>
  <c r="F146" i="28"/>
  <c r="E146" i="28"/>
  <c r="H146" i="28" s="1"/>
  <c r="G145" i="28"/>
  <c r="G144" i="28"/>
  <c r="E144" i="28"/>
  <c r="G143" i="28"/>
  <c r="F143" i="28"/>
  <c r="E143" i="28"/>
  <c r="H143" i="28" s="1"/>
  <c r="G142" i="28"/>
  <c r="F142" i="28"/>
  <c r="E142" i="28"/>
  <c r="H142" i="28" s="1"/>
  <c r="G141" i="28"/>
  <c r="E141" i="28"/>
  <c r="G140" i="28"/>
  <c r="F140" i="28"/>
  <c r="E140" i="28"/>
  <c r="G139" i="28"/>
  <c r="F139" i="28"/>
  <c r="E139" i="28"/>
  <c r="H139" i="28" s="1"/>
  <c r="G138" i="28"/>
  <c r="E138" i="28"/>
  <c r="H138" i="28" s="1"/>
  <c r="G137" i="28"/>
  <c r="G136" i="28"/>
  <c r="E136" i="28"/>
  <c r="H136" i="28" s="1"/>
  <c r="G135" i="28"/>
  <c r="E135" i="28"/>
  <c r="H135" i="28" s="1"/>
  <c r="G134" i="28"/>
  <c r="F134" i="28"/>
  <c r="E134" i="28"/>
  <c r="G133" i="28"/>
  <c r="E133" i="28"/>
  <c r="G132" i="28"/>
  <c r="E132" i="28"/>
  <c r="H132" i="28" s="1"/>
  <c r="G131" i="28"/>
  <c r="E131" i="28"/>
  <c r="H131" i="28" s="1"/>
  <c r="G130" i="28"/>
  <c r="E130" i="28"/>
  <c r="H130" i="28" s="1"/>
  <c r="G129" i="28"/>
  <c r="F129" i="28"/>
  <c r="E129" i="28"/>
  <c r="G128" i="28"/>
  <c r="E128" i="28"/>
  <c r="G127" i="28"/>
  <c r="E127" i="28"/>
  <c r="H127" i="28" s="1"/>
  <c r="G126" i="28"/>
  <c r="E126" i="28"/>
  <c r="H126" i="28" s="1"/>
  <c r="G125" i="28"/>
  <c r="E125" i="28"/>
  <c r="G124" i="28"/>
  <c r="E124" i="28"/>
  <c r="G123" i="28"/>
  <c r="F123" i="28"/>
  <c r="E123" i="28"/>
  <c r="H123" i="28" s="1"/>
  <c r="G122" i="28"/>
  <c r="F122" i="28"/>
  <c r="E122" i="28"/>
  <c r="H122" i="28" s="1"/>
  <c r="G121" i="28"/>
  <c r="F121" i="28"/>
  <c r="E121" i="28"/>
  <c r="G120" i="28"/>
  <c r="F120" i="28"/>
  <c r="E120" i="28"/>
  <c r="G119" i="28"/>
  <c r="F119" i="28"/>
  <c r="E119" i="28"/>
  <c r="H119" i="28" s="1"/>
  <c r="G118" i="28"/>
  <c r="E118" i="28"/>
  <c r="H118" i="28" s="1"/>
  <c r="G117" i="28"/>
  <c r="F117" i="28"/>
  <c r="E117" i="28"/>
  <c r="G116" i="28"/>
  <c r="F116" i="28"/>
  <c r="E116" i="28"/>
  <c r="H116" i="28" s="1"/>
  <c r="G115" i="28"/>
  <c r="F115" i="28"/>
  <c r="E115" i="28"/>
  <c r="H115" i="28" s="1"/>
  <c r="G114" i="28"/>
  <c r="F114" i="28"/>
  <c r="E114" i="28"/>
  <c r="G113" i="28"/>
  <c r="E113" i="28"/>
  <c r="G112" i="28"/>
  <c r="F112" i="28"/>
  <c r="E112" i="28"/>
  <c r="H112" i="28" s="1"/>
  <c r="G111" i="28"/>
  <c r="F111" i="28"/>
  <c r="E111" i="28"/>
  <c r="H111" i="28" s="1"/>
  <c r="G110" i="28"/>
  <c r="E110" i="28"/>
  <c r="G109" i="28"/>
  <c r="F109" i="28"/>
  <c r="E109" i="28"/>
  <c r="G108" i="28"/>
  <c r="F108" i="28"/>
  <c r="E108" i="28"/>
  <c r="H108" i="28" s="1"/>
  <c r="G107" i="28"/>
  <c r="E107" i="28"/>
  <c r="H107" i="28" s="1"/>
  <c r="G106" i="28"/>
  <c r="E106" i="28"/>
  <c r="H106" i="28" s="1"/>
  <c r="G105" i="28"/>
  <c r="F105" i="28"/>
  <c r="E105" i="28"/>
  <c r="G104" i="28"/>
  <c r="F104" i="28"/>
  <c r="E104" i="28"/>
  <c r="G103" i="28"/>
  <c r="F103" i="28"/>
  <c r="E103" i="28"/>
  <c r="H103" i="28" s="1"/>
  <c r="G102" i="28"/>
  <c r="E102" i="28"/>
  <c r="H102" i="28" s="1"/>
  <c r="G101" i="28"/>
  <c r="F101" i="28"/>
  <c r="E101" i="28"/>
  <c r="G100" i="28"/>
  <c r="F100" i="28"/>
  <c r="E100" i="28"/>
  <c r="G99" i="28"/>
  <c r="F99" i="28"/>
  <c r="E99" i="28"/>
  <c r="H99" i="28" s="1"/>
  <c r="G98" i="28"/>
  <c r="E98" i="28"/>
  <c r="H98" i="28" s="1"/>
  <c r="G97" i="28"/>
  <c r="F97" i="28"/>
  <c r="E97" i="28"/>
  <c r="G96" i="28"/>
  <c r="F96" i="28"/>
  <c r="E96" i="28"/>
  <c r="H96" i="28" s="1"/>
  <c r="G95" i="28"/>
  <c r="E95" i="28"/>
  <c r="H95" i="28" s="1"/>
  <c r="G94" i="28"/>
  <c r="E94" i="28"/>
  <c r="G93" i="28"/>
  <c r="F93" i="28"/>
  <c r="E93" i="28"/>
  <c r="G92" i="28"/>
  <c r="E92" i="28"/>
  <c r="H92" i="28" s="1"/>
  <c r="G91" i="28"/>
  <c r="F91" i="28"/>
  <c r="E91" i="28"/>
  <c r="H91" i="28" s="1"/>
  <c r="G90" i="28"/>
  <c r="F90" i="28"/>
  <c r="E90" i="28"/>
  <c r="G89" i="28"/>
  <c r="G88" i="28"/>
  <c r="F88" i="28"/>
  <c r="E88" i="28"/>
  <c r="G87" i="28"/>
  <c r="F87" i="28"/>
  <c r="E87" i="28"/>
  <c r="H87" i="28" s="1"/>
  <c r="G86" i="28"/>
  <c r="F86" i="28"/>
  <c r="E86" i="28"/>
  <c r="H86" i="28" s="1"/>
  <c r="G85" i="28"/>
  <c r="F85" i="28"/>
  <c r="E85" i="28"/>
  <c r="G84" i="28"/>
  <c r="F84" i="28"/>
  <c r="E84" i="28"/>
  <c r="G83" i="28"/>
  <c r="E83" i="28"/>
  <c r="H83" i="28" s="1"/>
  <c r="G82" i="28"/>
  <c r="F82" i="28"/>
  <c r="E82" i="28"/>
  <c r="H82" i="28" s="1"/>
  <c r="G81" i="28"/>
  <c r="G80" i="28"/>
  <c r="E80" i="28"/>
  <c r="G79" i="28"/>
  <c r="F79" i="28"/>
  <c r="E79" i="28"/>
  <c r="H79" i="28" s="1"/>
  <c r="G78" i="28"/>
  <c r="F78" i="28"/>
  <c r="E78" i="28"/>
  <c r="H78" i="28" s="1"/>
  <c r="G77" i="28"/>
  <c r="E76" i="28"/>
  <c r="D76" i="28"/>
  <c r="F144" i="28" s="1"/>
  <c r="C76" i="28"/>
  <c r="G70" i="28"/>
  <c r="F70" i="28"/>
  <c r="E70" i="28"/>
  <c r="H70" i="28" s="1"/>
  <c r="G69" i="28"/>
  <c r="F69" i="28"/>
  <c r="E69" i="28"/>
  <c r="H69" i="28" s="1"/>
  <c r="G68" i="28"/>
  <c r="E68" i="28"/>
  <c r="G67" i="28"/>
  <c r="F67" i="28"/>
  <c r="E67" i="28"/>
  <c r="H67" i="28" s="1"/>
  <c r="G66" i="28"/>
  <c r="F66" i="28"/>
  <c r="E66" i="28"/>
  <c r="H66" i="28" s="1"/>
  <c r="G65" i="28"/>
  <c r="F65" i="28"/>
  <c r="E65" i="28"/>
  <c r="G64" i="28"/>
  <c r="E64" i="28"/>
  <c r="H64" i="28" s="1"/>
  <c r="G63" i="28"/>
  <c r="F63" i="28"/>
  <c r="E63" i="28"/>
  <c r="H63" i="28" s="1"/>
  <c r="G62" i="28"/>
  <c r="F62" i="28"/>
  <c r="E62" i="28"/>
  <c r="G61" i="28"/>
  <c r="F61" i="28"/>
  <c r="E61" i="28"/>
  <c r="G60" i="28"/>
  <c r="F60" i="28"/>
  <c r="E60" i="28"/>
  <c r="H60" i="28" s="1"/>
  <c r="G59" i="28"/>
  <c r="F59" i="28"/>
  <c r="E59" i="28"/>
  <c r="H59" i="28" s="1"/>
  <c r="G58" i="28"/>
  <c r="F58" i="28"/>
  <c r="E58" i="28"/>
  <c r="G57" i="28"/>
  <c r="F57" i="28"/>
  <c r="E57" i="28"/>
  <c r="G56" i="28"/>
  <c r="E56" i="28"/>
  <c r="H56" i="28" s="1"/>
  <c r="G55" i="28"/>
  <c r="F55" i="28"/>
  <c r="E55" i="28"/>
  <c r="G54" i="28"/>
  <c r="G53" i="28"/>
  <c r="F53" i="28"/>
  <c r="E53" i="28"/>
  <c r="G52" i="28"/>
  <c r="F52" i="28"/>
  <c r="E52" i="28"/>
  <c r="G51" i="28"/>
  <c r="F51" i="28"/>
  <c r="E51" i="28"/>
  <c r="H51" i="28" s="1"/>
  <c r="G50" i="28"/>
  <c r="G49" i="28"/>
  <c r="F49" i="28"/>
  <c r="E49" i="28"/>
  <c r="H49" i="28" s="1"/>
  <c r="G48" i="28"/>
  <c r="F48" i="28"/>
  <c r="E48" i="28"/>
  <c r="H48" i="28" s="1"/>
  <c r="G47" i="28"/>
  <c r="F47" i="28"/>
  <c r="E47" i="28"/>
  <c r="G46" i="28"/>
  <c r="F46" i="28"/>
  <c r="E46" i="28"/>
  <c r="G45" i="28"/>
  <c r="F45" i="28"/>
  <c r="E45" i="28"/>
  <c r="H45" i="28" s="1"/>
  <c r="G44" i="28"/>
  <c r="F44" i="28"/>
  <c r="E44" i="28"/>
  <c r="H44" i="28" s="1"/>
  <c r="G43" i="28"/>
  <c r="F43" i="28"/>
  <c r="E43" i="28"/>
  <c r="G42" i="28"/>
  <c r="F42" i="28"/>
  <c r="E42" i="28"/>
  <c r="G41" i="28"/>
  <c r="E41" i="28"/>
  <c r="H41" i="28" s="1"/>
  <c r="G40" i="28"/>
  <c r="F40" i="28"/>
  <c r="E40" i="28"/>
  <c r="G39" i="28"/>
  <c r="F39" i="28"/>
  <c r="E39" i="28"/>
  <c r="G38" i="28"/>
  <c r="F38" i="28"/>
  <c r="E38" i="28"/>
  <c r="H38" i="28" s="1"/>
  <c r="G37" i="28"/>
  <c r="F37" i="28"/>
  <c r="G36" i="28"/>
  <c r="F36" i="28"/>
  <c r="E36" i="28"/>
  <c r="G35" i="28"/>
  <c r="F35" i="28"/>
  <c r="E35" i="28"/>
  <c r="H35" i="28" s="1"/>
  <c r="G34" i="28"/>
  <c r="F34" i="28"/>
  <c r="E34" i="28"/>
  <c r="H34" i="28" s="1"/>
  <c r="G33" i="28"/>
  <c r="F33" i="28"/>
  <c r="E33" i="28"/>
  <c r="G32" i="28"/>
  <c r="F32" i="28"/>
  <c r="E32" i="28"/>
  <c r="G31" i="28"/>
  <c r="F31" i="28"/>
  <c r="E31" i="28"/>
  <c r="H31" i="28" s="1"/>
  <c r="G30" i="28"/>
  <c r="F30" i="28"/>
  <c r="G29" i="28"/>
  <c r="F29" i="28"/>
  <c r="E29" i="28"/>
  <c r="G28" i="28"/>
  <c r="F28" i="28"/>
  <c r="E28" i="28"/>
  <c r="H28" i="28" s="1"/>
  <c r="G27" i="28"/>
  <c r="F27" i="28"/>
  <c r="E27" i="28"/>
  <c r="H27" i="28" s="1"/>
  <c r="G26" i="28"/>
  <c r="F26" i="28"/>
  <c r="E26" i="28"/>
  <c r="G25" i="28"/>
  <c r="F25" i="28"/>
  <c r="E25" i="28"/>
  <c r="G24" i="28"/>
  <c r="F24" i="28"/>
  <c r="E24" i="28"/>
  <c r="H24" i="28" s="1"/>
  <c r="G23" i="28"/>
  <c r="F23" i="28"/>
  <c r="E23" i="28"/>
  <c r="H23" i="28" s="1"/>
  <c r="G22" i="28"/>
  <c r="F22" i="28"/>
  <c r="E22" i="28"/>
  <c r="G21" i="28"/>
  <c r="F21" i="28"/>
  <c r="E21" i="28"/>
  <c r="G20" i="28"/>
  <c r="F20" i="28"/>
  <c r="E20" i="28"/>
  <c r="H20" i="28" s="1"/>
  <c r="D19" i="28"/>
  <c r="F68" i="28" s="1"/>
  <c r="C19" i="28"/>
  <c r="G19" i="28" s="1"/>
  <c r="D13" i="28"/>
  <c r="C13" i="28"/>
  <c r="G13" i="28" s="1"/>
  <c r="D12" i="28"/>
  <c r="C12" i="28"/>
  <c r="G12" i="28" s="1"/>
  <c r="D10" i="28"/>
  <c r="C10" i="28"/>
  <c r="G618" i="27"/>
  <c r="G617" i="27"/>
  <c r="G616" i="27"/>
  <c r="E616" i="27"/>
  <c r="H616" i="27" s="1"/>
  <c r="G615" i="27"/>
  <c r="E615" i="27"/>
  <c r="H615" i="27" s="1"/>
  <c r="G614" i="27"/>
  <c r="E614" i="27"/>
  <c r="G613" i="27"/>
  <c r="F613" i="27"/>
  <c r="E613" i="27"/>
  <c r="G612" i="27"/>
  <c r="F612" i="27"/>
  <c r="G611" i="27"/>
  <c r="F611" i="27"/>
  <c r="E611" i="27"/>
  <c r="H611" i="27" s="1"/>
  <c r="G610" i="27"/>
  <c r="E610" i="27"/>
  <c r="H610" i="27" s="1"/>
  <c r="G609" i="27"/>
  <c r="G608" i="27"/>
  <c r="F608" i="27"/>
  <c r="E608" i="27"/>
  <c r="H608" i="27" s="1"/>
  <c r="G607" i="27"/>
  <c r="G606" i="27"/>
  <c r="E606" i="27"/>
  <c r="H606" i="27" s="1"/>
  <c r="G605" i="27"/>
  <c r="F605" i="27"/>
  <c r="E605" i="27"/>
  <c r="G604" i="27"/>
  <c r="F604" i="27"/>
  <c r="E604" i="27"/>
  <c r="G603" i="27"/>
  <c r="F603" i="27"/>
  <c r="E603" i="27"/>
  <c r="H603" i="27" s="1"/>
  <c r="G602" i="27"/>
  <c r="E602" i="27"/>
  <c r="H602" i="27" s="1"/>
  <c r="G601" i="27"/>
  <c r="F601" i="27"/>
  <c r="G600" i="27"/>
  <c r="E600" i="27"/>
  <c r="H600" i="27" s="1"/>
  <c r="G599" i="27"/>
  <c r="E599" i="27"/>
  <c r="H599" i="27" s="1"/>
  <c r="G598" i="27"/>
  <c r="F598" i="27"/>
  <c r="G597" i="27"/>
  <c r="F597" i="27"/>
  <c r="G596" i="27"/>
  <c r="F596" i="27"/>
  <c r="E596" i="27"/>
  <c r="H596" i="27" s="1"/>
  <c r="G595" i="27"/>
  <c r="E595" i="27"/>
  <c r="H595" i="27" s="1"/>
  <c r="G594" i="27"/>
  <c r="E594" i="27"/>
  <c r="H594" i="27" s="1"/>
  <c r="G593" i="27"/>
  <c r="G592" i="27"/>
  <c r="E591" i="27"/>
  <c r="D591" i="27"/>
  <c r="F617" i="27" s="1"/>
  <c r="C591" i="27"/>
  <c r="G585" i="27"/>
  <c r="F585" i="27"/>
  <c r="E585" i="27"/>
  <c r="H585" i="27" s="1"/>
  <c r="G584" i="27"/>
  <c r="F584" i="27"/>
  <c r="E584" i="27"/>
  <c r="H584" i="27" s="1"/>
  <c r="G583" i="27"/>
  <c r="G582" i="27"/>
  <c r="F582" i="27"/>
  <c r="E582" i="27"/>
  <c r="H582" i="27" s="1"/>
  <c r="G581" i="27"/>
  <c r="F581" i="27"/>
  <c r="E581" i="27"/>
  <c r="G580" i="27"/>
  <c r="F580" i="27"/>
  <c r="E580" i="27"/>
  <c r="G579" i="27"/>
  <c r="F579" i="27"/>
  <c r="E579" i="27"/>
  <c r="G578" i="27"/>
  <c r="G577" i="27"/>
  <c r="F577" i="27"/>
  <c r="E577" i="27"/>
  <c r="G576" i="27"/>
  <c r="F576" i="27"/>
  <c r="E576" i="27"/>
  <c r="H576" i="27" s="1"/>
  <c r="G575" i="27"/>
  <c r="F575" i="27"/>
  <c r="E575" i="27"/>
  <c r="G574" i="27"/>
  <c r="F574" i="27"/>
  <c r="E574" i="27"/>
  <c r="G573" i="27"/>
  <c r="F573" i="27"/>
  <c r="E573" i="27"/>
  <c r="G572" i="27"/>
  <c r="F572" i="27"/>
  <c r="G571" i="27"/>
  <c r="G570" i="27"/>
  <c r="G569" i="27"/>
  <c r="G568" i="27"/>
  <c r="F568" i="27"/>
  <c r="G567" i="27"/>
  <c r="F567" i="27"/>
  <c r="E567" i="27"/>
  <c r="G566" i="27"/>
  <c r="G565" i="27"/>
  <c r="E565" i="27"/>
  <c r="G564" i="27"/>
  <c r="F564" i="27"/>
  <c r="E564" i="27"/>
  <c r="G563" i="27"/>
  <c r="F563" i="27"/>
  <c r="G562" i="27"/>
  <c r="F562" i="27"/>
  <c r="E562" i="27"/>
  <c r="G561" i="27"/>
  <c r="E561" i="27"/>
  <c r="H561" i="27" s="1"/>
  <c r="G560" i="27"/>
  <c r="F560" i="27"/>
  <c r="E560" i="27"/>
  <c r="G559" i="27"/>
  <c r="F559" i="27"/>
  <c r="E559" i="27"/>
  <c r="G558" i="27"/>
  <c r="F558" i="27"/>
  <c r="E558" i="27"/>
  <c r="G557" i="27"/>
  <c r="F557" i="27"/>
  <c r="E557" i="27"/>
  <c r="H557" i="27" s="1"/>
  <c r="G556" i="27"/>
  <c r="F556" i="27"/>
  <c r="E556" i="27"/>
  <c r="G555" i="27"/>
  <c r="F555" i="27"/>
  <c r="E555" i="27"/>
  <c r="G554" i="27"/>
  <c r="F554" i="27"/>
  <c r="E554" i="27"/>
  <c r="G553" i="27"/>
  <c r="F553" i="27"/>
  <c r="E553" i="27"/>
  <c r="H553" i="27" s="1"/>
  <c r="G552" i="27"/>
  <c r="G551" i="27"/>
  <c r="E551" i="27"/>
  <c r="G550" i="27"/>
  <c r="F550" i="27"/>
  <c r="E550" i="27"/>
  <c r="G549" i="27"/>
  <c r="G548" i="27"/>
  <c r="G547" i="27"/>
  <c r="F547" i="27"/>
  <c r="E547" i="27"/>
  <c r="G546" i="27"/>
  <c r="F546" i="27"/>
  <c r="E546" i="27"/>
  <c r="G545" i="27"/>
  <c r="G544" i="27"/>
  <c r="G543" i="27"/>
  <c r="F543" i="27"/>
  <c r="E543" i="27"/>
  <c r="G542" i="27"/>
  <c r="G541" i="27"/>
  <c r="F541" i="27"/>
  <c r="E541" i="27"/>
  <c r="G540" i="27"/>
  <c r="E540" i="27"/>
  <c r="G539" i="27"/>
  <c r="G538" i="27"/>
  <c r="F538" i="27"/>
  <c r="E538" i="27"/>
  <c r="G537" i="27"/>
  <c r="F537" i="27"/>
  <c r="E537" i="27"/>
  <c r="H537" i="27" s="1"/>
  <c r="G536" i="27"/>
  <c r="F536" i="27"/>
  <c r="E536" i="27"/>
  <c r="G535" i="27"/>
  <c r="F535" i="27"/>
  <c r="E535" i="27"/>
  <c r="G534" i="27"/>
  <c r="G533" i="27"/>
  <c r="G532" i="27"/>
  <c r="F532" i="27"/>
  <c r="E532" i="27"/>
  <c r="G531" i="27"/>
  <c r="F531" i="27"/>
  <c r="G530" i="27"/>
  <c r="F530" i="27"/>
  <c r="E530" i="27"/>
  <c r="H530" i="27" s="1"/>
  <c r="G529" i="27"/>
  <c r="G528" i="27"/>
  <c r="F528" i="27"/>
  <c r="E528" i="27"/>
  <c r="H528" i="27" s="1"/>
  <c r="G527" i="27"/>
  <c r="F527" i="27"/>
  <c r="G526" i="27"/>
  <c r="G525" i="27"/>
  <c r="G524" i="27"/>
  <c r="E524" i="27"/>
  <c r="G523" i="27"/>
  <c r="F523" i="27"/>
  <c r="E523" i="27"/>
  <c r="G522" i="27"/>
  <c r="G521" i="27"/>
  <c r="G520" i="27"/>
  <c r="G519" i="27"/>
  <c r="F519" i="27"/>
  <c r="G518" i="27"/>
  <c r="G517" i="27"/>
  <c r="F517" i="27"/>
  <c r="E517" i="27"/>
  <c r="G516" i="27"/>
  <c r="F516" i="27"/>
  <c r="G515" i="27"/>
  <c r="F515" i="27"/>
  <c r="E515" i="27"/>
  <c r="G514" i="27"/>
  <c r="F514" i="27"/>
  <c r="E514" i="27"/>
  <c r="G513" i="27"/>
  <c r="E513" i="27"/>
  <c r="H513" i="27" s="1"/>
  <c r="G512" i="27"/>
  <c r="F512" i="27"/>
  <c r="E512" i="27"/>
  <c r="G511" i="27"/>
  <c r="F511" i="27"/>
  <c r="G510" i="27"/>
  <c r="F510" i="27"/>
  <c r="G509" i="27"/>
  <c r="F509" i="27"/>
  <c r="E509" i="27"/>
  <c r="G508" i="27"/>
  <c r="F508" i="27"/>
  <c r="G507" i="27"/>
  <c r="F507" i="27"/>
  <c r="E507" i="27"/>
  <c r="G506" i="27"/>
  <c r="F506" i="27"/>
  <c r="E506" i="27"/>
  <c r="G505" i="27"/>
  <c r="F505" i="27"/>
  <c r="E505" i="27"/>
  <c r="G504" i="27"/>
  <c r="F504" i="27"/>
  <c r="E504" i="27"/>
  <c r="H504" i="27" s="1"/>
  <c r="G503" i="27"/>
  <c r="F503" i="27"/>
  <c r="E503" i="27"/>
  <c r="G502" i="27"/>
  <c r="F502" i="27"/>
  <c r="E502" i="27"/>
  <c r="G501" i="27"/>
  <c r="F501" i="27"/>
  <c r="G500" i="27"/>
  <c r="G499" i="27"/>
  <c r="F499" i="27"/>
  <c r="G498" i="27"/>
  <c r="E498" i="27"/>
  <c r="G497" i="27"/>
  <c r="F497" i="27"/>
  <c r="E497" i="27"/>
  <c r="H497" i="27" s="1"/>
  <c r="G496" i="27"/>
  <c r="G495" i="27"/>
  <c r="E495" i="27"/>
  <c r="G494" i="27"/>
  <c r="G493" i="27"/>
  <c r="F493" i="27"/>
  <c r="G492" i="27"/>
  <c r="F492" i="27"/>
  <c r="E492" i="27"/>
  <c r="G491" i="27"/>
  <c r="F491" i="27"/>
  <c r="E491" i="27"/>
  <c r="H491" i="27" s="1"/>
  <c r="G490" i="27"/>
  <c r="E490" i="27"/>
  <c r="G489" i="27"/>
  <c r="G488" i="27"/>
  <c r="F488" i="27"/>
  <c r="E488" i="27"/>
  <c r="G487" i="27"/>
  <c r="E487" i="27"/>
  <c r="H487" i="27" s="1"/>
  <c r="G486" i="27"/>
  <c r="E486" i="27"/>
  <c r="G485" i="27"/>
  <c r="E485" i="27"/>
  <c r="G484" i="27"/>
  <c r="F484" i="27"/>
  <c r="E484" i="27"/>
  <c r="G483" i="27"/>
  <c r="F483" i="27"/>
  <c r="G482" i="27"/>
  <c r="F482" i="27"/>
  <c r="E482" i="27"/>
  <c r="H482" i="27" s="1"/>
  <c r="G481" i="27"/>
  <c r="G480" i="27"/>
  <c r="G479" i="27"/>
  <c r="F479" i="27"/>
  <c r="G478" i="27"/>
  <c r="F478" i="27"/>
  <c r="E478" i="27"/>
  <c r="G477" i="27"/>
  <c r="E477" i="27"/>
  <c r="G476" i="27"/>
  <c r="G475" i="27"/>
  <c r="G474" i="27"/>
  <c r="F474" i="27"/>
  <c r="G473" i="27"/>
  <c r="F473" i="27"/>
  <c r="E473" i="27"/>
  <c r="H473" i="27" s="1"/>
  <c r="G472" i="27"/>
  <c r="F472" i="27"/>
  <c r="E472" i="27"/>
  <c r="G471" i="27"/>
  <c r="F471" i="27"/>
  <c r="G470" i="27"/>
  <c r="F470" i="27"/>
  <c r="E470" i="27"/>
  <c r="H470" i="27" s="1"/>
  <c r="G469" i="27"/>
  <c r="G468" i="27"/>
  <c r="F468" i="27"/>
  <c r="E468" i="27"/>
  <c r="H468" i="27" s="1"/>
  <c r="G467" i="27"/>
  <c r="F467" i="27"/>
  <c r="G466" i="27"/>
  <c r="G465" i="27"/>
  <c r="F465" i="27"/>
  <c r="G464" i="27"/>
  <c r="E464" i="27"/>
  <c r="G463" i="27"/>
  <c r="G462" i="27"/>
  <c r="F462" i="27"/>
  <c r="E462" i="27"/>
  <c r="G461" i="27"/>
  <c r="F461" i="27"/>
  <c r="E461" i="27"/>
  <c r="G460" i="27"/>
  <c r="F460" i="27"/>
  <c r="E460" i="27"/>
  <c r="G459" i="27"/>
  <c r="F459" i="27"/>
  <c r="E459" i="27"/>
  <c r="H459" i="27" s="1"/>
  <c r="G458" i="27"/>
  <c r="F458" i="27"/>
  <c r="G457" i="27"/>
  <c r="F457" i="27"/>
  <c r="E457" i="27"/>
  <c r="G456" i="27"/>
  <c r="F456" i="27"/>
  <c r="G455" i="27"/>
  <c r="G454" i="27"/>
  <c r="F454" i="27"/>
  <c r="E454" i="27"/>
  <c r="G453" i="27"/>
  <c r="G452" i="27"/>
  <c r="F452" i="27"/>
  <c r="G451" i="27"/>
  <c r="F451" i="27"/>
  <c r="E451" i="27"/>
  <c r="G450" i="27"/>
  <c r="F450" i="27"/>
  <c r="E450" i="27"/>
  <c r="H450" i="27" s="1"/>
  <c r="G449" i="27"/>
  <c r="F449" i="27"/>
  <c r="G448" i="27"/>
  <c r="G447" i="27"/>
  <c r="F447" i="27"/>
  <c r="E447" i="27"/>
  <c r="G446" i="27"/>
  <c r="F446" i="27"/>
  <c r="E446" i="27"/>
  <c r="G445" i="27"/>
  <c r="F445" i="27"/>
  <c r="E445" i="27"/>
  <c r="H445" i="27" s="1"/>
  <c r="G444" i="27"/>
  <c r="E444" i="27"/>
  <c r="G443" i="27"/>
  <c r="F443" i="27"/>
  <c r="E443" i="27"/>
  <c r="G442" i="27"/>
  <c r="F442" i="27"/>
  <c r="G441" i="27"/>
  <c r="F441" i="27"/>
  <c r="E441" i="27"/>
  <c r="G440" i="27"/>
  <c r="F440" i="27"/>
  <c r="E440" i="27"/>
  <c r="G439" i="27"/>
  <c r="F439" i="27"/>
  <c r="E439" i="27"/>
  <c r="H439" i="27" s="1"/>
  <c r="G438" i="27"/>
  <c r="E438" i="27"/>
  <c r="G437" i="27"/>
  <c r="G436" i="27"/>
  <c r="G435" i="27"/>
  <c r="F435" i="27"/>
  <c r="E435" i="27"/>
  <c r="G434" i="27"/>
  <c r="F434" i="27"/>
  <c r="E434" i="27"/>
  <c r="G433" i="27"/>
  <c r="G432" i="27"/>
  <c r="G431" i="27"/>
  <c r="F431" i="27"/>
  <c r="G430" i="27"/>
  <c r="G429" i="27"/>
  <c r="F429" i="27"/>
  <c r="G428" i="27"/>
  <c r="G427" i="27"/>
  <c r="G426" i="27"/>
  <c r="G425" i="27"/>
  <c r="F425" i="27"/>
  <c r="E425" i="27"/>
  <c r="G424" i="27"/>
  <c r="E424" i="27"/>
  <c r="G423" i="27"/>
  <c r="F423" i="27"/>
  <c r="E423" i="27"/>
  <c r="H423" i="27" s="1"/>
  <c r="G422" i="27"/>
  <c r="F422" i="27"/>
  <c r="E422" i="27"/>
  <c r="G421" i="27"/>
  <c r="G420" i="27"/>
  <c r="G419" i="27"/>
  <c r="E419" i="27"/>
  <c r="G418" i="27"/>
  <c r="G417" i="27"/>
  <c r="G416" i="27"/>
  <c r="F416" i="27"/>
  <c r="G415" i="27"/>
  <c r="F415" i="27"/>
  <c r="G414" i="27"/>
  <c r="F414" i="27"/>
  <c r="E414" i="27"/>
  <c r="G413" i="27"/>
  <c r="G412" i="27"/>
  <c r="G411" i="27"/>
  <c r="F411" i="27"/>
  <c r="G410" i="27"/>
  <c r="G409" i="27"/>
  <c r="G408" i="27"/>
  <c r="F408" i="27"/>
  <c r="E408" i="27"/>
  <c r="H408" i="27" s="1"/>
  <c r="G407" i="27"/>
  <c r="G406" i="27"/>
  <c r="G405" i="27"/>
  <c r="G404" i="27"/>
  <c r="F404" i="27"/>
  <c r="E404" i="27"/>
  <c r="G403" i="27"/>
  <c r="E403" i="27"/>
  <c r="G402" i="27"/>
  <c r="G401" i="27"/>
  <c r="F401" i="27"/>
  <c r="G400" i="27"/>
  <c r="F400" i="27"/>
  <c r="E400" i="27"/>
  <c r="G399" i="27"/>
  <c r="F399" i="27"/>
  <c r="G398" i="27"/>
  <c r="G397" i="27"/>
  <c r="F397" i="27"/>
  <c r="E397" i="27"/>
  <c r="H397" i="27" s="1"/>
  <c r="G396" i="27"/>
  <c r="F396" i="27"/>
  <c r="E396" i="27"/>
  <c r="G395" i="27"/>
  <c r="G394" i="27"/>
  <c r="F394" i="27"/>
  <c r="G393" i="27"/>
  <c r="F393" i="27"/>
  <c r="G392" i="27"/>
  <c r="G391" i="27"/>
  <c r="G390" i="27"/>
  <c r="G389" i="27"/>
  <c r="F389" i="27"/>
  <c r="G388" i="27"/>
  <c r="F388" i="27"/>
  <c r="G387" i="27"/>
  <c r="G386" i="27"/>
  <c r="G385" i="27"/>
  <c r="F385" i="27"/>
  <c r="E385" i="27"/>
  <c r="G384" i="27"/>
  <c r="F384" i="27"/>
  <c r="E384" i="27"/>
  <c r="H384" i="27" s="1"/>
  <c r="G383" i="27"/>
  <c r="F383" i="27"/>
  <c r="E383" i="27"/>
  <c r="G382" i="27"/>
  <c r="F382" i="27"/>
  <c r="G381" i="27"/>
  <c r="G380" i="27"/>
  <c r="G379" i="27"/>
  <c r="F379" i="27"/>
  <c r="G378" i="27"/>
  <c r="F378" i="27"/>
  <c r="E378" i="27"/>
  <c r="H378" i="27" s="1"/>
  <c r="G377" i="27"/>
  <c r="G376" i="27"/>
  <c r="G375" i="27"/>
  <c r="F375" i="27"/>
  <c r="E375" i="27"/>
  <c r="H375" i="27" s="1"/>
  <c r="G374" i="27"/>
  <c r="G373" i="27"/>
  <c r="G372" i="27"/>
  <c r="G371" i="27"/>
  <c r="G370" i="27"/>
  <c r="F370" i="27"/>
  <c r="G369" i="27"/>
  <c r="G368" i="27"/>
  <c r="G367" i="27"/>
  <c r="F367" i="27"/>
  <c r="E367" i="27"/>
  <c r="G366" i="27"/>
  <c r="E366" i="27"/>
  <c r="G365" i="27"/>
  <c r="G364" i="27"/>
  <c r="G363" i="27"/>
  <c r="G362" i="27"/>
  <c r="G361" i="27"/>
  <c r="F361" i="27"/>
  <c r="G360" i="27"/>
  <c r="F360" i="27"/>
  <c r="E360" i="27"/>
  <c r="G359" i="27"/>
  <c r="G358" i="27"/>
  <c r="G357" i="27"/>
  <c r="D356" i="27"/>
  <c r="F583" i="27" s="1"/>
  <c r="C356" i="27"/>
  <c r="G350" i="27"/>
  <c r="F350" i="27"/>
  <c r="G349" i="27"/>
  <c r="F349" i="27"/>
  <c r="E349" i="27"/>
  <c r="G348" i="27"/>
  <c r="E348" i="27"/>
  <c r="G347" i="27"/>
  <c r="F347" i="27"/>
  <c r="E347" i="27"/>
  <c r="G346" i="27"/>
  <c r="F346" i="27"/>
  <c r="E346" i="27"/>
  <c r="G345" i="27"/>
  <c r="F345" i="27"/>
  <c r="E345" i="27"/>
  <c r="G344" i="27"/>
  <c r="F344" i="27"/>
  <c r="G343" i="27"/>
  <c r="F343" i="27"/>
  <c r="E343" i="27"/>
  <c r="H343" i="27" s="1"/>
  <c r="G342" i="27"/>
  <c r="F342" i="27"/>
  <c r="E342" i="27"/>
  <c r="G341" i="27"/>
  <c r="F341" i="27"/>
  <c r="E341" i="27"/>
  <c r="G340" i="27"/>
  <c r="F340" i="27"/>
  <c r="E340" i="27"/>
  <c r="G339" i="27"/>
  <c r="F339" i="27"/>
  <c r="G338" i="27"/>
  <c r="F338" i="27"/>
  <c r="E338" i="27"/>
  <c r="G337" i="27"/>
  <c r="F337" i="27"/>
  <c r="E337" i="27"/>
  <c r="G336" i="27"/>
  <c r="F336" i="27"/>
  <c r="G335" i="27"/>
  <c r="F335" i="27"/>
  <c r="E335" i="27"/>
  <c r="G334" i="27"/>
  <c r="F334" i="27"/>
  <c r="G333" i="27"/>
  <c r="F333" i="27"/>
  <c r="E333" i="27"/>
  <c r="G332" i="27"/>
  <c r="E332" i="27"/>
  <c r="G331" i="27"/>
  <c r="F331" i="27"/>
  <c r="E331" i="27"/>
  <c r="G330" i="27"/>
  <c r="F330" i="27"/>
  <c r="G329" i="27"/>
  <c r="F329" i="27"/>
  <c r="E329" i="27"/>
  <c r="G328" i="27"/>
  <c r="F328" i="27"/>
  <c r="E328" i="27"/>
  <c r="G327" i="27"/>
  <c r="F327" i="27"/>
  <c r="G326" i="27"/>
  <c r="F326" i="27"/>
  <c r="E326" i="27"/>
  <c r="G325" i="27"/>
  <c r="F325" i="27"/>
  <c r="G324" i="27"/>
  <c r="F324" i="27"/>
  <c r="E324" i="27"/>
  <c r="H324" i="27" s="1"/>
  <c r="G323" i="27"/>
  <c r="F323" i="27"/>
  <c r="E323" i="27"/>
  <c r="G322" i="27"/>
  <c r="F322" i="27"/>
  <c r="E322" i="27"/>
  <c r="G321" i="27"/>
  <c r="F321" i="27"/>
  <c r="E321" i="27"/>
  <c r="G320" i="27"/>
  <c r="F320" i="27"/>
  <c r="E320" i="27"/>
  <c r="H320" i="27" s="1"/>
  <c r="G319" i="27"/>
  <c r="F319" i="27"/>
  <c r="G318" i="27"/>
  <c r="F318" i="27"/>
  <c r="E318" i="27"/>
  <c r="G317" i="27"/>
  <c r="F317" i="27"/>
  <c r="E317" i="27"/>
  <c r="G316" i="27"/>
  <c r="F316" i="27"/>
  <c r="G315" i="27"/>
  <c r="F315" i="27"/>
  <c r="E315" i="27"/>
  <c r="H315" i="27" s="1"/>
  <c r="G314" i="27"/>
  <c r="F314" i="27"/>
  <c r="G313" i="27"/>
  <c r="F313" i="27"/>
  <c r="E313" i="27"/>
  <c r="G312" i="27"/>
  <c r="F312" i="27"/>
  <c r="G311" i="27"/>
  <c r="G310" i="27"/>
  <c r="F310" i="27"/>
  <c r="G309" i="27"/>
  <c r="F309" i="27"/>
  <c r="E309" i="27"/>
  <c r="G308" i="27"/>
  <c r="F308" i="27"/>
  <c r="G307" i="27"/>
  <c r="F307" i="27"/>
  <c r="E307" i="27"/>
  <c r="H307" i="27" s="1"/>
  <c r="G306" i="27"/>
  <c r="G305" i="27"/>
  <c r="F305" i="27"/>
  <c r="E305" i="27"/>
  <c r="G304" i="27"/>
  <c r="F304" i="27"/>
  <c r="E304" i="27"/>
  <c r="H304" i="27" s="1"/>
  <c r="G303" i="27"/>
  <c r="F303" i="27"/>
  <c r="G302" i="27"/>
  <c r="F302" i="27"/>
  <c r="E302" i="27"/>
  <c r="G301" i="27"/>
  <c r="F301" i="27"/>
  <c r="G300" i="27"/>
  <c r="F300" i="27"/>
  <c r="G299" i="27"/>
  <c r="F299" i="27"/>
  <c r="G298" i="27"/>
  <c r="F298" i="27"/>
  <c r="E298" i="27"/>
  <c r="G297" i="27"/>
  <c r="F297" i="27"/>
  <c r="G296" i="27"/>
  <c r="G295" i="27"/>
  <c r="F295" i="27"/>
  <c r="G294" i="27"/>
  <c r="G293" i="27"/>
  <c r="F293" i="27"/>
  <c r="G292" i="27"/>
  <c r="G291" i="27"/>
  <c r="F291" i="27"/>
  <c r="E291" i="27"/>
  <c r="G290" i="27"/>
  <c r="F290" i="27"/>
  <c r="E290" i="27"/>
  <c r="G289" i="27"/>
  <c r="G288" i="27"/>
  <c r="F288" i="27"/>
  <c r="G287" i="27"/>
  <c r="F287" i="27"/>
  <c r="G286" i="27"/>
  <c r="F286" i="27"/>
  <c r="G285" i="27"/>
  <c r="F285" i="27"/>
  <c r="E285" i="27"/>
  <c r="G284" i="27"/>
  <c r="F284" i="27"/>
  <c r="E284" i="27"/>
  <c r="G283" i="27"/>
  <c r="F283" i="27"/>
  <c r="G282" i="27"/>
  <c r="G281" i="27"/>
  <c r="F281" i="27"/>
  <c r="E281" i="27"/>
  <c r="G280" i="27"/>
  <c r="F280" i="27"/>
  <c r="E280" i="27"/>
  <c r="H280" i="27" s="1"/>
  <c r="G279" i="27"/>
  <c r="F279" i="27"/>
  <c r="E279" i="27"/>
  <c r="G278" i="27"/>
  <c r="F278" i="27"/>
  <c r="E278" i="27"/>
  <c r="G277" i="27"/>
  <c r="F277" i="27"/>
  <c r="G276" i="27"/>
  <c r="E276" i="27"/>
  <c r="G275" i="27"/>
  <c r="F275" i="27"/>
  <c r="E275" i="27"/>
  <c r="G274" i="27"/>
  <c r="F274" i="27"/>
  <c r="G273" i="27"/>
  <c r="G272" i="27"/>
  <c r="F272" i="27"/>
  <c r="G271" i="27"/>
  <c r="F271" i="27"/>
  <c r="E271" i="27"/>
  <c r="H271" i="27" s="1"/>
  <c r="G270" i="27"/>
  <c r="F270" i="27"/>
  <c r="G269" i="27"/>
  <c r="F269" i="27"/>
  <c r="G268" i="27"/>
  <c r="F268" i="27"/>
  <c r="G267" i="27"/>
  <c r="F267" i="27"/>
  <c r="E267" i="27"/>
  <c r="H267" i="27" s="1"/>
  <c r="G266" i="27"/>
  <c r="F266" i="27"/>
  <c r="E266" i="27"/>
  <c r="G265" i="27"/>
  <c r="F265" i="27"/>
  <c r="G264" i="27"/>
  <c r="F264" i="27"/>
  <c r="G263" i="27"/>
  <c r="F263" i="27"/>
  <c r="E263" i="27"/>
  <c r="G262" i="27"/>
  <c r="F262" i="27"/>
  <c r="E262" i="27"/>
  <c r="G261" i="27"/>
  <c r="F261" i="27"/>
  <c r="E261" i="27"/>
  <c r="G260" i="27"/>
  <c r="F260" i="27"/>
  <c r="G259" i="27"/>
  <c r="F259" i="27"/>
  <c r="E259" i="27"/>
  <c r="G258" i="27"/>
  <c r="F258" i="27"/>
  <c r="G257" i="27"/>
  <c r="F257" i="27"/>
  <c r="E257" i="27"/>
  <c r="G256" i="27"/>
  <c r="F256" i="27"/>
  <c r="G255" i="27"/>
  <c r="E255" i="27"/>
  <c r="H255" i="27" s="1"/>
  <c r="G254" i="27"/>
  <c r="F254" i="27"/>
  <c r="G253" i="27"/>
  <c r="F253" i="27"/>
  <c r="G252" i="27"/>
  <c r="F252" i="27"/>
  <c r="E252" i="27"/>
  <c r="G251" i="27"/>
  <c r="F251" i="27"/>
  <c r="E251" i="27"/>
  <c r="G250" i="27"/>
  <c r="F250" i="27"/>
  <c r="G249" i="27"/>
  <c r="F249" i="27"/>
  <c r="G248" i="27"/>
  <c r="F248" i="27"/>
  <c r="E248" i="27"/>
  <c r="H248" i="27" s="1"/>
  <c r="G247" i="27"/>
  <c r="G246" i="27"/>
  <c r="F246" i="27"/>
  <c r="G245" i="27"/>
  <c r="F245" i="27"/>
  <c r="E245" i="27"/>
  <c r="G244" i="27"/>
  <c r="F244" i="27"/>
  <c r="G243" i="27"/>
  <c r="F243" i="27"/>
  <c r="E243" i="27"/>
  <c r="H243" i="27" s="1"/>
  <c r="G242" i="27"/>
  <c r="F242" i="27"/>
  <c r="E242" i="27"/>
  <c r="G241" i="27"/>
  <c r="F241" i="27"/>
  <c r="G240" i="27"/>
  <c r="F240" i="27"/>
  <c r="E240" i="27"/>
  <c r="H240" i="27" s="1"/>
  <c r="G239" i="27"/>
  <c r="F239" i="27"/>
  <c r="E239" i="27"/>
  <c r="G238" i="27"/>
  <c r="F238" i="27"/>
  <c r="E238" i="27"/>
  <c r="G237" i="27"/>
  <c r="F237" i="27"/>
  <c r="G236" i="27"/>
  <c r="F236" i="27"/>
  <c r="E236" i="27"/>
  <c r="G235" i="27"/>
  <c r="F235" i="27"/>
  <c r="E235" i="27"/>
  <c r="G234" i="27"/>
  <c r="F234" i="27"/>
  <c r="E234" i="27"/>
  <c r="G233" i="27"/>
  <c r="F233" i="27"/>
  <c r="E233" i="27"/>
  <c r="G232" i="27"/>
  <c r="F232" i="27"/>
  <c r="E232" i="27"/>
  <c r="G231" i="27"/>
  <c r="F231" i="27"/>
  <c r="G230" i="27"/>
  <c r="F230" i="27"/>
  <c r="E230" i="27"/>
  <c r="G229" i="27"/>
  <c r="F229" i="27"/>
  <c r="E229" i="27"/>
  <c r="G228" i="27"/>
  <c r="F228" i="27"/>
  <c r="E228" i="27"/>
  <c r="G227" i="27"/>
  <c r="F227" i="27"/>
  <c r="E227" i="27"/>
  <c r="H227" i="27" s="1"/>
  <c r="G226" i="27"/>
  <c r="F226" i="27"/>
  <c r="E226" i="27"/>
  <c r="G225" i="27"/>
  <c r="G224" i="27"/>
  <c r="F224" i="27"/>
  <c r="G223" i="27"/>
  <c r="F223" i="27"/>
  <c r="E223" i="27"/>
  <c r="G222" i="27"/>
  <c r="F222" i="27"/>
  <c r="E222" i="27"/>
  <c r="G221" i="27"/>
  <c r="F221" i="27"/>
  <c r="E221" i="27"/>
  <c r="G220" i="27"/>
  <c r="F220" i="27"/>
  <c r="G219" i="27"/>
  <c r="F219" i="27"/>
  <c r="G218" i="27"/>
  <c r="F218" i="27"/>
  <c r="E218" i="27"/>
  <c r="G217" i="27"/>
  <c r="F217" i="27"/>
  <c r="E217" i="27"/>
  <c r="G216" i="27"/>
  <c r="F216" i="27"/>
  <c r="G215" i="27"/>
  <c r="F215" i="27"/>
  <c r="G214" i="27"/>
  <c r="F214" i="27"/>
  <c r="G213" i="27"/>
  <c r="F213" i="27"/>
  <c r="E213" i="27"/>
  <c r="G212" i="27"/>
  <c r="F212" i="27"/>
  <c r="G211" i="27"/>
  <c r="F211" i="27"/>
  <c r="G210" i="27"/>
  <c r="G209" i="27"/>
  <c r="F209" i="27"/>
  <c r="G208" i="27"/>
  <c r="G207" i="27"/>
  <c r="F207" i="27"/>
  <c r="G206" i="27"/>
  <c r="F206" i="27"/>
  <c r="E206" i="27"/>
  <c r="G205" i="27"/>
  <c r="F205" i="27"/>
  <c r="G204" i="27"/>
  <c r="F204" i="27"/>
  <c r="G203" i="27"/>
  <c r="F203" i="27"/>
  <c r="G202" i="27"/>
  <c r="F202" i="27"/>
  <c r="G201" i="27"/>
  <c r="F201" i="27"/>
  <c r="G200" i="27"/>
  <c r="F200" i="27"/>
  <c r="E200" i="27"/>
  <c r="H200" i="27" s="1"/>
  <c r="G199" i="27"/>
  <c r="G198" i="27"/>
  <c r="F198" i="27"/>
  <c r="G197" i="27"/>
  <c r="F197" i="27"/>
  <c r="G196" i="27"/>
  <c r="F196" i="27"/>
  <c r="G195" i="27"/>
  <c r="F195" i="27"/>
  <c r="E195" i="27"/>
  <c r="G194" i="27"/>
  <c r="F194" i="27"/>
  <c r="G193" i="27"/>
  <c r="F193" i="27"/>
  <c r="G192" i="27"/>
  <c r="F192" i="27"/>
  <c r="G191" i="27"/>
  <c r="F191" i="27"/>
  <c r="G190" i="27"/>
  <c r="F190" i="27"/>
  <c r="G189" i="27"/>
  <c r="F189" i="27"/>
  <c r="G188" i="27"/>
  <c r="F188" i="27"/>
  <c r="G187" i="27"/>
  <c r="F187" i="27"/>
  <c r="G186" i="27"/>
  <c r="F186" i="27"/>
  <c r="G185" i="27"/>
  <c r="F185" i="27"/>
  <c r="G184" i="27"/>
  <c r="F184" i="27"/>
  <c r="G183" i="27"/>
  <c r="F183" i="27"/>
  <c r="E183" i="27"/>
  <c r="H183" i="27" s="1"/>
  <c r="G182" i="27"/>
  <c r="G181" i="27"/>
  <c r="F181" i="27"/>
  <c r="E181" i="27"/>
  <c r="G180" i="27"/>
  <c r="F180" i="27"/>
  <c r="G179" i="27"/>
  <c r="F179" i="27"/>
  <c r="E179" i="27"/>
  <c r="G178" i="27"/>
  <c r="F178" i="27"/>
  <c r="F177" i="27"/>
  <c r="D177" i="27"/>
  <c r="F348" i="27" s="1"/>
  <c r="C177" i="27"/>
  <c r="E339" i="27" s="1"/>
  <c r="H339" i="27" s="1"/>
  <c r="G171" i="27"/>
  <c r="F171" i="27"/>
  <c r="E171" i="27"/>
  <c r="G170" i="27"/>
  <c r="F170" i="27"/>
  <c r="E170" i="27"/>
  <c r="H170" i="27" s="1"/>
  <c r="G169" i="27"/>
  <c r="F169" i="27"/>
  <c r="E169" i="27"/>
  <c r="H169" i="27" s="1"/>
  <c r="G168" i="27"/>
  <c r="G167" i="27"/>
  <c r="G166" i="27"/>
  <c r="F166" i="27"/>
  <c r="G165" i="27"/>
  <c r="F165" i="27"/>
  <c r="E165" i="27"/>
  <c r="G164" i="27"/>
  <c r="F164" i="27"/>
  <c r="G163" i="27"/>
  <c r="E163" i="27"/>
  <c r="H163" i="27" s="1"/>
  <c r="G162" i="27"/>
  <c r="G161" i="27"/>
  <c r="G160" i="27"/>
  <c r="G159" i="27"/>
  <c r="G158" i="27"/>
  <c r="F158" i="27"/>
  <c r="E158" i="27"/>
  <c r="G157" i="27"/>
  <c r="G156" i="27"/>
  <c r="G155" i="27"/>
  <c r="F155" i="27"/>
  <c r="H154" i="27"/>
  <c r="G154" i="27"/>
  <c r="F154" i="27"/>
  <c r="E154" i="27"/>
  <c r="H153" i="27"/>
  <c r="G153" i="27"/>
  <c r="F153" i="27"/>
  <c r="E153" i="27"/>
  <c r="G152" i="27"/>
  <c r="F152" i="27"/>
  <c r="G151" i="27"/>
  <c r="F151" i="27"/>
  <c r="H150" i="27"/>
  <c r="G150" i="27"/>
  <c r="F150" i="27"/>
  <c r="E150" i="27"/>
  <c r="G149" i="27"/>
  <c r="G148" i="27"/>
  <c r="F148" i="27"/>
  <c r="E148" i="27"/>
  <c r="G147" i="27"/>
  <c r="F147" i="27"/>
  <c r="G146" i="27"/>
  <c r="G145" i="27"/>
  <c r="E145" i="27"/>
  <c r="H145" i="27" s="1"/>
  <c r="G144" i="27"/>
  <c r="F144" i="27"/>
  <c r="G143" i="27"/>
  <c r="G142" i="27"/>
  <c r="F142" i="27"/>
  <c r="E142" i="27"/>
  <c r="H142" i="27" s="1"/>
  <c r="G141" i="27"/>
  <c r="G140" i="27"/>
  <c r="G139" i="27"/>
  <c r="E139" i="27"/>
  <c r="H139" i="27" s="1"/>
  <c r="G138" i="27"/>
  <c r="G137" i="27"/>
  <c r="G136" i="27"/>
  <c r="G135" i="27"/>
  <c r="E135" i="27"/>
  <c r="G134" i="27"/>
  <c r="F134" i="27"/>
  <c r="E134" i="27"/>
  <c r="H134" i="27" s="1"/>
  <c r="G133" i="27"/>
  <c r="G132" i="27"/>
  <c r="G131" i="27"/>
  <c r="F131" i="27"/>
  <c r="E131" i="27"/>
  <c r="H131" i="27" s="1"/>
  <c r="G130" i="27"/>
  <c r="G129" i="27"/>
  <c r="F129" i="27"/>
  <c r="E129" i="27"/>
  <c r="H129" i="27" s="1"/>
  <c r="G128" i="27"/>
  <c r="G127" i="27"/>
  <c r="F127" i="27"/>
  <c r="E127" i="27"/>
  <c r="G126" i="27"/>
  <c r="F126" i="27"/>
  <c r="E126" i="27"/>
  <c r="H126" i="27" s="1"/>
  <c r="G125" i="27"/>
  <c r="E125" i="27"/>
  <c r="H125" i="27" s="1"/>
  <c r="G124" i="27"/>
  <c r="G123" i="27"/>
  <c r="F123" i="27"/>
  <c r="G122" i="27"/>
  <c r="F122" i="27"/>
  <c r="E122" i="27"/>
  <c r="G121" i="27"/>
  <c r="G120" i="27"/>
  <c r="E120" i="27"/>
  <c r="G119" i="27"/>
  <c r="G118" i="27"/>
  <c r="G117" i="27"/>
  <c r="G116" i="27"/>
  <c r="E116" i="27"/>
  <c r="G115" i="27"/>
  <c r="E115" i="27"/>
  <c r="H115" i="27" s="1"/>
  <c r="G114" i="27"/>
  <c r="E114" i="27"/>
  <c r="G113" i="27"/>
  <c r="E113" i="27"/>
  <c r="H113" i="27" s="1"/>
  <c r="G112" i="27"/>
  <c r="F112" i="27"/>
  <c r="G111" i="27"/>
  <c r="E111" i="27"/>
  <c r="H111" i="27" s="1"/>
  <c r="G110" i="27"/>
  <c r="F110" i="27"/>
  <c r="E110" i="27"/>
  <c r="G109" i="27"/>
  <c r="E109" i="27"/>
  <c r="G108" i="27"/>
  <c r="F108" i="27"/>
  <c r="E108" i="27"/>
  <c r="H108" i="27" s="1"/>
  <c r="G107" i="27"/>
  <c r="G106" i="27"/>
  <c r="G105" i="27"/>
  <c r="F105" i="27"/>
  <c r="E105" i="27"/>
  <c r="H105" i="27" s="1"/>
  <c r="G104" i="27"/>
  <c r="F104" i="27"/>
  <c r="E104" i="27"/>
  <c r="G103" i="27"/>
  <c r="F103" i="27"/>
  <c r="E103" i="27"/>
  <c r="G102" i="27"/>
  <c r="E102" i="27"/>
  <c r="H102" i="27" s="1"/>
  <c r="G101" i="27"/>
  <c r="F101" i="27"/>
  <c r="E101" i="27"/>
  <c r="G100" i="27"/>
  <c r="G99" i="27"/>
  <c r="G98" i="27"/>
  <c r="E98" i="27"/>
  <c r="H98" i="27" s="1"/>
  <c r="G97" i="27"/>
  <c r="G96" i="27"/>
  <c r="G95" i="27"/>
  <c r="G94" i="27"/>
  <c r="E94" i="27"/>
  <c r="H94" i="27" s="1"/>
  <c r="G93" i="27"/>
  <c r="F93" i="27"/>
  <c r="E93" i="27"/>
  <c r="G92" i="27"/>
  <c r="G91" i="27"/>
  <c r="G90" i="27"/>
  <c r="F90" i="27"/>
  <c r="E90" i="27"/>
  <c r="G89" i="27"/>
  <c r="E89" i="27"/>
  <c r="H89" i="27" s="1"/>
  <c r="G88" i="27"/>
  <c r="F88" i="27"/>
  <c r="E88" i="27"/>
  <c r="G87" i="27"/>
  <c r="E87" i="27"/>
  <c r="G86" i="27"/>
  <c r="G85" i="27"/>
  <c r="F85" i="27"/>
  <c r="G84" i="27"/>
  <c r="F84" i="27"/>
  <c r="E84" i="27"/>
  <c r="H84" i="27" s="1"/>
  <c r="G83" i="27"/>
  <c r="E83" i="27"/>
  <c r="H83" i="27" s="1"/>
  <c r="G82" i="27"/>
  <c r="F82" i="27"/>
  <c r="E82" i="27"/>
  <c r="G81" i="27"/>
  <c r="G80" i="27"/>
  <c r="G79" i="27"/>
  <c r="E79" i="27"/>
  <c r="G78" i="27"/>
  <c r="G77" i="27"/>
  <c r="E77" i="27"/>
  <c r="H77" i="27" s="1"/>
  <c r="E76" i="27"/>
  <c r="D76" i="27"/>
  <c r="F115" i="27" s="1"/>
  <c r="C76" i="27"/>
  <c r="G70" i="27"/>
  <c r="F70" i="27"/>
  <c r="E70" i="27"/>
  <c r="G69" i="27"/>
  <c r="F69" i="27"/>
  <c r="G68" i="27"/>
  <c r="F68" i="27"/>
  <c r="E68" i="27"/>
  <c r="G67" i="27"/>
  <c r="F67" i="27"/>
  <c r="G66" i="27"/>
  <c r="F66" i="27"/>
  <c r="E66" i="27"/>
  <c r="H66" i="27" s="1"/>
  <c r="G65" i="27"/>
  <c r="F65" i="27"/>
  <c r="G64" i="27"/>
  <c r="F64" i="27"/>
  <c r="G63" i="27"/>
  <c r="F63" i="27"/>
  <c r="E63" i="27"/>
  <c r="G62" i="27"/>
  <c r="F62" i="27"/>
  <c r="G61" i="27"/>
  <c r="F61" i="27"/>
  <c r="G60" i="27"/>
  <c r="F60" i="27"/>
  <c r="E60" i="27"/>
  <c r="G59" i="27"/>
  <c r="F59" i="27"/>
  <c r="G58" i="27"/>
  <c r="E58" i="27"/>
  <c r="G57" i="27"/>
  <c r="F57" i="27"/>
  <c r="E57" i="27"/>
  <c r="G56" i="27"/>
  <c r="F56" i="27"/>
  <c r="E56" i="27"/>
  <c r="H56" i="27" s="1"/>
  <c r="G55" i="27"/>
  <c r="F55" i="27"/>
  <c r="G54" i="27"/>
  <c r="F54" i="27"/>
  <c r="G53" i="27"/>
  <c r="F53" i="27"/>
  <c r="G52" i="27"/>
  <c r="F52" i="27"/>
  <c r="E52" i="27"/>
  <c r="G51" i="27"/>
  <c r="F51" i="27"/>
  <c r="G50" i="27"/>
  <c r="G49" i="27"/>
  <c r="F49" i="27"/>
  <c r="G48" i="27"/>
  <c r="F48" i="27"/>
  <c r="G47" i="27"/>
  <c r="F47" i="27"/>
  <c r="E47" i="27"/>
  <c r="G46" i="27"/>
  <c r="F46" i="27"/>
  <c r="E46" i="27"/>
  <c r="H46" i="27" s="1"/>
  <c r="G45" i="27"/>
  <c r="G44" i="27"/>
  <c r="F44" i="27"/>
  <c r="G43" i="27"/>
  <c r="E43" i="27"/>
  <c r="H43" i="27" s="1"/>
  <c r="G42" i="27"/>
  <c r="F42" i="27"/>
  <c r="E42" i="27"/>
  <c r="G41" i="27"/>
  <c r="F41" i="27"/>
  <c r="G40" i="27"/>
  <c r="F40" i="27"/>
  <c r="E40" i="27"/>
  <c r="G39" i="27"/>
  <c r="F39" i="27"/>
  <c r="G38" i="27"/>
  <c r="F38" i="27"/>
  <c r="E38" i="27"/>
  <c r="H38" i="27" s="1"/>
  <c r="G37" i="27"/>
  <c r="F37" i="27"/>
  <c r="E37" i="27"/>
  <c r="G36" i="27"/>
  <c r="F36" i="27"/>
  <c r="E36" i="27"/>
  <c r="G35" i="27"/>
  <c r="F35" i="27"/>
  <c r="E35" i="27"/>
  <c r="H35" i="27" s="1"/>
  <c r="G34" i="27"/>
  <c r="F34" i="27"/>
  <c r="E34" i="27"/>
  <c r="H34" i="27" s="1"/>
  <c r="G33" i="27"/>
  <c r="G32" i="27"/>
  <c r="F32" i="27"/>
  <c r="G31" i="27"/>
  <c r="F31" i="27"/>
  <c r="E31" i="27"/>
  <c r="G30" i="27"/>
  <c r="F30" i="27"/>
  <c r="G29" i="27"/>
  <c r="F29" i="27"/>
  <c r="G28" i="27"/>
  <c r="F28" i="27"/>
  <c r="G27" i="27"/>
  <c r="F27" i="27"/>
  <c r="G26" i="27"/>
  <c r="F26" i="27"/>
  <c r="G25" i="27"/>
  <c r="F25" i="27"/>
  <c r="G24" i="27"/>
  <c r="F24" i="27"/>
  <c r="E24" i="27"/>
  <c r="G23" i="27"/>
  <c r="F23" i="27"/>
  <c r="G22" i="27"/>
  <c r="F22" i="27"/>
  <c r="E22" i="27"/>
  <c r="G21" i="27"/>
  <c r="F21" i="27"/>
  <c r="G20" i="27"/>
  <c r="F20" i="27"/>
  <c r="E20" i="27"/>
  <c r="H20" i="27" s="1"/>
  <c r="F19" i="27"/>
  <c r="D19" i="27"/>
  <c r="F58" i="27" s="1"/>
  <c r="C19" i="27"/>
  <c r="G19" i="27" s="1"/>
  <c r="C13" i="27"/>
  <c r="D12" i="27"/>
  <c r="D11" i="27"/>
  <c r="D9" i="27"/>
  <c r="G618" i="26"/>
  <c r="G617" i="26"/>
  <c r="E617" i="26"/>
  <c r="G616" i="26"/>
  <c r="F616" i="26"/>
  <c r="E616" i="26"/>
  <c r="H616" i="26" s="1"/>
  <c r="G615" i="26"/>
  <c r="F615" i="26"/>
  <c r="E615" i="26"/>
  <c r="G614" i="26"/>
  <c r="E614" i="26"/>
  <c r="G613" i="26"/>
  <c r="F613" i="26"/>
  <c r="E613" i="26"/>
  <c r="H613" i="26" s="1"/>
  <c r="G612" i="26"/>
  <c r="E612" i="26"/>
  <c r="G611" i="26"/>
  <c r="E611" i="26"/>
  <c r="H611" i="26" s="1"/>
  <c r="G610" i="26"/>
  <c r="E610" i="26"/>
  <c r="G609" i="26"/>
  <c r="E609" i="26"/>
  <c r="H609" i="26" s="1"/>
  <c r="G608" i="26"/>
  <c r="E608" i="26"/>
  <c r="G607" i="26"/>
  <c r="E607" i="26"/>
  <c r="H607" i="26" s="1"/>
  <c r="G606" i="26"/>
  <c r="F606" i="26"/>
  <c r="E606" i="26"/>
  <c r="G605" i="26"/>
  <c r="F605" i="26"/>
  <c r="E605" i="26"/>
  <c r="G604" i="26"/>
  <c r="F604" i="26"/>
  <c r="E604" i="26"/>
  <c r="H604" i="26" s="1"/>
  <c r="G603" i="26"/>
  <c r="F603" i="26"/>
  <c r="E603" i="26"/>
  <c r="H603" i="26" s="1"/>
  <c r="G602" i="26"/>
  <c r="E602" i="26"/>
  <c r="G601" i="26"/>
  <c r="E601" i="26"/>
  <c r="H601" i="26" s="1"/>
  <c r="G600" i="26"/>
  <c r="E600" i="26"/>
  <c r="G599" i="26"/>
  <c r="E599" i="26"/>
  <c r="H599" i="26" s="1"/>
  <c r="G598" i="26"/>
  <c r="F598" i="26"/>
  <c r="G597" i="26"/>
  <c r="F597" i="26"/>
  <c r="E597" i="26"/>
  <c r="G596" i="26"/>
  <c r="E596" i="26"/>
  <c r="H596" i="26" s="1"/>
  <c r="G595" i="26"/>
  <c r="E595" i="26"/>
  <c r="G594" i="26"/>
  <c r="E594" i="26"/>
  <c r="H594" i="26" s="1"/>
  <c r="G593" i="26"/>
  <c r="E593" i="26"/>
  <c r="G592" i="26"/>
  <c r="E592" i="26"/>
  <c r="H592" i="26" s="1"/>
  <c r="E591" i="26"/>
  <c r="D591" i="26"/>
  <c r="C591" i="26"/>
  <c r="G585" i="26"/>
  <c r="F585" i="26"/>
  <c r="E585" i="26"/>
  <c r="G584" i="26"/>
  <c r="F584" i="26"/>
  <c r="G583" i="26"/>
  <c r="E583" i="26"/>
  <c r="G582" i="26"/>
  <c r="F582" i="26"/>
  <c r="E582" i="26"/>
  <c r="H582" i="26" s="1"/>
  <c r="G581" i="26"/>
  <c r="F581" i="26"/>
  <c r="G580" i="26"/>
  <c r="F580" i="26"/>
  <c r="E580" i="26"/>
  <c r="G579" i="26"/>
  <c r="F579" i="26"/>
  <c r="E579" i="26"/>
  <c r="H579" i="26" s="1"/>
  <c r="G578" i="26"/>
  <c r="G577" i="26"/>
  <c r="F577" i="26"/>
  <c r="E577" i="26"/>
  <c r="H577" i="26" s="1"/>
  <c r="G576" i="26"/>
  <c r="F576" i="26"/>
  <c r="G575" i="26"/>
  <c r="F575" i="26"/>
  <c r="E575" i="26"/>
  <c r="G574" i="26"/>
  <c r="F574" i="26"/>
  <c r="E574" i="26"/>
  <c r="H574" i="26" s="1"/>
  <c r="G573" i="26"/>
  <c r="F573" i="26"/>
  <c r="E573" i="26"/>
  <c r="H573" i="26" s="1"/>
  <c r="G572" i="26"/>
  <c r="G571" i="26"/>
  <c r="G570" i="26"/>
  <c r="G569" i="26"/>
  <c r="G568" i="26"/>
  <c r="F568" i="26"/>
  <c r="E568" i="26"/>
  <c r="H568" i="26" s="1"/>
  <c r="G567" i="26"/>
  <c r="F567" i="26"/>
  <c r="E567" i="26"/>
  <c r="G566" i="26"/>
  <c r="F566" i="26"/>
  <c r="E566" i="26"/>
  <c r="G565" i="26"/>
  <c r="F565" i="26"/>
  <c r="E565" i="26"/>
  <c r="H565" i="26" s="1"/>
  <c r="G564" i="26"/>
  <c r="F564" i="26"/>
  <c r="E564" i="26"/>
  <c r="H564" i="26" s="1"/>
  <c r="G563" i="26"/>
  <c r="F563" i="26"/>
  <c r="E563" i="26"/>
  <c r="G562" i="26"/>
  <c r="E562" i="26"/>
  <c r="G561" i="26"/>
  <c r="F561" i="26"/>
  <c r="E561" i="26"/>
  <c r="H561" i="26" s="1"/>
  <c r="G560" i="26"/>
  <c r="F560" i="26"/>
  <c r="E560" i="26"/>
  <c r="H560" i="26" s="1"/>
  <c r="G559" i="26"/>
  <c r="F559" i="26"/>
  <c r="E559" i="26"/>
  <c r="G558" i="26"/>
  <c r="F558" i="26"/>
  <c r="E558" i="26"/>
  <c r="G557" i="26"/>
  <c r="F557" i="26"/>
  <c r="E557" i="26"/>
  <c r="H557" i="26" s="1"/>
  <c r="G556" i="26"/>
  <c r="F556" i="26"/>
  <c r="E556" i="26"/>
  <c r="H556" i="26" s="1"/>
  <c r="G555" i="26"/>
  <c r="F555" i="26"/>
  <c r="E555" i="26"/>
  <c r="G554" i="26"/>
  <c r="F554" i="26"/>
  <c r="E554" i="26"/>
  <c r="G553" i="26"/>
  <c r="F553" i="26"/>
  <c r="E553" i="26"/>
  <c r="H553" i="26" s="1"/>
  <c r="G552" i="26"/>
  <c r="F552" i="26"/>
  <c r="E552" i="26"/>
  <c r="H552" i="26" s="1"/>
  <c r="G551" i="26"/>
  <c r="F551" i="26"/>
  <c r="E551" i="26"/>
  <c r="G550" i="26"/>
  <c r="F550" i="26"/>
  <c r="E550" i="26"/>
  <c r="G549" i="26"/>
  <c r="F549" i="26"/>
  <c r="G548" i="26"/>
  <c r="G547" i="26"/>
  <c r="F547" i="26"/>
  <c r="E547" i="26"/>
  <c r="H547" i="26" s="1"/>
  <c r="G546" i="26"/>
  <c r="F546" i="26"/>
  <c r="E546" i="26"/>
  <c r="H546" i="26" s="1"/>
  <c r="G545" i="26"/>
  <c r="G544" i="26"/>
  <c r="G543" i="26"/>
  <c r="F543" i="26"/>
  <c r="E543" i="26"/>
  <c r="G542" i="26"/>
  <c r="F542" i="26"/>
  <c r="E542" i="26"/>
  <c r="G541" i="26"/>
  <c r="F541" i="26"/>
  <c r="E541" i="26"/>
  <c r="H541" i="26" s="1"/>
  <c r="G540" i="26"/>
  <c r="G539" i="26"/>
  <c r="F539" i="26"/>
  <c r="E539" i="26"/>
  <c r="H539" i="26" s="1"/>
  <c r="G538" i="26"/>
  <c r="F538" i="26"/>
  <c r="E538" i="26"/>
  <c r="H538" i="26" s="1"/>
  <c r="G537" i="26"/>
  <c r="F537" i="26"/>
  <c r="E537" i="26"/>
  <c r="G536" i="26"/>
  <c r="F536" i="26"/>
  <c r="E536" i="26"/>
  <c r="G535" i="26"/>
  <c r="F535" i="26"/>
  <c r="E535" i="26"/>
  <c r="H535" i="26" s="1"/>
  <c r="G534" i="26"/>
  <c r="G533" i="26"/>
  <c r="F533" i="26"/>
  <c r="E533" i="26"/>
  <c r="G532" i="26"/>
  <c r="F532" i="26"/>
  <c r="E532" i="26"/>
  <c r="H532" i="26" s="1"/>
  <c r="G531" i="26"/>
  <c r="F531" i="26"/>
  <c r="G530" i="26"/>
  <c r="F530" i="26"/>
  <c r="E530" i="26"/>
  <c r="G529" i="26"/>
  <c r="F529" i="26"/>
  <c r="E529" i="26"/>
  <c r="H529" i="26" s="1"/>
  <c r="G528" i="26"/>
  <c r="F528" i="26"/>
  <c r="E528" i="26"/>
  <c r="H528" i="26" s="1"/>
  <c r="G527" i="26"/>
  <c r="F527" i="26"/>
  <c r="G526" i="26"/>
  <c r="F526" i="26"/>
  <c r="G525" i="26"/>
  <c r="G524" i="26"/>
  <c r="E524" i="26"/>
  <c r="H524" i="26" s="1"/>
  <c r="G523" i="26"/>
  <c r="F523" i="26"/>
  <c r="E523" i="26"/>
  <c r="H523" i="26" s="1"/>
  <c r="G522" i="26"/>
  <c r="F522" i="26"/>
  <c r="E522" i="26"/>
  <c r="G521" i="26"/>
  <c r="G520" i="26"/>
  <c r="G519" i="26"/>
  <c r="F519" i="26"/>
  <c r="E519" i="26"/>
  <c r="G518" i="26"/>
  <c r="F518" i="26"/>
  <c r="G517" i="26"/>
  <c r="F517" i="26"/>
  <c r="G516" i="26"/>
  <c r="F516" i="26"/>
  <c r="E516" i="26"/>
  <c r="H516" i="26" s="1"/>
  <c r="G515" i="26"/>
  <c r="F515" i="26"/>
  <c r="E515" i="26"/>
  <c r="H515" i="26" s="1"/>
  <c r="G514" i="26"/>
  <c r="F514" i="26"/>
  <c r="E514" i="26"/>
  <c r="G513" i="26"/>
  <c r="F513" i="26"/>
  <c r="E513" i="26"/>
  <c r="G512" i="26"/>
  <c r="F512" i="26"/>
  <c r="E512" i="26"/>
  <c r="H512" i="26" s="1"/>
  <c r="G511" i="26"/>
  <c r="F511" i="26"/>
  <c r="G510" i="26"/>
  <c r="F510" i="26"/>
  <c r="G509" i="26"/>
  <c r="F509" i="26"/>
  <c r="E509" i="26"/>
  <c r="H509" i="26" s="1"/>
  <c r="G508" i="26"/>
  <c r="G507" i="26"/>
  <c r="F507" i="26"/>
  <c r="E507" i="26"/>
  <c r="H507" i="26" s="1"/>
  <c r="G506" i="26"/>
  <c r="F506" i="26"/>
  <c r="E506" i="26"/>
  <c r="H506" i="26" s="1"/>
  <c r="G505" i="26"/>
  <c r="E505" i="26"/>
  <c r="G504" i="26"/>
  <c r="F504" i="26"/>
  <c r="E504" i="26"/>
  <c r="G503" i="26"/>
  <c r="F503" i="26"/>
  <c r="E503" i="26"/>
  <c r="G502" i="26"/>
  <c r="F502" i="26"/>
  <c r="G501" i="26"/>
  <c r="F501" i="26"/>
  <c r="E501" i="26"/>
  <c r="G500" i="26"/>
  <c r="G499" i="26"/>
  <c r="F499" i="26"/>
  <c r="G498" i="26"/>
  <c r="E498" i="26"/>
  <c r="G497" i="26"/>
  <c r="F497" i="26"/>
  <c r="G496" i="26"/>
  <c r="G495" i="26"/>
  <c r="F495" i="26"/>
  <c r="E495" i="26"/>
  <c r="H495" i="26" s="1"/>
  <c r="G494" i="26"/>
  <c r="G493" i="26"/>
  <c r="F493" i="26"/>
  <c r="E493" i="26"/>
  <c r="G492" i="26"/>
  <c r="F492" i="26"/>
  <c r="E492" i="26"/>
  <c r="H492" i="26" s="1"/>
  <c r="G491" i="26"/>
  <c r="F491" i="26"/>
  <c r="E491" i="26"/>
  <c r="H491" i="26" s="1"/>
  <c r="G490" i="26"/>
  <c r="F490" i="26"/>
  <c r="E490" i="26"/>
  <c r="G489" i="26"/>
  <c r="F489" i="26"/>
  <c r="G488" i="26"/>
  <c r="F488" i="26"/>
  <c r="E488" i="26"/>
  <c r="H488" i="26" s="1"/>
  <c r="G487" i="26"/>
  <c r="F487" i="26"/>
  <c r="G486" i="26"/>
  <c r="F486" i="26"/>
  <c r="E486" i="26"/>
  <c r="H486" i="26" s="1"/>
  <c r="G485" i="26"/>
  <c r="F485" i="26"/>
  <c r="E485" i="26"/>
  <c r="H485" i="26" s="1"/>
  <c r="G484" i="26"/>
  <c r="F484" i="26"/>
  <c r="E484" i="26"/>
  <c r="G483" i="26"/>
  <c r="F483" i="26"/>
  <c r="E483" i="26"/>
  <c r="G482" i="26"/>
  <c r="F482" i="26"/>
  <c r="E482" i="26"/>
  <c r="H482" i="26" s="1"/>
  <c r="G481" i="26"/>
  <c r="G480" i="26"/>
  <c r="F480" i="26"/>
  <c r="G479" i="26"/>
  <c r="F479" i="26"/>
  <c r="E479" i="26"/>
  <c r="G478" i="26"/>
  <c r="F478" i="26"/>
  <c r="E478" i="26"/>
  <c r="G477" i="26"/>
  <c r="F477" i="26"/>
  <c r="E477" i="26"/>
  <c r="H477" i="26" s="1"/>
  <c r="G476" i="26"/>
  <c r="F476" i="26"/>
  <c r="E476" i="26"/>
  <c r="H476" i="26" s="1"/>
  <c r="G475" i="26"/>
  <c r="G474" i="26"/>
  <c r="F474" i="26"/>
  <c r="E474" i="26"/>
  <c r="H474" i="26" s="1"/>
  <c r="G473" i="26"/>
  <c r="F473" i="26"/>
  <c r="E473" i="26"/>
  <c r="H473" i="26" s="1"/>
  <c r="G472" i="26"/>
  <c r="F472" i="26"/>
  <c r="E472" i="26"/>
  <c r="G471" i="26"/>
  <c r="F471" i="26"/>
  <c r="E471" i="26"/>
  <c r="G470" i="26"/>
  <c r="F470" i="26"/>
  <c r="E470" i="26"/>
  <c r="H470" i="26" s="1"/>
  <c r="G469" i="26"/>
  <c r="E469" i="26"/>
  <c r="H469" i="26" s="1"/>
  <c r="G468" i="26"/>
  <c r="E468" i="26"/>
  <c r="H468" i="26" s="1"/>
  <c r="G467" i="26"/>
  <c r="F467" i="26"/>
  <c r="E467" i="26"/>
  <c r="G466" i="26"/>
  <c r="G465" i="26"/>
  <c r="F465" i="26"/>
  <c r="E465" i="26"/>
  <c r="H465" i="26" s="1"/>
  <c r="G464" i="26"/>
  <c r="F464" i="26"/>
  <c r="E464" i="26"/>
  <c r="G463" i="26"/>
  <c r="F463" i="26"/>
  <c r="G462" i="26"/>
  <c r="F462" i="26"/>
  <c r="E462" i="26"/>
  <c r="H462" i="26" s="1"/>
  <c r="G461" i="26"/>
  <c r="F461" i="26"/>
  <c r="E461" i="26"/>
  <c r="G460" i="26"/>
  <c r="F460" i="26"/>
  <c r="E460" i="26"/>
  <c r="G459" i="26"/>
  <c r="F459" i="26"/>
  <c r="E459" i="26"/>
  <c r="H459" i="26" s="1"/>
  <c r="G458" i="26"/>
  <c r="F458" i="26"/>
  <c r="E458" i="26"/>
  <c r="H458" i="26" s="1"/>
  <c r="G457" i="26"/>
  <c r="F457" i="26"/>
  <c r="E457" i="26"/>
  <c r="G456" i="26"/>
  <c r="F456" i="26"/>
  <c r="E456" i="26"/>
  <c r="G455" i="26"/>
  <c r="F455" i="26"/>
  <c r="G454" i="26"/>
  <c r="F454" i="26"/>
  <c r="E454" i="26"/>
  <c r="G453" i="26"/>
  <c r="G452" i="26"/>
  <c r="G451" i="26"/>
  <c r="F451" i="26"/>
  <c r="E451" i="26"/>
  <c r="G450" i="26"/>
  <c r="F450" i="26"/>
  <c r="E450" i="26"/>
  <c r="H450" i="26" s="1"/>
  <c r="G449" i="26"/>
  <c r="F449" i="26"/>
  <c r="E449" i="26"/>
  <c r="H449" i="26" s="1"/>
  <c r="G448" i="26"/>
  <c r="F448" i="26"/>
  <c r="E448" i="26"/>
  <c r="G447" i="26"/>
  <c r="F447" i="26"/>
  <c r="E447" i="26"/>
  <c r="G446" i="26"/>
  <c r="F446" i="26"/>
  <c r="E446" i="26"/>
  <c r="H446" i="26" s="1"/>
  <c r="G445" i="26"/>
  <c r="F445" i="26"/>
  <c r="E445" i="26"/>
  <c r="H445" i="26" s="1"/>
  <c r="G444" i="26"/>
  <c r="F444" i="26"/>
  <c r="G443" i="26"/>
  <c r="F443" i="26"/>
  <c r="E443" i="26"/>
  <c r="H443" i="26" s="1"/>
  <c r="G442" i="26"/>
  <c r="F442" i="26"/>
  <c r="G441" i="26"/>
  <c r="F441" i="26"/>
  <c r="E441" i="26"/>
  <c r="G440" i="26"/>
  <c r="F440" i="26"/>
  <c r="E440" i="26"/>
  <c r="H440" i="26" s="1"/>
  <c r="G439" i="26"/>
  <c r="F439" i="26"/>
  <c r="E439" i="26"/>
  <c r="H439" i="26" s="1"/>
  <c r="G438" i="26"/>
  <c r="F438" i="26"/>
  <c r="E438" i="26"/>
  <c r="G437" i="26"/>
  <c r="F437" i="26"/>
  <c r="G436" i="26"/>
  <c r="G435" i="26"/>
  <c r="F435" i="26"/>
  <c r="E435" i="26"/>
  <c r="H435" i="26" s="1"/>
  <c r="G434" i="26"/>
  <c r="F434" i="26"/>
  <c r="E434" i="26"/>
  <c r="H434" i="26" s="1"/>
  <c r="G433" i="26"/>
  <c r="E433" i="26"/>
  <c r="G432" i="26"/>
  <c r="F432" i="26"/>
  <c r="G431" i="26"/>
  <c r="G430" i="26"/>
  <c r="F430" i="26"/>
  <c r="E430" i="26"/>
  <c r="G429" i="26"/>
  <c r="F429" i="26"/>
  <c r="E429" i="26"/>
  <c r="H429" i="26" s="1"/>
  <c r="G428" i="26"/>
  <c r="G427" i="26"/>
  <c r="F427" i="26"/>
  <c r="G426" i="26"/>
  <c r="F426" i="26"/>
  <c r="E426" i="26"/>
  <c r="H426" i="26" s="1"/>
  <c r="G425" i="26"/>
  <c r="F425" i="26"/>
  <c r="G424" i="26"/>
  <c r="F424" i="26"/>
  <c r="E424" i="26"/>
  <c r="H424" i="26" s="1"/>
  <c r="G423" i="26"/>
  <c r="F423" i="26"/>
  <c r="G422" i="26"/>
  <c r="F422" i="26"/>
  <c r="E422" i="26"/>
  <c r="G421" i="26"/>
  <c r="G420" i="26"/>
  <c r="G419" i="26"/>
  <c r="F419" i="26"/>
  <c r="G418" i="26"/>
  <c r="G417" i="26"/>
  <c r="F417" i="26"/>
  <c r="G416" i="26"/>
  <c r="F416" i="26"/>
  <c r="G415" i="26"/>
  <c r="F415" i="26"/>
  <c r="E415" i="26"/>
  <c r="H415" i="26" s="1"/>
  <c r="G414" i="26"/>
  <c r="F414" i="26"/>
  <c r="G413" i="26"/>
  <c r="F413" i="26"/>
  <c r="E413" i="26"/>
  <c r="G412" i="26"/>
  <c r="F412" i="26"/>
  <c r="E412" i="26"/>
  <c r="H412" i="26" s="1"/>
  <c r="G411" i="26"/>
  <c r="G410" i="26"/>
  <c r="F410" i="26"/>
  <c r="E410" i="26"/>
  <c r="G409" i="26"/>
  <c r="F409" i="26"/>
  <c r="G408" i="26"/>
  <c r="F408" i="26"/>
  <c r="E408" i="26"/>
  <c r="G407" i="26"/>
  <c r="F407" i="26"/>
  <c r="G406" i="26"/>
  <c r="G405" i="26"/>
  <c r="F405" i="26"/>
  <c r="G404" i="26"/>
  <c r="F404" i="26"/>
  <c r="E404" i="26"/>
  <c r="H404" i="26" s="1"/>
  <c r="G403" i="26"/>
  <c r="F403" i="26"/>
  <c r="E403" i="26"/>
  <c r="G402" i="26"/>
  <c r="F402" i="26"/>
  <c r="G401" i="26"/>
  <c r="F401" i="26"/>
  <c r="E401" i="26"/>
  <c r="H401" i="26" s="1"/>
  <c r="G400" i="26"/>
  <c r="F400" i="26"/>
  <c r="E400" i="26"/>
  <c r="G399" i="26"/>
  <c r="F399" i="26"/>
  <c r="E399" i="26"/>
  <c r="G398" i="26"/>
  <c r="F398" i="26"/>
  <c r="G397" i="26"/>
  <c r="F397" i="26"/>
  <c r="E397" i="26"/>
  <c r="G396" i="26"/>
  <c r="F396" i="26"/>
  <c r="E396" i="26"/>
  <c r="G395" i="26"/>
  <c r="F395" i="26"/>
  <c r="G394" i="26"/>
  <c r="G393" i="26"/>
  <c r="F393" i="26"/>
  <c r="G392" i="26"/>
  <c r="E392" i="26"/>
  <c r="G391" i="26"/>
  <c r="G390" i="26"/>
  <c r="F390" i="26"/>
  <c r="G389" i="26"/>
  <c r="F389" i="26"/>
  <c r="E389" i="26"/>
  <c r="G388" i="26"/>
  <c r="F388" i="26"/>
  <c r="E388" i="26"/>
  <c r="G387" i="26"/>
  <c r="F387" i="26"/>
  <c r="G386" i="26"/>
  <c r="F386" i="26"/>
  <c r="G385" i="26"/>
  <c r="F385" i="26"/>
  <c r="E385" i="26"/>
  <c r="H385" i="26" s="1"/>
  <c r="G384" i="26"/>
  <c r="F384" i="26"/>
  <c r="E384" i="26"/>
  <c r="H384" i="26" s="1"/>
  <c r="G383" i="26"/>
  <c r="F383" i="26"/>
  <c r="E383" i="26"/>
  <c r="G382" i="26"/>
  <c r="F382" i="26"/>
  <c r="E382" i="26"/>
  <c r="G381" i="26"/>
  <c r="F381" i="26"/>
  <c r="G380" i="26"/>
  <c r="G379" i="26"/>
  <c r="F379" i="26"/>
  <c r="G378" i="26"/>
  <c r="F378" i="26"/>
  <c r="E378" i="26"/>
  <c r="G377" i="26"/>
  <c r="G376" i="26"/>
  <c r="G375" i="26"/>
  <c r="F375" i="26"/>
  <c r="E375" i="26"/>
  <c r="G374" i="26"/>
  <c r="F374" i="26"/>
  <c r="E374" i="26"/>
  <c r="H374" i="26" s="1"/>
  <c r="G373" i="26"/>
  <c r="F373" i="26"/>
  <c r="G372" i="26"/>
  <c r="F372" i="26"/>
  <c r="G371" i="26"/>
  <c r="G370" i="26"/>
  <c r="F370" i="26"/>
  <c r="G369" i="26"/>
  <c r="G368" i="26"/>
  <c r="G367" i="26"/>
  <c r="F367" i="26"/>
  <c r="E367" i="26"/>
  <c r="G366" i="26"/>
  <c r="F366" i="26"/>
  <c r="G365" i="26"/>
  <c r="F365" i="26"/>
  <c r="G364" i="26"/>
  <c r="E364" i="26"/>
  <c r="G363" i="26"/>
  <c r="G362" i="26"/>
  <c r="G361" i="26"/>
  <c r="E361" i="26"/>
  <c r="H361" i="26" s="1"/>
  <c r="G360" i="26"/>
  <c r="F360" i="26"/>
  <c r="E360" i="26"/>
  <c r="H360" i="26" s="1"/>
  <c r="G359" i="26"/>
  <c r="F359" i="26"/>
  <c r="G358" i="26"/>
  <c r="G357" i="26"/>
  <c r="F356" i="26"/>
  <c r="D356" i="26"/>
  <c r="C356" i="26"/>
  <c r="G350" i="26"/>
  <c r="F350" i="26"/>
  <c r="E350" i="26"/>
  <c r="H350" i="26" s="1"/>
  <c r="G349" i="26"/>
  <c r="F349" i="26"/>
  <c r="E349" i="26"/>
  <c r="H349" i="26" s="1"/>
  <c r="G348" i="26"/>
  <c r="F348" i="26"/>
  <c r="E348" i="26"/>
  <c r="G347" i="26"/>
  <c r="F347" i="26"/>
  <c r="E347" i="26"/>
  <c r="G346" i="26"/>
  <c r="F346" i="26"/>
  <c r="E346" i="26"/>
  <c r="H346" i="26" s="1"/>
  <c r="G345" i="26"/>
  <c r="F345" i="26"/>
  <c r="E345" i="26"/>
  <c r="H345" i="26" s="1"/>
  <c r="G344" i="26"/>
  <c r="F344" i="26"/>
  <c r="E344" i="26"/>
  <c r="G343" i="26"/>
  <c r="F343" i="26"/>
  <c r="E343" i="26"/>
  <c r="G342" i="26"/>
  <c r="F342" i="26"/>
  <c r="E342" i="26"/>
  <c r="H342" i="26" s="1"/>
  <c r="G341" i="26"/>
  <c r="F341" i="26"/>
  <c r="E341" i="26"/>
  <c r="H341" i="26" s="1"/>
  <c r="G340" i="26"/>
  <c r="F340" i="26"/>
  <c r="E340" i="26"/>
  <c r="G339" i="26"/>
  <c r="F339" i="26"/>
  <c r="E339" i="26"/>
  <c r="G338" i="26"/>
  <c r="F338" i="26"/>
  <c r="E338" i="26"/>
  <c r="H338" i="26" s="1"/>
  <c r="G337" i="26"/>
  <c r="F337" i="26"/>
  <c r="E337" i="26"/>
  <c r="H337" i="26" s="1"/>
  <c r="G336" i="26"/>
  <c r="F336" i="26"/>
  <c r="E336" i="26"/>
  <c r="G335" i="26"/>
  <c r="F335" i="26"/>
  <c r="G334" i="26"/>
  <c r="G333" i="26"/>
  <c r="F333" i="26"/>
  <c r="E333" i="26"/>
  <c r="H333" i="26" s="1"/>
  <c r="G332" i="26"/>
  <c r="F332" i="26"/>
  <c r="E332" i="26"/>
  <c r="H332" i="26" s="1"/>
  <c r="G331" i="26"/>
  <c r="F331" i="26"/>
  <c r="E331" i="26"/>
  <c r="G330" i="26"/>
  <c r="F330" i="26"/>
  <c r="E330" i="26"/>
  <c r="G329" i="26"/>
  <c r="F329" i="26"/>
  <c r="E329" i="26"/>
  <c r="H329" i="26" s="1"/>
  <c r="G328" i="26"/>
  <c r="F328" i="26"/>
  <c r="E328" i="26"/>
  <c r="H328" i="26" s="1"/>
  <c r="G327" i="26"/>
  <c r="F327" i="26"/>
  <c r="E327" i="26"/>
  <c r="G326" i="26"/>
  <c r="F326" i="26"/>
  <c r="E326" i="26"/>
  <c r="G325" i="26"/>
  <c r="G324" i="26"/>
  <c r="F324" i="26"/>
  <c r="E324" i="26"/>
  <c r="G323" i="26"/>
  <c r="F323" i="26"/>
  <c r="G322" i="26"/>
  <c r="F322" i="26"/>
  <c r="E322" i="26"/>
  <c r="G321" i="26"/>
  <c r="F321" i="26"/>
  <c r="E321" i="26"/>
  <c r="G320" i="26"/>
  <c r="F320" i="26"/>
  <c r="E320" i="26"/>
  <c r="H320" i="26" s="1"/>
  <c r="G319" i="26"/>
  <c r="F319" i="26"/>
  <c r="E319" i="26"/>
  <c r="H319" i="26" s="1"/>
  <c r="G318" i="26"/>
  <c r="F318" i="26"/>
  <c r="E318" i="26"/>
  <c r="G317" i="26"/>
  <c r="F317" i="26"/>
  <c r="E317" i="26"/>
  <c r="G316" i="26"/>
  <c r="F316" i="26"/>
  <c r="E316" i="26"/>
  <c r="H316" i="26" s="1"/>
  <c r="G315" i="26"/>
  <c r="F315" i="26"/>
  <c r="G314" i="26"/>
  <c r="G313" i="26"/>
  <c r="F313" i="26"/>
  <c r="E313" i="26"/>
  <c r="G312" i="26"/>
  <c r="E312" i="26"/>
  <c r="G311" i="26"/>
  <c r="G310" i="26"/>
  <c r="F310" i="26"/>
  <c r="E310" i="26"/>
  <c r="H310" i="26" s="1"/>
  <c r="G309" i="26"/>
  <c r="F309" i="26"/>
  <c r="E309" i="26"/>
  <c r="H309" i="26" s="1"/>
  <c r="G308" i="26"/>
  <c r="F308" i="26"/>
  <c r="G307" i="26"/>
  <c r="F307" i="26"/>
  <c r="E307" i="26"/>
  <c r="H307" i="26" s="1"/>
  <c r="G306" i="26"/>
  <c r="E306" i="26"/>
  <c r="G305" i="26"/>
  <c r="F305" i="26"/>
  <c r="E305" i="26"/>
  <c r="G304" i="26"/>
  <c r="F304" i="26"/>
  <c r="E304" i="26"/>
  <c r="H304" i="26" s="1"/>
  <c r="G303" i="26"/>
  <c r="F303" i="26"/>
  <c r="E303" i="26"/>
  <c r="H303" i="26" s="1"/>
  <c r="G302" i="26"/>
  <c r="F302" i="26"/>
  <c r="G301" i="26"/>
  <c r="E301" i="26"/>
  <c r="H301" i="26" s="1"/>
  <c r="G300" i="26"/>
  <c r="G299" i="26"/>
  <c r="G298" i="26"/>
  <c r="F298" i="26"/>
  <c r="E298" i="26"/>
  <c r="G297" i="26"/>
  <c r="G296" i="26"/>
  <c r="F296" i="26"/>
  <c r="G295" i="26"/>
  <c r="F295" i="26"/>
  <c r="G294" i="26"/>
  <c r="G293" i="26"/>
  <c r="F293" i="26"/>
  <c r="E293" i="26"/>
  <c r="G292" i="26"/>
  <c r="E292" i="26"/>
  <c r="H292" i="26" s="1"/>
  <c r="G291" i="26"/>
  <c r="F291" i="26"/>
  <c r="E291" i="26"/>
  <c r="H291" i="26" s="1"/>
  <c r="G290" i="26"/>
  <c r="F290" i="26"/>
  <c r="E290" i="26"/>
  <c r="G289" i="26"/>
  <c r="E289" i="26"/>
  <c r="H289" i="26" s="1"/>
  <c r="G288" i="26"/>
  <c r="G287" i="26"/>
  <c r="E287" i="26"/>
  <c r="H287" i="26" s="1"/>
  <c r="G286" i="26"/>
  <c r="F286" i="26"/>
  <c r="G285" i="26"/>
  <c r="F285" i="26"/>
  <c r="E285" i="26"/>
  <c r="H285" i="26" s="1"/>
  <c r="G284" i="26"/>
  <c r="F284" i="26"/>
  <c r="G283" i="26"/>
  <c r="G282" i="26"/>
  <c r="G281" i="26"/>
  <c r="F281" i="26"/>
  <c r="E281" i="26"/>
  <c r="H281" i="26" s="1"/>
  <c r="G280" i="26"/>
  <c r="F280" i="26"/>
  <c r="E280" i="26"/>
  <c r="G279" i="26"/>
  <c r="F279" i="26"/>
  <c r="E279" i="26"/>
  <c r="G278" i="26"/>
  <c r="F278" i="26"/>
  <c r="E278" i="26"/>
  <c r="H278" i="26" s="1"/>
  <c r="G277" i="26"/>
  <c r="F277" i="26"/>
  <c r="E277" i="26"/>
  <c r="H277" i="26" s="1"/>
  <c r="G276" i="26"/>
  <c r="G275" i="26"/>
  <c r="F275" i="26"/>
  <c r="E275" i="26"/>
  <c r="H275" i="26" s="1"/>
  <c r="G274" i="26"/>
  <c r="F274" i="26"/>
  <c r="E274" i="26"/>
  <c r="G273" i="26"/>
  <c r="G272" i="26"/>
  <c r="F272" i="26"/>
  <c r="E272" i="26"/>
  <c r="G271" i="26"/>
  <c r="F271" i="26"/>
  <c r="E271" i="26"/>
  <c r="G270" i="26"/>
  <c r="G269" i="26"/>
  <c r="F269" i="26"/>
  <c r="E269" i="26"/>
  <c r="G268" i="26"/>
  <c r="F268" i="26"/>
  <c r="E268" i="26"/>
  <c r="H268" i="26" s="1"/>
  <c r="G267" i="26"/>
  <c r="F267" i="26"/>
  <c r="G266" i="26"/>
  <c r="F266" i="26"/>
  <c r="E266" i="26"/>
  <c r="G265" i="26"/>
  <c r="E265" i="26"/>
  <c r="H265" i="26" s="1"/>
  <c r="G264" i="26"/>
  <c r="F264" i="26"/>
  <c r="E264" i="26"/>
  <c r="G263" i="26"/>
  <c r="F263" i="26"/>
  <c r="E263" i="26"/>
  <c r="G262" i="26"/>
  <c r="F262" i="26"/>
  <c r="E262" i="26"/>
  <c r="H262" i="26" s="1"/>
  <c r="G261" i="26"/>
  <c r="E261" i="26"/>
  <c r="H261" i="26" s="1"/>
  <c r="G260" i="26"/>
  <c r="F260" i="26"/>
  <c r="E260" i="26"/>
  <c r="G259" i="26"/>
  <c r="F259" i="26"/>
  <c r="E259" i="26"/>
  <c r="H259" i="26" s="1"/>
  <c r="G258" i="26"/>
  <c r="F258" i="26"/>
  <c r="E258" i="26"/>
  <c r="H258" i="26" s="1"/>
  <c r="G257" i="26"/>
  <c r="F257" i="26"/>
  <c r="E257" i="26"/>
  <c r="G256" i="26"/>
  <c r="F256" i="26"/>
  <c r="E256" i="26"/>
  <c r="G255" i="26"/>
  <c r="E255" i="26"/>
  <c r="H255" i="26" s="1"/>
  <c r="G254" i="26"/>
  <c r="F254" i="26"/>
  <c r="E254" i="26"/>
  <c r="G253" i="26"/>
  <c r="F253" i="26"/>
  <c r="E253" i="26"/>
  <c r="G252" i="26"/>
  <c r="F252" i="26"/>
  <c r="E252" i="26"/>
  <c r="H252" i="26" s="1"/>
  <c r="G251" i="26"/>
  <c r="F251" i="26"/>
  <c r="E251" i="26"/>
  <c r="H251" i="26" s="1"/>
  <c r="G250" i="26"/>
  <c r="G249" i="26"/>
  <c r="F249" i="26"/>
  <c r="G248" i="26"/>
  <c r="F248" i="26"/>
  <c r="E248" i="26"/>
  <c r="G247" i="26"/>
  <c r="E247" i="26"/>
  <c r="H247" i="26" s="1"/>
  <c r="G246" i="26"/>
  <c r="F246" i="26"/>
  <c r="E246" i="26"/>
  <c r="G245" i="26"/>
  <c r="F245" i="26"/>
  <c r="E245" i="26"/>
  <c r="G244" i="26"/>
  <c r="G243" i="26"/>
  <c r="F243" i="26"/>
  <c r="E243" i="26"/>
  <c r="G242" i="26"/>
  <c r="F242" i="26"/>
  <c r="E242" i="26"/>
  <c r="H242" i="26" s="1"/>
  <c r="G241" i="26"/>
  <c r="F241" i="26"/>
  <c r="G240" i="26"/>
  <c r="F240" i="26"/>
  <c r="E240" i="26"/>
  <c r="G239" i="26"/>
  <c r="F239" i="26"/>
  <c r="E239" i="26"/>
  <c r="H239" i="26" s="1"/>
  <c r="G238" i="26"/>
  <c r="F238" i="26"/>
  <c r="E238" i="26"/>
  <c r="H238" i="26" s="1"/>
  <c r="G237" i="26"/>
  <c r="G236" i="26"/>
  <c r="F236" i="26"/>
  <c r="E236" i="26"/>
  <c r="H236" i="26" s="1"/>
  <c r="G235" i="26"/>
  <c r="F235" i="26"/>
  <c r="E235" i="26"/>
  <c r="G234" i="26"/>
  <c r="F234" i="26"/>
  <c r="E234" i="26"/>
  <c r="G233" i="26"/>
  <c r="F233" i="26"/>
  <c r="E233" i="26"/>
  <c r="H233" i="26" s="1"/>
  <c r="G232" i="26"/>
  <c r="F232" i="26"/>
  <c r="G231" i="26"/>
  <c r="G230" i="26"/>
  <c r="F230" i="26"/>
  <c r="E230" i="26"/>
  <c r="G229" i="26"/>
  <c r="F229" i="26"/>
  <c r="E229" i="26"/>
  <c r="G228" i="26"/>
  <c r="F228" i="26"/>
  <c r="E228" i="26"/>
  <c r="H228" i="26" s="1"/>
  <c r="G227" i="26"/>
  <c r="F227" i="26"/>
  <c r="E227" i="26"/>
  <c r="H227" i="26" s="1"/>
  <c r="G226" i="26"/>
  <c r="F226" i="26"/>
  <c r="E226" i="26"/>
  <c r="G225" i="26"/>
  <c r="F225" i="26"/>
  <c r="E225" i="26"/>
  <c r="G224" i="26"/>
  <c r="E224" i="26"/>
  <c r="H224" i="26" s="1"/>
  <c r="G223" i="26"/>
  <c r="F223" i="26"/>
  <c r="E223" i="26"/>
  <c r="G222" i="26"/>
  <c r="F222" i="26"/>
  <c r="E222" i="26"/>
  <c r="G221" i="26"/>
  <c r="F221" i="26"/>
  <c r="E221" i="26"/>
  <c r="H221" i="26" s="1"/>
  <c r="G220" i="26"/>
  <c r="G219" i="26"/>
  <c r="F219" i="26"/>
  <c r="G218" i="26"/>
  <c r="F218" i="26"/>
  <c r="E218" i="26"/>
  <c r="G217" i="26"/>
  <c r="F217" i="26"/>
  <c r="E217" i="26"/>
  <c r="G216" i="26"/>
  <c r="G215" i="26"/>
  <c r="F215" i="26"/>
  <c r="G214" i="26"/>
  <c r="F214" i="26"/>
  <c r="G213" i="26"/>
  <c r="F213" i="26"/>
  <c r="E213" i="26"/>
  <c r="G212" i="26"/>
  <c r="F212" i="26"/>
  <c r="E212" i="26"/>
  <c r="G211" i="26"/>
  <c r="G210" i="26"/>
  <c r="F210" i="26"/>
  <c r="G209" i="26"/>
  <c r="E209" i="26"/>
  <c r="H209" i="26" s="1"/>
  <c r="G208" i="26"/>
  <c r="G207" i="26"/>
  <c r="G206" i="26"/>
  <c r="F206" i="26"/>
  <c r="E206" i="26"/>
  <c r="G205" i="26"/>
  <c r="G204" i="26"/>
  <c r="G203" i="26"/>
  <c r="F203" i="26"/>
  <c r="E203" i="26"/>
  <c r="G202" i="26"/>
  <c r="F202" i="26"/>
  <c r="G201" i="26"/>
  <c r="F201" i="26"/>
  <c r="E201" i="26"/>
  <c r="H201" i="26" s="1"/>
  <c r="G200" i="26"/>
  <c r="F200" i="26"/>
  <c r="E200" i="26"/>
  <c r="G199" i="26"/>
  <c r="G198" i="26"/>
  <c r="E198" i="26"/>
  <c r="G197" i="26"/>
  <c r="F197" i="26"/>
  <c r="E197" i="26"/>
  <c r="H197" i="26" s="1"/>
  <c r="G196" i="26"/>
  <c r="F196" i="26"/>
  <c r="E196" i="26"/>
  <c r="G195" i="26"/>
  <c r="F195" i="26"/>
  <c r="G194" i="26"/>
  <c r="F194" i="26"/>
  <c r="E194" i="26"/>
  <c r="G193" i="26"/>
  <c r="G192" i="26"/>
  <c r="G191" i="26"/>
  <c r="F191" i="26"/>
  <c r="G190" i="26"/>
  <c r="F190" i="26"/>
  <c r="G189" i="26"/>
  <c r="F189" i="26"/>
  <c r="E189" i="26"/>
  <c r="G188" i="26"/>
  <c r="F188" i="26"/>
  <c r="G187" i="26"/>
  <c r="G186" i="26"/>
  <c r="G185" i="26"/>
  <c r="F185" i="26"/>
  <c r="E185" i="26"/>
  <c r="G184" i="26"/>
  <c r="E184" i="26"/>
  <c r="H184" i="26" s="1"/>
  <c r="G183" i="26"/>
  <c r="F183" i="26"/>
  <c r="E183" i="26"/>
  <c r="G182" i="26"/>
  <c r="G181" i="26"/>
  <c r="F181" i="26"/>
  <c r="E181" i="26"/>
  <c r="G180" i="26"/>
  <c r="G179" i="26"/>
  <c r="E179" i="26"/>
  <c r="G178" i="26"/>
  <c r="F178" i="26"/>
  <c r="G177" i="26"/>
  <c r="D177" i="26"/>
  <c r="F334" i="26" s="1"/>
  <c r="C177" i="26"/>
  <c r="E323" i="26" s="1"/>
  <c r="H323" i="26" s="1"/>
  <c r="G171" i="26"/>
  <c r="F171" i="26"/>
  <c r="E171" i="26"/>
  <c r="G170" i="26"/>
  <c r="F170" i="26"/>
  <c r="E170" i="26"/>
  <c r="G169" i="26"/>
  <c r="E169" i="26"/>
  <c r="G168" i="26"/>
  <c r="F168" i="26"/>
  <c r="G167" i="26"/>
  <c r="F167" i="26"/>
  <c r="E167" i="26"/>
  <c r="G166" i="26"/>
  <c r="F166" i="26"/>
  <c r="E166" i="26"/>
  <c r="G165" i="26"/>
  <c r="F165" i="26"/>
  <c r="E165" i="26"/>
  <c r="G164" i="26"/>
  <c r="F164" i="26"/>
  <c r="E164" i="26"/>
  <c r="H164" i="26" s="1"/>
  <c r="G163" i="26"/>
  <c r="F163" i="26"/>
  <c r="E163" i="26"/>
  <c r="G162" i="26"/>
  <c r="F162" i="26"/>
  <c r="E162" i="26"/>
  <c r="G161" i="26"/>
  <c r="F161" i="26"/>
  <c r="G160" i="26"/>
  <c r="F160" i="26"/>
  <c r="G159" i="26"/>
  <c r="E159" i="26"/>
  <c r="G158" i="26"/>
  <c r="F158" i="26"/>
  <c r="G157" i="26"/>
  <c r="F157" i="26"/>
  <c r="G156" i="26"/>
  <c r="F156" i="26"/>
  <c r="E156" i="26"/>
  <c r="H156" i="26" s="1"/>
  <c r="G155" i="26"/>
  <c r="F155" i="26"/>
  <c r="E155" i="26"/>
  <c r="G154" i="26"/>
  <c r="F154" i="26"/>
  <c r="E154" i="26"/>
  <c r="G153" i="26"/>
  <c r="F153" i="26"/>
  <c r="E153" i="26"/>
  <c r="H153" i="26" s="1"/>
  <c r="G152" i="26"/>
  <c r="E152" i="26"/>
  <c r="H152" i="26" s="1"/>
  <c r="G151" i="26"/>
  <c r="F151" i="26"/>
  <c r="E151" i="26"/>
  <c r="G150" i="26"/>
  <c r="F150" i="26"/>
  <c r="E150" i="26"/>
  <c r="G149" i="26"/>
  <c r="F149" i="26"/>
  <c r="E149" i="26"/>
  <c r="H149" i="26" s="1"/>
  <c r="G148" i="26"/>
  <c r="G147" i="26"/>
  <c r="F147" i="26"/>
  <c r="E147" i="26"/>
  <c r="G146" i="26"/>
  <c r="F146" i="26"/>
  <c r="E146" i="26"/>
  <c r="G145" i="26"/>
  <c r="G144" i="26"/>
  <c r="F144" i="26"/>
  <c r="E144" i="26"/>
  <c r="G143" i="26"/>
  <c r="F143" i="26"/>
  <c r="G142" i="26"/>
  <c r="F142" i="26"/>
  <c r="G141" i="26"/>
  <c r="F141" i="26"/>
  <c r="G140" i="26"/>
  <c r="F140" i="26"/>
  <c r="G139" i="26"/>
  <c r="F139" i="26"/>
  <c r="E139" i="26"/>
  <c r="G138" i="26"/>
  <c r="F138" i="26"/>
  <c r="G137" i="26"/>
  <c r="G136" i="26"/>
  <c r="F136" i="26"/>
  <c r="G135" i="26"/>
  <c r="F135" i="26"/>
  <c r="G134" i="26"/>
  <c r="F134" i="26"/>
  <c r="E134" i="26"/>
  <c r="G133" i="26"/>
  <c r="F133" i="26"/>
  <c r="G132" i="26"/>
  <c r="F132" i="26"/>
  <c r="G131" i="26"/>
  <c r="F131" i="26"/>
  <c r="E131" i="26"/>
  <c r="G130" i="26"/>
  <c r="F130" i="26"/>
  <c r="G129" i="26"/>
  <c r="F129" i="26"/>
  <c r="G128" i="26"/>
  <c r="F128" i="26"/>
  <c r="G127" i="26"/>
  <c r="F127" i="26"/>
  <c r="E127" i="26"/>
  <c r="G126" i="26"/>
  <c r="E126" i="26"/>
  <c r="G125" i="26"/>
  <c r="F125" i="26"/>
  <c r="E125" i="26"/>
  <c r="G124" i="26"/>
  <c r="F124" i="26"/>
  <c r="E124" i="26"/>
  <c r="H124" i="26" s="1"/>
  <c r="G123" i="26"/>
  <c r="F123" i="26"/>
  <c r="E123" i="26"/>
  <c r="G122" i="26"/>
  <c r="F122" i="26"/>
  <c r="E122" i="26"/>
  <c r="G121" i="26"/>
  <c r="F121" i="26"/>
  <c r="G120" i="26"/>
  <c r="F120" i="26"/>
  <c r="G119" i="26"/>
  <c r="G118" i="26"/>
  <c r="F118" i="26"/>
  <c r="G117" i="26"/>
  <c r="F117" i="26"/>
  <c r="G116" i="26"/>
  <c r="F116" i="26"/>
  <c r="G115" i="26"/>
  <c r="F115" i="26"/>
  <c r="E115" i="26"/>
  <c r="G114" i="26"/>
  <c r="G113" i="26"/>
  <c r="F113" i="26"/>
  <c r="E113" i="26"/>
  <c r="G112" i="26"/>
  <c r="F112" i="26"/>
  <c r="E112" i="26"/>
  <c r="H112" i="26" s="1"/>
  <c r="G111" i="26"/>
  <c r="F111" i="26"/>
  <c r="E111" i="26"/>
  <c r="G110" i="26"/>
  <c r="F110" i="26"/>
  <c r="E110" i="26"/>
  <c r="G109" i="26"/>
  <c r="F109" i="26"/>
  <c r="G108" i="26"/>
  <c r="F108" i="26"/>
  <c r="E108" i="26"/>
  <c r="H108" i="26" s="1"/>
  <c r="G107" i="26"/>
  <c r="F107" i="26"/>
  <c r="G106" i="26"/>
  <c r="F106" i="26"/>
  <c r="G105" i="26"/>
  <c r="E105" i="26"/>
  <c r="H105" i="26" s="1"/>
  <c r="G104" i="26"/>
  <c r="F104" i="26"/>
  <c r="E104" i="26"/>
  <c r="G103" i="26"/>
  <c r="F103" i="26"/>
  <c r="E103" i="26"/>
  <c r="G102" i="26"/>
  <c r="F102" i="26"/>
  <c r="G101" i="26"/>
  <c r="F101" i="26"/>
  <c r="E101" i="26"/>
  <c r="G100" i="26"/>
  <c r="F100" i="26"/>
  <c r="E100" i="26"/>
  <c r="H100" i="26" s="1"/>
  <c r="G99" i="26"/>
  <c r="F99" i="26"/>
  <c r="G98" i="26"/>
  <c r="F98" i="26"/>
  <c r="E98" i="26"/>
  <c r="G97" i="26"/>
  <c r="F97" i="26"/>
  <c r="G96" i="26"/>
  <c r="F96" i="26"/>
  <c r="G95" i="26"/>
  <c r="F95" i="26"/>
  <c r="G94" i="26"/>
  <c r="F94" i="26"/>
  <c r="G93" i="26"/>
  <c r="F93" i="26"/>
  <c r="E93" i="26"/>
  <c r="G92" i="26"/>
  <c r="F92" i="26"/>
  <c r="G91" i="26"/>
  <c r="G90" i="26"/>
  <c r="F90" i="26"/>
  <c r="E90" i="26"/>
  <c r="G89" i="26"/>
  <c r="F89" i="26"/>
  <c r="G88" i="26"/>
  <c r="F88" i="26"/>
  <c r="E88" i="26"/>
  <c r="G87" i="26"/>
  <c r="F87" i="26"/>
  <c r="G86" i="26"/>
  <c r="F86" i="26"/>
  <c r="G85" i="26"/>
  <c r="F85" i="26"/>
  <c r="G84" i="26"/>
  <c r="F84" i="26"/>
  <c r="E84" i="26"/>
  <c r="G83" i="26"/>
  <c r="F83" i="26"/>
  <c r="G82" i="26"/>
  <c r="F82" i="26"/>
  <c r="E82" i="26"/>
  <c r="G81" i="26"/>
  <c r="F81" i="26"/>
  <c r="G80" i="26"/>
  <c r="F80" i="26"/>
  <c r="G79" i="26"/>
  <c r="F79" i="26"/>
  <c r="G78" i="26"/>
  <c r="F78" i="26"/>
  <c r="G77" i="26"/>
  <c r="F76" i="26"/>
  <c r="D76" i="26"/>
  <c r="F169" i="26" s="1"/>
  <c r="C76" i="26"/>
  <c r="G70" i="26"/>
  <c r="F70" i="26"/>
  <c r="E70" i="26"/>
  <c r="G69" i="26"/>
  <c r="F69" i="26"/>
  <c r="G68" i="26"/>
  <c r="G67" i="26"/>
  <c r="F67" i="26"/>
  <c r="E67" i="26"/>
  <c r="H67" i="26" s="1"/>
  <c r="G66" i="26"/>
  <c r="F66" i="26"/>
  <c r="E66" i="26"/>
  <c r="H66" i="26" s="1"/>
  <c r="G65" i="26"/>
  <c r="F65" i="26"/>
  <c r="G64" i="26"/>
  <c r="E64" i="26"/>
  <c r="H64" i="26" s="1"/>
  <c r="G63" i="26"/>
  <c r="F63" i="26"/>
  <c r="E63" i="26"/>
  <c r="G62" i="26"/>
  <c r="E62" i="26"/>
  <c r="G61" i="26"/>
  <c r="F61" i="26"/>
  <c r="E61" i="26"/>
  <c r="H61" i="26" s="1"/>
  <c r="G60" i="26"/>
  <c r="F60" i="26"/>
  <c r="E60" i="26"/>
  <c r="G59" i="26"/>
  <c r="F59" i="26"/>
  <c r="G58" i="26"/>
  <c r="F58" i="26"/>
  <c r="E58" i="26"/>
  <c r="G57" i="26"/>
  <c r="F57" i="26"/>
  <c r="E57" i="26"/>
  <c r="G56" i="26"/>
  <c r="E56" i="26"/>
  <c r="G55" i="26"/>
  <c r="F55" i="26"/>
  <c r="E55" i="26"/>
  <c r="G54" i="26"/>
  <c r="E54" i="26"/>
  <c r="G53" i="26"/>
  <c r="F53" i="26"/>
  <c r="E53" i="26"/>
  <c r="G52" i="26"/>
  <c r="F52" i="26"/>
  <c r="G51" i="26"/>
  <c r="F51" i="26"/>
  <c r="E51" i="26"/>
  <c r="G50" i="26"/>
  <c r="F50" i="26"/>
  <c r="G49" i="26"/>
  <c r="F49" i="26"/>
  <c r="E49" i="26"/>
  <c r="G48" i="26"/>
  <c r="F48" i="26"/>
  <c r="E48" i="26"/>
  <c r="G47" i="26"/>
  <c r="F47" i="26"/>
  <c r="E47" i="26"/>
  <c r="H47" i="26" s="1"/>
  <c r="G46" i="26"/>
  <c r="F46" i="26"/>
  <c r="E46" i="26"/>
  <c r="H46" i="26" s="1"/>
  <c r="G45" i="26"/>
  <c r="F45" i="26"/>
  <c r="G44" i="26"/>
  <c r="F44" i="26"/>
  <c r="E44" i="26"/>
  <c r="G43" i="26"/>
  <c r="F43" i="26"/>
  <c r="E43" i="26"/>
  <c r="H43" i="26" s="1"/>
  <c r="G42" i="26"/>
  <c r="F42" i="26"/>
  <c r="E42" i="26"/>
  <c r="G41" i="26"/>
  <c r="F41" i="26"/>
  <c r="G40" i="26"/>
  <c r="F40" i="26"/>
  <c r="E40" i="26"/>
  <c r="H40" i="26" s="1"/>
  <c r="G39" i="26"/>
  <c r="F39" i="26"/>
  <c r="G38" i="26"/>
  <c r="F38" i="26"/>
  <c r="G37" i="26"/>
  <c r="F37" i="26"/>
  <c r="E37" i="26"/>
  <c r="G36" i="26"/>
  <c r="G35" i="26"/>
  <c r="F35" i="26"/>
  <c r="E35" i="26"/>
  <c r="H35" i="26" s="1"/>
  <c r="G34" i="26"/>
  <c r="F34" i="26"/>
  <c r="G33" i="26"/>
  <c r="F33" i="26"/>
  <c r="E33" i="26"/>
  <c r="G32" i="26"/>
  <c r="F32" i="26"/>
  <c r="E32" i="26"/>
  <c r="H32" i="26" s="1"/>
  <c r="G31" i="26"/>
  <c r="F31" i="26"/>
  <c r="E31" i="26"/>
  <c r="H31" i="26" s="1"/>
  <c r="G30" i="26"/>
  <c r="G29" i="26"/>
  <c r="F29" i="26"/>
  <c r="G28" i="26"/>
  <c r="H28" i="26" s="1"/>
  <c r="F28" i="26"/>
  <c r="E28" i="26"/>
  <c r="G27" i="26"/>
  <c r="G26" i="26"/>
  <c r="H26" i="26" s="1"/>
  <c r="F26" i="26"/>
  <c r="E26" i="26"/>
  <c r="G25" i="26"/>
  <c r="H25" i="26" s="1"/>
  <c r="F25" i="26"/>
  <c r="E25" i="26"/>
  <c r="G24" i="26"/>
  <c r="F24" i="26"/>
  <c r="G23" i="26"/>
  <c r="H23" i="26" s="1"/>
  <c r="F23" i="26"/>
  <c r="E23" i="26"/>
  <c r="G22" i="26"/>
  <c r="F22" i="26"/>
  <c r="G21" i="26"/>
  <c r="F21" i="26"/>
  <c r="E21" i="26"/>
  <c r="G20" i="26"/>
  <c r="H20" i="26" s="1"/>
  <c r="F20" i="26"/>
  <c r="E20" i="26"/>
  <c r="D19" i="26"/>
  <c r="G19" i="26" s="1"/>
  <c r="C19" i="26"/>
  <c r="C13" i="26"/>
  <c r="D12" i="26"/>
  <c r="C11" i="26"/>
  <c r="D10" i="26"/>
  <c r="C8" i="26"/>
  <c r="G618" i="25"/>
  <c r="E618" i="25"/>
  <c r="G617" i="25"/>
  <c r="F617" i="25"/>
  <c r="E617" i="25"/>
  <c r="G616" i="25"/>
  <c r="F616" i="25"/>
  <c r="E616" i="25"/>
  <c r="H616" i="25" s="1"/>
  <c r="G615" i="25"/>
  <c r="F615" i="25"/>
  <c r="G614" i="25"/>
  <c r="F614" i="25"/>
  <c r="E614" i="25"/>
  <c r="G613" i="25"/>
  <c r="F613" i="25"/>
  <c r="E613" i="25"/>
  <c r="G612" i="25"/>
  <c r="F612" i="25"/>
  <c r="G611" i="25"/>
  <c r="G610" i="25"/>
  <c r="G609" i="25"/>
  <c r="G608" i="25"/>
  <c r="F608" i="25"/>
  <c r="E608" i="25"/>
  <c r="G607" i="25"/>
  <c r="G606" i="25"/>
  <c r="G605" i="25"/>
  <c r="F605" i="25"/>
  <c r="E605" i="25"/>
  <c r="H605" i="25" s="1"/>
  <c r="G604" i="25"/>
  <c r="E604" i="25"/>
  <c r="H604" i="25" s="1"/>
  <c r="G603" i="25"/>
  <c r="F603" i="25"/>
  <c r="E603" i="25"/>
  <c r="G602" i="25"/>
  <c r="F602" i="25"/>
  <c r="G601" i="25"/>
  <c r="F601" i="25"/>
  <c r="E601" i="25"/>
  <c r="H601" i="25" s="1"/>
  <c r="G600" i="25"/>
  <c r="F600" i="25"/>
  <c r="G599" i="25"/>
  <c r="G598" i="25"/>
  <c r="F598" i="25"/>
  <c r="G597" i="25"/>
  <c r="F597" i="25"/>
  <c r="E597" i="25"/>
  <c r="H597" i="25" s="1"/>
  <c r="G596" i="25"/>
  <c r="G595" i="25"/>
  <c r="G594" i="25"/>
  <c r="G593" i="25"/>
  <c r="G592" i="25"/>
  <c r="F592" i="25"/>
  <c r="E592" i="25"/>
  <c r="D591" i="25"/>
  <c r="C591" i="25"/>
  <c r="G585" i="25"/>
  <c r="F585" i="25"/>
  <c r="E585" i="25"/>
  <c r="H585" i="25" s="1"/>
  <c r="G584" i="25"/>
  <c r="F584" i="25"/>
  <c r="E584" i="25"/>
  <c r="G583" i="25"/>
  <c r="F583" i="25"/>
  <c r="E583" i="25"/>
  <c r="G582" i="25"/>
  <c r="F582" i="25"/>
  <c r="E582" i="25"/>
  <c r="H582" i="25" s="1"/>
  <c r="G581" i="25"/>
  <c r="F581" i="25"/>
  <c r="E581" i="25"/>
  <c r="H581" i="25" s="1"/>
  <c r="G580" i="25"/>
  <c r="F580" i="25"/>
  <c r="E580" i="25"/>
  <c r="G579" i="25"/>
  <c r="F579" i="25"/>
  <c r="E579" i="25"/>
  <c r="G578" i="25"/>
  <c r="E578" i="25"/>
  <c r="H578" i="25" s="1"/>
  <c r="G577" i="25"/>
  <c r="F577" i="25"/>
  <c r="E577" i="25"/>
  <c r="G576" i="25"/>
  <c r="H576" i="25" s="1"/>
  <c r="E576" i="25"/>
  <c r="G575" i="25"/>
  <c r="F575" i="25"/>
  <c r="E575" i="25"/>
  <c r="H575" i="25" s="1"/>
  <c r="G574" i="25"/>
  <c r="F574" i="25"/>
  <c r="E574" i="25"/>
  <c r="H574" i="25" s="1"/>
  <c r="G573" i="25"/>
  <c r="E573" i="25"/>
  <c r="G572" i="25"/>
  <c r="G571" i="25"/>
  <c r="E571" i="25"/>
  <c r="H571" i="25" s="1"/>
  <c r="G570" i="25"/>
  <c r="G569" i="25"/>
  <c r="G568" i="25"/>
  <c r="F568" i="25"/>
  <c r="E568" i="25"/>
  <c r="G567" i="25"/>
  <c r="F567" i="25"/>
  <c r="E567" i="25"/>
  <c r="G566" i="25"/>
  <c r="H566" i="25" s="1"/>
  <c r="F566" i="25"/>
  <c r="E566" i="25"/>
  <c r="G565" i="25"/>
  <c r="F565" i="25"/>
  <c r="G564" i="25"/>
  <c r="F564" i="25"/>
  <c r="G563" i="25"/>
  <c r="H563" i="25" s="1"/>
  <c r="F563" i="25"/>
  <c r="E563" i="25"/>
  <c r="G562" i="25"/>
  <c r="F562" i="25"/>
  <c r="G561" i="25"/>
  <c r="E561" i="25"/>
  <c r="H561" i="25" s="1"/>
  <c r="G560" i="25"/>
  <c r="F560" i="25"/>
  <c r="E560" i="25"/>
  <c r="H560" i="25" s="1"/>
  <c r="G559" i="25"/>
  <c r="F559" i="25"/>
  <c r="E559" i="25"/>
  <c r="H559" i="25" s="1"/>
  <c r="G558" i="25"/>
  <c r="F558" i="25"/>
  <c r="E558" i="25"/>
  <c r="G557" i="25"/>
  <c r="F557" i="25"/>
  <c r="E557" i="25"/>
  <c r="G556" i="25"/>
  <c r="F556" i="25"/>
  <c r="E556" i="25"/>
  <c r="H556" i="25" s="1"/>
  <c r="G555" i="25"/>
  <c r="F555" i="25"/>
  <c r="E555" i="25"/>
  <c r="H555" i="25" s="1"/>
  <c r="G554" i="25"/>
  <c r="F554" i="25"/>
  <c r="E554" i="25"/>
  <c r="G553" i="25"/>
  <c r="F553" i="25"/>
  <c r="E553" i="25"/>
  <c r="G552" i="25"/>
  <c r="F552" i="25"/>
  <c r="E552" i="25"/>
  <c r="H552" i="25" s="1"/>
  <c r="G551" i="25"/>
  <c r="F551" i="25"/>
  <c r="E551" i="25"/>
  <c r="H551" i="25" s="1"/>
  <c r="G550" i="25"/>
  <c r="F550" i="25"/>
  <c r="E550" i="25"/>
  <c r="G549" i="25"/>
  <c r="F549" i="25"/>
  <c r="G548" i="25"/>
  <c r="G547" i="25"/>
  <c r="F547" i="25"/>
  <c r="E547" i="25"/>
  <c r="G546" i="25"/>
  <c r="F546" i="25"/>
  <c r="E546" i="25"/>
  <c r="H546" i="25" s="1"/>
  <c r="G545" i="25"/>
  <c r="G544" i="25"/>
  <c r="G543" i="25"/>
  <c r="H543" i="25" s="1"/>
  <c r="F543" i="25"/>
  <c r="E543" i="25"/>
  <c r="G542" i="25"/>
  <c r="F542" i="25"/>
  <c r="G541" i="25"/>
  <c r="H541" i="25" s="1"/>
  <c r="F541" i="25"/>
  <c r="E541" i="25"/>
  <c r="G540" i="25"/>
  <c r="H540" i="25" s="1"/>
  <c r="F540" i="25"/>
  <c r="E540" i="25"/>
  <c r="G539" i="25"/>
  <c r="F539" i="25"/>
  <c r="E539" i="25"/>
  <c r="G538" i="25"/>
  <c r="F538" i="25"/>
  <c r="E538" i="25"/>
  <c r="G537" i="25"/>
  <c r="H537" i="25" s="1"/>
  <c r="F537" i="25"/>
  <c r="E537" i="25"/>
  <c r="G536" i="25"/>
  <c r="H536" i="25" s="1"/>
  <c r="F536" i="25"/>
  <c r="E536" i="25"/>
  <c r="G535" i="25"/>
  <c r="F535" i="25"/>
  <c r="E535" i="25"/>
  <c r="G534" i="25"/>
  <c r="F534" i="25"/>
  <c r="G533" i="25"/>
  <c r="H533" i="25" s="1"/>
  <c r="F533" i="25"/>
  <c r="E533" i="25"/>
  <c r="G532" i="25"/>
  <c r="F532" i="25"/>
  <c r="E532" i="25"/>
  <c r="G531" i="25"/>
  <c r="F531" i="25"/>
  <c r="E531" i="25"/>
  <c r="G530" i="25"/>
  <c r="H530" i="25" s="1"/>
  <c r="F530" i="25"/>
  <c r="E530" i="25"/>
  <c r="G529" i="25"/>
  <c r="H529" i="25" s="1"/>
  <c r="F529" i="25"/>
  <c r="E529" i="25"/>
  <c r="G528" i="25"/>
  <c r="F528" i="25"/>
  <c r="E528" i="25"/>
  <c r="G527" i="25"/>
  <c r="F527" i="25"/>
  <c r="E527" i="25"/>
  <c r="G526" i="25"/>
  <c r="H526" i="25" s="1"/>
  <c r="F526" i="25"/>
  <c r="E526" i="25"/>
  <c r="G525" i="25"/>
  <c r="H525" i="25" s="1"/>
  <c r="F525" i="25"/>
  <c r="E525" i="25"/>
  <c r="G524" i="25"/>
  <c r="F524" i="25"/>
  <c r="E524" i="25"/>
  <c r="G523" i="25"/>
  <c r="F523" i="25"/>
  <c r="E523" i="25"/>
  <c r="G522" i="25"/>
  <c r="H522" i="25" s="1"/>
  <c r="F522" i="25"/>
  <c r="E522" i="25"/>
  <c r="G521" i="25"/>
  <c r="G520" i="25"/>
  <c r="F520" i="25"/>
  <c r="E520" i="25"/>
  <c r="G519" i="25"/>
  <c r="F519" i="25"/>
  <c r="G518" i="25"/>
  <c r="F518" i="25"/>
  <c r="E518" i="25"/>
  <c r="H518" i="25" s="1"/>
  <c r="G517" i="25"/>
  <c r="F517" i="25"/>
  <c r="E517" i="25"/>
  <c r="G516" i="25"/>
  <c r="F516" i="25"/>
  <c r="E516" i="25"/>
  <c r="G515" i="25"/>
  <c r="F515" i="25"/>
  <c r="E515" i="25"/>
  <c r="H515" i="25" s="1"/>
  <c r="G514" i="25"/>
  <c r="F514" i="25"/>
  <c r="E514" i="25"/>
  <c r="H514" i="25" s="1"/>
  <c r="G513" i="25"/>
  <c r="F513" i="25"/>
  <c r="E513" i="25"/>
  <c r="G512" i="25"/>
  <c r="F512" i="25"/>
  <c r="E512" i="25"/>
  <c r="G511" i="25"/>
  <c r="F511" i="25"/>
  <c r="E511" i="25"/>
  <c r="H511" i="25" s="1"/>
  <c r="G510" i="25"/>
  <c r="G509" i="25"/>
  <c r="F509" i="25"/>
  <c r="E509" i="25"/>
  <c r="H509" i="25" s="1"/>
  <c r="G508" i="25"/>
  <c r="F508" i="25"/>
  <c r="E508" i="25"/>
  <c r="H508" i="25" s="1"/>
  <c r="G507" i="25"/>
  <c r="F507" i="25"/>
  <c r="E507" i="25"/>
  <c r="G506" i="25"/>
  <c r="F506" i="25"/>
  <c r="E506" i="25"/>
  <c r="G505" i="25"/>
  <c r="F505" i="25"/>
  <c r="E505" i="25"/>
  <c r="H505" i="25" s="1"/>
  <c r="G504" i="25"/>
  <c r="F504" i="25"/>
  <c r="E504" i="25"/>
  <c r="H504" i="25" s="1"/>
  <c r="G503" i="25"/>
  <c r="F503" i="25"/>
  <c r="E503" i="25"/>
  <c r="G502" i="25"/>
  <c r="F502" i="25"/>
  <c r="E502" i="25"/>
  <c r="G501" i="25"/>
  <c r="F501" i="25"/>
  <c r="E501" i="25"/>
  <c r="H501" i="25" s="1"/>
  <c r="G500" i="25"/>
  <c r="G499" i="25"/>
  <c r="H499" i="25" s="1"/>
  <c r="F499" i="25"/>
  <c r="E499" i="25"/>
  <c r="G498" i="25"/>
  <c r="H498" i="25" s="1"/>
  <c r="F498" i="25"/>
  <c r="E498" i="25"/>
  <c r="G497" i="25"/>
  <c r="H497" i="25" s="1"/>
  <c r="F497" i="25"/>
  <c r="E497" i="25"/>
  <c r="G496" i="25"/>
  <c r="F496" i="25"/>
  <c r="G495" i="25"/>
  <c r="F495" i="25"/>
  <c r="E495" i="25"/>
  <c r="H495" i="25" s="1"/>
  <c r="H494" i="25"/>
  <c r="G494" i="25"/>
  <c r="E494" i="25"/>
  <c r="G493" i="25"/>
  <c r="H493" i="25" s="1"/>
  <c r="E493" i="25"/>
  <c r="G492" i="25"/>
  <c r="F492" i="25"/>
  <c r="G491" i="25"/>
  <c r="F491" i="25"/>
  <c r="G490" i="25"/>
  <c r="F490" i="25"/>
  <c r="G489" i="25"/>
  <c r="E489" i="25"/>
  <c r="G488" i="25"/>
  <c r="F488" i="25"/>
  <c r="E488" i="25"/>
  <c r="H488" i="25" s="1"/>
  <c r="G487" i="25"/>
  <c r="F487" i="25"/>
  <c r="E487" i="25"/>
  <c r="G486" i="25"/>
  <c r="F486" i="25"/>
  <c r="E486" i="25"/>
  <c r="G485" i="25"/>
  <c r="F485" i="25"/>
  <c r="E485" i="25"/>
  <c r="H485" i="25" s="1"/>
  <c r="G484" i="25"/>
  <c r="F484" i="25"/>
  <c r="E484" i="25"/>
  <c r="H484" i="25" s="1"/>
  <c r="G483" i="25"/>
  <c r="F483" i="25"/>
  <c r="E483" i="25"/>
  <c r="G482" i="25"/>
  <c r="F482" i="25"/>
  <c r="E482" i="25"/>
  <c r="G481" i="25"/>
  <c r="H480" i="25"/>
  <c r="G480" i="25"/>
  <c r="F480" i="25"/>
  <c r="E480" i="25"/>
  <c r="H479" i="25"/>
  <c r="G479" i="25"/>
  <c r="F479" i="25"/>
  <c r="E479" i="25"/>
  <c r="H478" i="25"/>
  <c r="G478" i="25"/>
  <c r="F478" i="25"/>
  <c r="E478" i="25"/>
  <c r="G477" i="25"/>
  <c r="H477" i="25" s="1"/>
  <c r="F477" i="25"/>
  <c r="E477" i="25"/>
  <c r="G476" i="25"/>
  <c r="H476" i="25" s="1"/>
  <c r="F476" i="25"/>
  <c r="E476" i="25"/>
  <c r="G475" i="25"/>
  <c r="H475" i="25" s="1"/>
  <c r="E475" i="25"/>
  <c r="G474" i="25"/>
  <c r="F474" i="25"/>
  <c r="E474" i="25"/>
  <c r="G473" i="25"/>
  <c r="F473" i="25"/>
  <c r="G472" i="25"/>
  <c r="H472" i="25" s="1"/>
  <c r="F472" i="25"/>
  <c r="E472" i="25"/>
  <c r="G471" i="25"/>
  <c r="F471" i="25"/>
  <c r="G470" i="25"/>
  <c r="H470" i="25" s="1"/>
  <c r="F470" i="25"/>
  <c r="E470" i="25"/>
  <c r="G469" i="25"/>
  <c r="G468" i="25"/>
  <c r="F468" i="25"/>
  <c r="E468" i="25"/>
  <c r="G467" i="25"/>
  <c r="F467" i="25"/>
  <c r="E467" i="25"/>
  <c r="G466" i="25"/>
  <c r="F466" i="25"/>
  <c r="G465" i="25"/>
  <c r="F465" i="25"/>
  <c r="E465" i="25"/>
  <c r="G464" i="25"/>
  <c r="F464" i="25"/>
  <c r="E464" i="25"/>
  <c r="G463" i="25"/>
  <c r="F463" i="25"/>
  <c r="G462" i="25"/>
  <c r="F462" i="25"/>
  <c r="E462" i="25"/>
  <c r="G461" i="25"/>
  <c r="F461" i="25"/>
  <c r="E461" i="25"/>
  <c r="G460" i="25"/>
  <c r="F460" i="25"/>
  <c r="E460" i="25"/>
  <c r="H460" i="25" s="1"/>
  <c r="G459" i="25"/>
  <c r="F459" i="25"/>
  <c r="E459" i="25"/>
  <c r="H459" i="25" s="1"/>
  <c r="G458" i="25"/>
  <c r="F458" i="25"/>
  <c r="E458" i="25"/>
  <c r="G457" i="25"/>
  <c r="F457" i="25"/>
  <c r="E457" i="25"/>
  <c r="G456" i="25"/>
  <c r="F456" i="25"/>
  <c r="E456" i="25"/>
  <c r="H456" i="25" s="1"/>
  <c r="G455" i="25"/>
  <c r="E455" i="25"/>
  <c r="H455" i="25" s="1"/>
  <c r="G454" i="25"/>
  <c r="F454" i="25"/>
  <c r="E454" i="25"/>
  <c r="G453" i="25"/>
  <c r="F453" i="25"/>
  <c r="E453" i="25"/>
  <c r="H453" i="25" s="1"/>
  <c r="G452" i="25"/>
  <c r="F452" i="25"/>
  <c r="E452" i="25"/>
  <c r="H452" i="25" s="1"/>
  <c r="G451" i="25"/>
  <c r="E451" i="25"/>
  <c r="G450" i="25"/>
  <c r="H450" i="25" s="1"/>
  <c r="F450" i="25"/>
  <c r="E450" i="25"/>
  <c r="G449" i="25"/>
  <c r="E449" i="25"/>
  <c r="H449" i="25" s="1"/>
  <c r="G448" i="25"/>
  <c r="E448" i="25"/>
  <c r="G447" i="25"/>
  <c r="F447" i="25"/>
  <c r="E447" i="25"/>
  <c r="G446" i="25"/>
  <c r="F446" i="25"/>
  <c r="E446" i="25"/>
  <c r="H446" i="25" s="1"/>
  <c r="G445" i="25"/>
  <c r="F445" i="25"/>
  <c r="E445" i="25"/>
  <c r="H445" i="25" s="1"/>
  <c r="G444" i="25"/>
  <c r="F444" i="25"/>
  <c r="G443" i="25"/>
  <c r="F443" i="25"/>
  <c r="E443" i="25"/>
  <c r="H443" i="25" s="1"/>
  <c r="G442" i="25"/>
  <c r="E442" i="25"/>
  <c r="H442" i="25" s="1"/>
  <c r="G441" i="25"/>
  <c r="F441" i="25"/>
  <c r="E441" i="25"/>
  <c r="G440" i="25"/>
  <c r="F440" i="25"/>
  <c r="E440" i="25"/>
  <c r="H440" i="25" s="1"/>
  <c r="G439" i="25"/>
  <c r="F439" i="25"/>
  <c r="E439" i="25"/>
  <c r="H439" i="25" s="1"/>
  <c r="G438" i="25"/>
  <c r="F438" i="25"/>
  <c r="E438" i="25"/>
  <c r="G437" i="25"/>
  <c r="F437" i="25"/>
  <c r="E437" i="25"/>
  <c r="G436" i="25"/>
  <c r="F436" i="25"/>
  <c r="E436" i="25"/>
  <c r="H436" i="25" s="1"/>
  <c r="G435" i="25"/>
  <c r="F435" i="25"/>
  <c r="E435" i="25"/>
  <c r="H435" i="25" s="1"/>
  <c r="G434" i="25"/>
  <c r="F434" i="25"/>
  <c r="E434" i="25"/>
  <c r="G433" i="25"/>
  <c r="F433" i="25"/>
  <c r="E433" i="25"/>
  <c r="G432" i="25"/>
  <c r="G431" i="25"/>
  <c r="H431" i="25" s="1"/>
  <c r="F431" i="25"/>
  <c r="E431" i="25"/>
  <c r="G430" i="25"/>
  <c r="H430" i="25" s="1"/>
  <c r="F430" i="25"/>
  <c r="E430" i="25"/>
  <c r="G429" i="25"/>
  <c r="H429" i="25" s="1"/>
  <c r="E429" i="25"/>
  <c r="G428" i="25"/>
  <c r="G427" i="25"/>
  <c r="E427" i="25"/>
  <c r="H427" i="25" s="1"/>
  <c r="G426" i="25"/>
  <c r="F426" i="25"/>
  <c r="E426" i="25"/>
  <c r="H426" i="25" s="1"/>
  <c r="G425" i="25"/>
  <c r="F425" i="25"/>
  <c r="E425" i="25"/>
  <c r="G424" i="25"/>
  <c r="E424" i="25"/>
  <c r="H424" i="25" s="1"/>
  <c r="G423" i="25"/>
  <c r="F423" i="25"/>
  <c r="E423" i="25"/>
  <c r="H423" i="25" s="1"/>
  <c r="G422" i="25"/>
  <c r="F422" i="25"/>
  <c r="E422" i="25"/>
  <c r="G421" i="25"/>
  <c r="F421" i="25"/>
  <c r="E421" i="25"/>
  <c r="G420" i="25"/>
  <c r="F420" i="25"/>
  <c r="E420" i="25"/>
  <c r="H420" i="25" s="1"/>
  <c r="G419" i="25"/>
  <c r="F419" i="25"/>
  <c r="E419" i="25"/>
  <c r="H419" i="25" s="1"/>
  <c r="G418" i="25"/>
  <c r="G417" i="25"/>
  <c r="F417" i="25"/>
  <c r="E417" i="25"/>
  <c r="G416" i="25"/>
  <c r="F416" i="25"/>
  <c r="E416" i="25"/>
  <c r="G415" i="25"/>
  <c r="H415" i="25" s="1"/>
  <c r="F415" i="25"/>
  <c r="E415" i="25"/>
  <c r="G414" i="25"/>
  <c r="H414" i="25" s="1"/>
  <c r="F414" i="25"/>
  <c r="E414" i="25"/>
  <c r="G413" i="25"/>
  <c r="E413" i="25"/>
  <c r="G412" i="25"/>
  <c r="F412" i="25"/>
  <c r="E412" i="25"/>
  <c r="G411" i="25"/>
  <c r="F411" i="25"/>
  <c r="E411" i="25"/>
  <c r="G410" i="25"/>
  <c r="F410" i="25"/>
  <c r="E410" i="25"/>
  <c r="H410" i="25" s="1"/>
  <c r="G409" i="25"/>
  <c r="E409" i="25"/>
  <c r="H409" i="25" s="1"/>
  <c r="G408" i="25"/>
  <c r="F408" i="25"/>
  <c r="E408" i="25"/>
  <c r="G407" i="25"/>
  <c r="E407" i="25"/>
  <c r="H407" i="25" s="1"/>
  <c r="G406" i="25"/>
  <c r="G405" i="25"/>
  <c r="E405" i="25"/>
  <c r="G404" i="25"/>
  <c r="F404" i="25"/>
  <c r="E404" i="25"/>
  <c r="G403" i="25"/>
  <c r="E403" i="25"/>
  <c r="H403" i="25" s="1"/>
  <c r="G402" i="25"/>
  <c r="H401" i="25"/>
  <c r="G401" i="25"/>
  <c r="E401" i="25"/>
  <c r="G400" i="25"/>
  <c r="F400" i="25"/>
  <c r="E400" i="25"/>
  <c r="G399" i="25"/>
  <c r="F399" i="25"/>
  <c r="E399" i="25"/>
  <c r="G398" i="25"/>
  <c r="E398" i="25"/>
  <c r="G397" i="25"/>
  <c r="F397" i="25"/>
  <c r="E397" i="25"/>
  <c r="H397" i="25" s="1"/>
  <c r="G396" i="25"/>
  <c r="F396" i="25"/>
  <c r="E396" i="25"/>
  <c r="H396" i="25" s="1"/>
  <c r="G395" i="25"/>
  <c r="F395" i="25"/>
  <c r="G394" i="25"/>
  <c r="E394" i="25"/>
  <c r="H394" i="25" s="1"/>
  <c r="G393" i="25"/>
  <c r="E393" i="25"/>
  <c r="G392" i="25"/>
  <c r="F392" i="25"/>
  <c r="G391" i="25"/>
  <c r="G390" i="25"/>
  <c r="E390" i="25"/>
  <c r="G389" i="25"/>
  <c r="E389" i="25"/>
  <c r="H389" i="25" s="1"/>
  <c r="G388" i="25"/>
  <c r="F388" i="25"/>
  <c r="E388" i="25"/>
  <c r="G387" i="25"/>
  <c r="F387" i="25"/>
  <c r="E387" i="25"/>
  <c r="H387" i="25" s="1"/>
  <c r="G386" i="25"/>
  <c r="E386" i="25"/>
  <c r="H386" i="25" s="1"/>
  <c r="G385" i="25"/>
  <c r="G384" i="25"/>
  <c r="H384" i="25" s="1"/>
  <c r="F384" i="25"/>
  <c r="E384" i="25"/>
  <c r="G383" i="25"/>
  <c r="H383" i="25" s="1"/>
  <c r="F383" i="25"/>
  <c r="E383" i="25"/>
  <c r="G382" i="25"/>
  <c r="F382" i="25"/>
  <c r="E382" i="25"/>
  <c r="G381" i="25"/>
  <c r="F381" i="25"/>
  <c r="E381" i="25"/>
  <c r="G380" i="25"/>
  <c r="G379" i="25"/>
  <c r="F379" i="25"/>
  <c r="E379" i="25"/>
  <c r="H379" i="25" s="1"/>
  <c r="G378" i="25"/>
  <c r="F378" i="25"/>
  <c r="E378" i="25"/>
  <c r="H378" i="25" s="1"/>
  <c r="G377" i="25"/>
  <c r="F377" i="25"/>
  <c r="E377" i="25"/>
  <c r="G376" i="25"/>
  <c r="E376" i="25"/>
  <c r="H376" i="25" s="1"/>
  <c r="G375" i="25"/>
  <c r="F375" i="25"/>
  <c r="E375" i="25"/>
  <c r="H375" i="25" s="1"/>
  <c r="G374" i="25"/>
  <c r="F374" i="25"/>
  <c r="E374" i="25"/>
  <c r="G373" i="25"/>
  <c r="F373" i="25"/>
  <c r="G372" i="25"/>
  <c r="E372" i="25"/>
  <c r="H372" i="25" s="1"/>
  <c r="G371" i="25"/>
  <c r="E371" i="25"/>
  <c r="H371" i="25" s="1"/>
  <c r="G370" i="25"/>
  <c r="F370" i="25"/>
  <c r="E370" i="25"/>
  <c r="G369" i="25"/>
  <c r="G368" i="25"/>
  <c r="E368" i="25"/>
  <c r="G367" i="25"/>
  <c r="F367" i="25"/>
  <c r="E367" i="25"/>
  <c r="H367" i="25" s="1"/>
  <c r="G366" i="25"/>
  <c r="F366" i="25"/>
  <c r="E366" i="25"/>
  <c r="H366" i="25" s="1"/>
  <c r="G365" i="25"/>
  <c r="F365" i="25"/>
  <c r="E365" i="25"/>
  <c r="G364" i="25"/>
  <c r="E364" i="25"/>
  <c r="G363" i="25"/>
  <c r="F363" i="25"/>
  <c r="E363" i="25"/>
  <c r="H363" i="25" s="1"/>
  <c r="G362" i="25"/>
  <c r="E362" i="25"/>
  <c r="H362" i="25" s="1"/>
  <c r="G361" i="25"/>
  <c r="F361" i="25"/>
  <c r="E361" i="25"/>
  <c r="G360" i="25"/>
  <c r="F360" i="25"/>
  <c r="E360" i="25"/>
  <c r="G359" i="25"/>
  <c r="E359" i="25"/>
  <c r="H359" i="25" s="1"/>
  <c r="G358" i="25"/>
  <c r="F358" i="25"/>
  <c r="E358" i="25"/>
  <c r="H358" i="25" s="1"/>
  <c r="G357" i="25"/>
  <c r="E356" i="25"/>
  <c r="D356" i="25"/>
  <c r="C356" i="25"/>
  <c r="E569" i="25" s="1"/>
  <c r="G350" i="25"/>
  <c r="F350" i="25"/>
  <c r="E350" i="25"/>
  <c r="G349" i="25"/>
  <c r="F349" i="25"/>
  <c r="E349" i="25"/>
  <c r="G348" i="25"/>
  <c r="F348" i="25"/>
  <c r="G347" i="25"/>
  <c r="F347" i="25"/>
  <c r="E347" i="25"/>
  <c r="G346" i="25"/>
  <c r="F346" i="25"/>
  <c r="E346" i="25"/>
  <c r="G345" i="25"/>
  <c r="H345" i="25" s="1"/>
  <c r="F345" i="25"/>
  <c r="E345" i="25"/>
  <c r="G344" i="25"/>
  <c r="H344" i="25" s="1"/>
  <c r="F344" i="25"/>
  <c r="E344" i="25"/>
  <c r="G343" i="25"/>
  <c r="F343" i="25"/>
  <c r="E343" i="25"/>
  <c r="G342" i="25"/>
  <c r="F342" i="25"/>
  <c r="E342" i="25"/>
  <c r="G341" i="25"/>
  <c r="H341" i="25" s="1"/>
  <c r="F341" i="25"/>
  <c r="E341" i="25"/>
  <c r="G340" i="25"/>
  <c r="H340" i="25" s="1"/>
  <c r="F340" i="25"/>
  <c r="E340" i="25"/>
  <c r="G339" i="25"/>
  <c r="F339" i="25"/>
  <c r="E339" i="25"/>
  <c r="G338" i="25"/>
  <c r="F338" i="25"/>
  <c r="E338" i="25"/>
  <c r="G337" i="25"/>
  <c r="H337" i="25" s="1"/>
  <c r="F337" i="25"/>
  <c r="E337" i="25"/>
  <c r="G336" i="25"/>
  <c r="H336" i="25" s="1"/>
  <c r="F336" i="25"/>
  <c r="E336" i="25"/>
  <c r="G335" i="25"/>
  <c r="F335" i="25"/>
  <c r="E335" i="25"/>
  <c r="G334" i="25"/>
  <c r="F334" i="25"/>
  <c r="E334" i="25"/>
  <c r="G333" i="25"/>
  <c r="H333" i="25" s="1"/>
  <c r="F333" i="25"/>
  <c r="E333" i="25"/>
  <c r="G332" i="25"/>
  <c r="H332" i="25" s="1"/>
  <c r="F332" i="25"/>
  <c r="E332" i="25"/>
  <c r="G331" i="25"/>
  <c r="F331" i="25"/>
  <c r="E331" i="25"/>
  <c r="G330" i="25"/>
  <c r="F330" i="25"/>
  <c r="E330" i="25"/>
  <c r="G329" i="25"/>
  <c r="H329" i="25" s="1"/>
  <c r="F329" i="25"/>
  <c r="E329" i="25"/>
  <c r="G328" i="25"/>
  <c r="H328" i="25" s="1"/>
  <c r="F328" i="25"/>
  <c r="E328" i="25"/>
  <c r="G327" i="25"/>
  <c r="F327" i="25"/>
  <c r="E327" i="25"/>
  <c r="G326" i="25"/>
  <c r="F326" i="25"/>
  <c r="E326" i="25"/>
  <c r="G325" i="25"/>
  <c r="G324" i="25"/>
  <c r="F324" i="25"/>
  <c r="E324" i="25"/>
  <c r="G323" i="25"/>
  <c r="H323" i="25" s="1"/>
  <c r="F323" i="25"/>
  <c r="E323" i="25"/>
  <c r="G322" i="25"/>
  <c r="H322" i="25" s="1"/>
  <c r="F322" i="25"/>
  <c r="E322" i="25"/>
  <c r="G321" i="25"/>
  <c r="F321" i="25"/>
  <c r="E321" i="25"/>
  <c r="G320" i="25"/>
  <c r="F320" i="25"/>
  <c r="E320" i="25"/>
  <c r="G319" i="25"/>
  <c r="H319" i="25" s="1"/>
  <c r="F319" i="25"/>
  <c r="E319" i="25"/>
  <c r="G318" i="25"/>
  <c r="E318" i="25"/>
  <c r="G317" i="25"/>
  <c r="F317" i="25"/>
  <c r="E317" i="25"/>
  <c r="G316" i="25"/>
  <c r="H316" i="25" s="1"/>
  <c r="F316" i="25"/>
  <c r="E316" i="25"/>
  <c r="G315" i="25"/>
  <c r="E315" i="25"/>
  <c r="G314" i="25"/>
  <c r="G313" i="25"/>
  <c r="F313" i="25"/>
  <c r="E313" i="25"/>
  <c r="G312" i="25"/>
  <c r="F312" i="25"/>
  <c r="E312" i="25"/>
  <c r="G311" i="25"/>
  <c r="H311" i="25" s="1"/>
  <c r="E311" i="25"/>
  <c r="G310" i="25"/>
  <c r="E310" i="25"/>
  <c r="G309" i="25"/>
  <c r="F309" i="25"/>
  <c r="G308" i="25"/>
  <c r="G307" i="25"/>
  <c r="F307" i="25"/>
  <c r="G306" i="25"/>
  <c r="E306" i="25"/>
  <c r="G305" i="25"/>
  <c r="H305" i="25" s="1"/>
  <c r="F305" i="25"/>
  <c r="E305" i="25"/>
  <c r="G304" i="25"/>
  <c r="F304" i="25"/>
  <c r="E304" i="25"/>
  <c r="G303" i="25"/>
  <c r="F303" i="25"/>
  <c r="E303" i="25"/>
  <c r="G302" i="25"/>
  <c r="H302" i="25" s="1"/>
  <c r="F302" i="25"/>
  <c r="E302" i="25"/>
  <c r="G301" i="25"/>
  <c r="H301" i="25" s="1"/>
  <c r="F301" i="25"/>
  <c r="E301" i="25"/>
  <c r="G300" i="25"/>
  <c r="G299" i="25"/>
  <c r="H299" i="25" s="1"/>
  <c r="F299" i="25"/>
  <c r="E299" i="25"/>
  <c r="G298" i="25"/>
  <c r="E298" i="25"/>
  <c r="G297" i="25"/>
  <c r="H297" i="25" s="1"/>
  <c r="F297" i="25"/>
  <c r="E297" i="25"/>
  <c r="G296" i="25"/>
  <c r="H296" i="25" s="1"/>
  <c r="F296" i="25"/>
  <c r="E296" i="25"/>
  <c r="G295" i="25"/>
  <c r="F295" i="25"/>
  <c r="G294" i="25"/>
  <c r="G293" i="25"/>
  <c r="F293" i="25"/>
  <c r="E293" i="25"/>
  <c r="G292" i="25"/>
  <c r="F292" i="25"/>
  <c r="G291" i="25"/>
  <c r="F291" i="25"/>
  <c r="E291" i="25"/>
  <c r="G290" i="25"/>
  <c r="F290" i="25"/>
  <c r="E290" i="25"/>
  <c r="G289" i="25"/>
  <c r="G288" i="25"/>
  <c r="F288" i="25"/>
  <c r="G287" i="25"/>
  <c r="F287" i="25"/>
  <c r="G286" i="25"/>
  <c r="F286" i="25"/>
  <c r="E286" i="25"/>
  <c r="G285" i="25"/>
  <c r="H285" i="25" s="1"/>
  <c r="F285" i="25"/>
  <c r="E285" i="25"/>
  <c r="G284" i="25"/>
  <c r="H284" i="25" s="1"/>
  <c r="F284" i="25"/>
  <c r="E284" i="25"/>
  <c r="G283" i="25"/>
  <c r="F283" i="25"/>
  <c r="E283" i="25"/>
  <c r="G282" i="25"/>
  <c r="G281" i="25"/>
  <c r="F281" i="25"/>
  <c r="E281" i="25"/>
  <c r="G280" i="25"/>
  <c r="F280" i="25"/>
  <c r="E280" i="25"/>
  <c r="G279" i="25"/>
  <c r="H279" i="25" s="1"/>
  <c r="F279" i="25"/>
  <c r="E279" i="25"/>
  <c r="G278" i="25"/>
  <c r="H278" i="25" s="1"/>
  <c r="F278" i="25"/>
  <c r="E278" i="25"/>
  <c r="G277" i="25"/>
  <c r="F277" i="25"/>
  <c r="E277" i="25"/>
  <c r="G276" i="25"/>
  <c r="F276" i="25"/>
  <c r="E276" i="25"/>
  <c r="G275" i="25"/>
  <c r="H275" i="25" s="1"/>
  <c r="F275" i="25"/>
  <c r="E275" i="25"/>
  <c r="G274" i="25"/>
  <c r="H274" i="25" s="1"/>
  <c r="F274" i="25"/>
  <c r="E274" i="25"/>
  <c r="G273" i="25"/>
  <c r="F273" i="25"/>
  <c r="E273" i="25"/>
  <c r="G272" i="25"/>
  <c r="F272" i="25"/>
  <c r="E272" i="25"/>
  <c r="G271" i="25"/>
  <c r="H271" i="25" s="1"/>
  <c r="F271" i="25"/>
  <c r="E271" i="25"/>
  <c r="G270" i="25"/>
  <c r="F270" i="25"/>
  <c r="G269" i="25"/>
  <c r="F269" i="25"/>
  <c r="E269" i="25"/>
  <c r="G268" i="25"/>
  <c r="H268" i="25" s="1"/>
  <c r="F268" i="25"/>
  <c r="E268" i="25"/>
  <c r="G267" i="25"/>
  <c r="H267" i="25" s="1"/>
  <c r="F267" i="25"/>
  <c r="E267" i="25"/>
  <c r="G266" i="25"/>
  <c r="F266" i="25"/>
  <c r="E266" i="25"/>
  <c r="G265" i="25"/>
  <c r="E265" i="25"/>
  <c r="G264" i="25"/>
  <c r="H264" i="25" s="1"/>
  <c r="F264" i="25"/>
  <c r="E264" i="25"/>
  <c r="G263" i="25"/>
  <c r="F263" i="25"/>
  <c r="E263" i="25"/>
  <c r="G262" i="25"/>
  <c r="F262" i="25"/>
  <c r="E262" i="25"/>
  <c r="G261" i="25"/>
  <c r="H261" i="25" s="1"/>
  <c r="F261" i="25"/>
  <c r="E261" i="25"/>
  <c r="G260" i="25"/>
  <c r="H260" i="25" s="1"/>
  <c r="F260" i="25"/>
  <c r="E260" i="25"/>
  <c r="G259" i="25"/>
  <c r="E259" i="25"/>
  <c r="G258" i="25"/>
  <c r="H258" i="25" s="1"/>
  <c r="F258" i="25"/>
  <c r="E258" i="25"/>
  <c r="G257" i="25"/>
  <c r="H257" i="25" s="1"/>
  <c r="F257" i="25"/>
  <c r="E257" i="25"/>
  <c r="G256" i="25"/>
  <c r="E256" i="25"/>
  <c r="G255" i="25"/>
  <c r="H255" i="25" s="1"/>
  <c r="F255" i="25"/>
  <c r="E255" i="25"/>
  <c r="G254" i="25"/>
  <c r="H254" i="25" s="1"/>
  <c r="F254" i="25"/>
  <c r="E254" i="25"/>
  <c r="G253" i="25"/>
  <c r="F253" i="25"/>
  <c r="E253" i="25"/>
  <c r="G252" i="25"/>
  <c r="F252" i="25"/>
  <c r="E252" i="25"/>
  <c r="G251" i="25"/>
  <c r="H251" i="25" s="1"/>
  <c r="F251" i="25"/>
  <c r="E251" i="25"/>
  <c r="G250" i="25"/>
  <c r="G249" i="25"/>
  <c r="F249" i="25"/>
  <c r="G248" i="25"/>
  <c r="F248" i="25"/>
  <c r="E248" i="25"/>
  <c r="G247" i="25"/>
  <c r="E247" i="25"/>
  <c r="G246" i="25"/>
  <c r="E246" i="25"/>
  <c r="G245" i="25"/>
  <c r="F245" i="25"/>
  <c r="E245" i="25"/>
  <c r="G244" i="25"/>
  <c r="G243" i="25"/>
  <c r="F243" i="25"/>
  <c r="E243" i="25"/>
  <c r="G242" i="25"/>
  <c r="H242" i="25" s="1"/>
  <c r="F242" i="25"/>
  <c r="E242" i="25"/>
  <c r="G241" i="25"/>
  <c r="H241" i="25" s="1"/>
  <c r="F241" i="25"/>
  <c r="E241" i="25"/>
  <c r="G240" i="25"/>
  <c r="F240" i="25"/>
  <c r="E240" i="25"/>
  <c r="G239" i="25"/>
  <c r="F239" i="25"/>
  <c r="E239" i="25"/>
  <c r="G238" i="25"/>
  <c r="H238" i="25" s="1"/>
  <c r="F238" i="25"/>
  <c r="E238" i="25"/>
  <c r="G237" i="25"/>
  <c r="F237" i="25"/>
  <c r="G236" i="25"/>
  <c r="F236" i="25"/>
  <c r="E236" i="25"/>
  <c r="G235" i="25"/>
  <c r="H235" i="25" s="1"/>
  <c r="F235" i="25"/>
  <c r="E235" i="25"/>
  <c r="G234" i="25"/>
  <c r="F234" i="25"/>
  <c r="G233" i="25"/>
  <c r="F233" i="25"/>
  <c r="E233" i="25"/>
  <c r="G232" i="25"/>
  <c r="H232" i="25" s="1"/>
  <c r="F232" i="25"/>
  <c r="E232" i="25"/>
  <c r="G231" i="25"/>
  <c r="G230" i="25"/>
  <c r="H230" i="25" s="1"/>
  <c r="F230" i="25"/>
  <c r="E230" i="25"/>
  <c r="G229" i="25"/>
  <c r="H229" i="25" s="1"/>
  <c r="F229" i="25"/>
  <c r="E229" i="25"/>
  <c r="G228" i="25"/>
  <c r="F228" i="25"/>
  <c r="E228" i="25"/>
  <c r="G227" i="25"/>
  <c r="F227" i="25"/>
  <c r="E227" i="25"/>
  <c r="G226" i="25"/>
  <c r="H226" i="25" s="1"/>
  <c r="F226" i="25"/>
  <c r="E226" i="25"/>
  <c r="G225" i="25"/>
  <c r="H225" i="25" s="1"/>
  <c r="F225" i="25"/>
  <c r="E225" i="25"/>
  <c r="G224" i="25"/>
  <c r="G223" i="25"/>
  <c r="H223" i="25" s="1"/>
  <c r="F223" i="25"/>
  <c r="E223" i="25"/>
  <c r="G222" i="25"/>
  <c r="H222" i="25" s="1"/>
  <c r="F222" i="25"/>
  <c r="E222" i="25"/>
  <c r="G221" i="25"/>
  <c r="F221" i="25"/>
  <c r="E221" i="25"/>
  <c r="G220" i="25"/>
  <c r="F220" i="25"/>
  <c r="E220" i="25"/>
  <c r="G219" i="25"/>
  <c r="G218" i="25"/>
  <c r="F218" i="25"/>
  <c r="E218" i="25"/>
  <c r="G217" i="25"/>
  <c r="F217" i="25"/>
  <c r="E217" i="25"/>
  <c r="G216" i="25"/>
  <c r="G215" i="25"/>
  <c r="G214" i="25"/>
  <c r="F214" i="25"/>
  <c r="G213" i="25"/>
  <c r="H213" i="25" s="1"/>
  <c r="F213" i="25"/>
  <c r="E213" i="25"/>
  <c r="G212" i="25"/>
  <c r="F212" i="25"/>
  <c r="E212" i="25"/>
  <c r="G211" i="25"/>
  <c r="E211" i="25"/>
  <c r="G210" i="25"/>
  <c r="G209" i="25"/>
  <c r="F209" i="25"/>
  <c r="G208" i="25"/>
  <c r="G207" i="25"/>
  <c r="G206" i="25"/>
  <c r="H206" i="25" s="1"/>
  <c r="F206" i="25"/>
  <c r="E206" i="25"/>
  <c r="G205" i="25"/>
  <c r="F205" i="25"/>
  <c r="G204" i="25"/>
  <c r="G203" i="25"/>
  <c r="F203" i="25"/>
  <c r="E203" i="25"/>
  <c r="G202" i="25"/>
  <c r="F202" i="25"/>
  <c r="E202" i="25"/>
  <c r="G201" i="25"/>
  <c r="H201" i="25" s="1"/>
  <c r="F201" i="25"/>
  <c r="E201" i="25"/>
  <c r="G200" i="25"/>
  <c r="H200" i="25" s="1"/>
  <c r="F200" i="25"/>
  <c r="E200" i="25"/>
  <c r="G199" i="25"/>
  <c r="F199" i="25"/>
  <c r="G198" i="25"/>
  <c r="F198" i="25"/>
  <c r="G197" i="25"/>
  <c r="F197" i="25"/>
  <c r="E197" i="25"/>
  <c r="G196" i="25"/>
  <c r="F196" i="25"/>
  <c r="G195" i="25"/>
  <c r="H195" i="25" s="1"/>
  <c r="F195" i="25"/>
  <c r="E195" i="25"/>
  <c r="G194" i="25"/>
  <c r="F194" i="25"/>
  <c r="E194" i="25"/>
  <c r="G193" i="25"/>
  <c r="G192" i="25"/>
  <c r="F192" i="25"/>
  <c r="G191" i="25"/>
  <c r="G190" i="25"/>
  <c r="F190" i="25"/>
  <c r="G189" i="25"/>
  <c r="F189" i="25"/>
  <c r="G188" i="25"/>
  <c r="H188" i="25" s="1"/>
  <c r="F188" i="25"/>
  <c r="E188" i="25"/>
  <c r="G187" i="25"/>
  <c r="E187" i="25"/>
  <c r="G186" i="25"/>
  <c r="F186" i="25"/>
  <c r="G185" i="25"/>
  <c r="H185" i="25" s="1"/>
  <c r="F185" i="25"/>
  <c r="E185" i="25"/>
  <c r="G184" i="25"/>
  <c r="G183" i="25"/>
  <c r="H183" i="25" s="1"/>
  <c r="F183" i="25"/>
  <c r="E183" i="25"/>
  <c r="G182" i="25"/>
  <c r="F182" i="25"/>
  <c r="G181" i="25"/>
  <c r="F181" i="25"/>
  <c r="E181" i="25"/>
  <c r="G180" i="25"/>
  <c r="F180" i="25"/>
  <c r="E180" i="25"/>
  <c r="G179" i="25"/>
  <c r="F179" i="25"/>
  <c r="G178" i="25"/>
  <c r="F178" i="25"/>
  <c r="D177" i="25"/>
  <c r="C177" i="25"/>
  <c r="E348" i="25" s="1"/>
  <c r="G171" i="25"/>
  <c r="F171" i="25"/>
  <c r="E171" i="25"/>
  <c r="H171" i="25" s="1"/>
  <c r="G170" i="25"/>
  <c r="F170" i="25"/>
  <c r="E170" i="25"/>
  <c r="H170" i="25" s="1"/>
  <c r="G169" i="25"/>
  <c r="F169" i="25"/>
  <c r="G168" i="25"/>
  <c r="G167" i="25"/>
  <c r="F167" i="25"/>
  <c r="E167" i="25"/>
  <c r="H167" i="25" s="1"/>
  <c r="G166" i="25"/>
  <c r="F166" i="25"/>
  <c r="E166" i="25"/>
  <c r="G165" i="25"/>
  <c r="F165" i="25"/>
  <c r="E165" i="25"/>
  <c r="G164" i="25"/>
  <c r="F164" i="25"/>
  <c r="E164" i="25"/>
  <c r="H164" i="25" s="1"/>
  <c r="G163" i="25"/>
  <c r="F163" i="25"/>
  <c r="E163" i="25"/>
  <c r="H163" i="25" s="1"/>
  <c r="G162" i="25"/>
  <c r="F162" i="25"/>
  <c r="E162" i="25"/>
  <c r="G161" i="25"/>
  <c r="E161" i="25"/>
  <c r="G160" i="25"/>
  <c r="F160" i="25"/>
  <c r="E160" i="25"/>
  <c r="H160" i="25" s="1"/>
  <c r="G159" i="25"/>
  <c r="E159" i="25"/>
  <c r="H159" i="25" s="1"/>
  <c r="G158" i="25"/>
  <c r="F158" i="25"/>
  <c r="E158" i="25"/>
  <c r="H158" i="25" s="1"/>
  <c r="G157" i="25"/>
  <c r="F157" i="25"/>
  <c r="E157" i="25"/>
  <c r="H157" i="25" s="1"/>
  <c r="G156" i="25"/>
  <c r="F156" i="25"/>
  <c r="E156" i="25"/>
  <c r="G155" i="25"/>
  <c r="F155" i="25"/>
  <c r="E155" i="25"/>
  <c r="G154" i="25"/>
  <c r="F154" i="25"/>
  <c r="E154" i="25"/>
  <c r="H154" i="25" s="1"/>
  <c r="G153" i="25"/>
  <c r="F153" i="25"/>
  <c r="E153" i="25"/>
  <c r="H153" i="25" s="1"/>
  <c r="G152" i="25"/>
  <c r="F152" i="25"/>
  <c r="E152" i="25"/>
  <c r="G151" i="25"/>
  <c r="F151" i="25"/>
  <c r="E151" i="25"/>
  <c r="G150" i="25"/>
  <c r="F150" i="25"/>
  <c r="E150" i="25"/>
  <c r="H150" i="25" s="1"/>
  <c r="G149" i="25"/>
  <c r="F149" i="25"/>
  <c r="E149" i="25"/>
  <c r="H149" i="25" s="1"/>
  <c r="G148" i="25"/>
  <c r="F148" i="25"/>
  <c r="E148" i="25"/>
  <c r="G147" i="25"/>
  <c r="F147" i="25"/>
  <c r="E147" i="25"/>
  <c r="G146" i="25"/>
  <c r="E146" i="25"/>
  <c r="H146" i="25" s="1"/>
  <c r="G145" i="25"/>
  <c r="E145" i="25"/>
  <c r="H145" i="25" s="1"/>
  <c r="G144" i="25"/>
  <c r="F144" i="25"/>
  <c r="G143" i="25"/>
  <c r="F143" i="25"/>
  <c r="E143" i="25"/>
  <c r="H143" i="25" s="1"/>
  <c r="G142" i="25"/>
  <c r="F142" i="25"/>
  <c r="E142" i="25"/>
  <c r="G141" i="25"/>
  <c r="F141" i="25"/>
  <c r="G140" i="25"/>
  <c r="E140" i="25"/>
  <c r="H140" i="25" s="1"/>
  <c r="G139" i="25"/>
  <c r="E139" i="25"/>
  <c r="H139" i="25" s="1"/>
  <c r="G138" i="25"/>
  <c r="F138" i="25"/>
  <c r="G137" i="25"/>
  <c r="G136" i="25"/>
  <c r="E136" i="25"/>
  <c r="H136" i="25" s="1"/>
  <c r="G135" i="25"/>
  <c r="G134" i="25"/>
  <c r="F134" i="25"/>
  <c r="E134" i="25"/>
  <c r="G133" i="25"/>
  <c r="E133" i="25"/>
  <c r="H133" i="25" s="1"/>
  <c r="G132" i="25"/>
  <c r="E132" i="25"/>
  <c r="H132" i="25" s="1"/>
  <c r="G131" i="25"/>
  <c r="F131" i="25"/>
  <c r="E131" i="25"/>
  <c r="H131" i="25" s="1"/>
  <c r="G130" i="25"/>
  <c r="G129" i="25"/>
  <c r="F129" i="25"/>
  <c r="E129" i="25"/>
  <c r="H129" i="25" s="1"/>
  <c r="G128" i="25"/>
  <c r="G127" i="25"/>
  <c r="F127" i="25"/>
  <c r="G126" i="25"/>
  <c r="F126" i="25"/>
  <c r="E126" i="25"/>
  <c r="H126" i="25" s="1"/>
  <c r="G125" i="25"/>
  <c r="F125" i="25"/>
  <c r="E125" i="25"/>
  <c r="H125" i="25" s="1"/>
  <c r="G124" i="25"/>
  <c r="E124" i="25"/>
  <c r="G123" i="25"/>
  <c r="F123" i="25"/>
  <c r="E123" i="25"/>
  <c r="H123" i="25" s="1"/>
  <c r="G122" i="25"/>
  <c r="F122" i="25"/>
  <c r="E122" i="25"/>
  <c r="H122" i="25" s="1"/>
  <c r="G121" i="25"/>
  <c r="F121" i="25"/>
  <c r="G120" i="25"/>
  <c r="E120" i="25"/>
  <c r="H120" i="25" s="1"/>
  <c r="G119" i="25"/>
  <c r="F119" i="25"/>
  <c r="G118" i="25"/>
  <c r="E118" i="25"/>
  <c r="H118" i="25" s="1"/>
  <c r="G117" i="25"/>
  <c r="G116" i="25"/>
  <c r="F116" i="25"/>
  <c r="E116" i="25"/>
  <c r="H116" i="25" s="1"/>
  <c r="G115" i="25"/>
  <c r="G114" i="25"/>
  <c r="E114" i="25"/>
  <c r="H114" i="25" s="1"/>
  <c r="G113" i="25"/>
  <c r="F113" i="25"/>
  <c r="E113" i="25"/>
  <c r="H113" i="25" s="1"/>
  <c r="G112" i="25"/>
  <c r="F112" i="25"/>
  <c r="G111" i="25"/>
  <c r="F111" i="25"/>
  <c r="E111" i="25"/>
  <c r="G110" i="25"/>
  <c r="F110" i="25"/>
  <c r="E110" i="25"/>
  <c r="H110" i="25" s="1"/>
  <c r="G109" i="25"/>
  <c r="G108" i="25"/>
  <c r="E108" i="25"/>
  <c r="H108" i="25" s="1"/>
  <c r="G107" i="25"/>
  <c r="G106" i="25"/>
  <c r="E106" i="25"/>
  <c r="H106" i="25" s="1"/>
  <c r="G105" i="25"/>
  <c r="F105" i="25"/>
  <c r="E105" i="25"/>
  <c r="H105" i="25" s="1"/>
  <c r="G104" i="25"/>
  <c r="E104" i="25"/>
  <c r="G103" i="25"/>
  <c r="F103" i="25"/>
  <c r="E103" i="25"/>
  <c r="H103" i="25" s="1"/>
  <c r="G102" i="25"/>
  <c r="G101" i="25"/>
  <c r="F101" i="25"/>
  <c r="E101" i="25"/>
  <c r="G100" i="25"/>
  <c r="F100" i="25"/>
  <c r="E100" i="25"/>
  <c r="H100" i="25" s="1"/>
  <c r="G99" i="25"/>
  <c r="F99" i="25"/>
  <c r="E99" i="25"/>
  <c r="H99" i="25" s="1"/>
  <c r="G98" i="25"/>
  <c r="F98" i="25"/>
  <c r="G97" i="25"/>
  <c r="E97" i="25"/>
  <c r="H97" i="25" s="1"/>
  <c r="G96" i="25"/>
  <c r="F96" i="25"/>
  <c r="E96" i="25"/>
  <c r="H96" i="25" s="1"/>
  <c r="G95" i="25"/>
  <c r="G94" i="25"/>
  <c r="G93" i="25"/>
  <c r="F93" i="25"/>
  <c r="E93" i="25"/>
  <c r="H93" i="25" s="1"/>
  <c r="G92" i="25"/>
  <c r="E92" i="25"/>
  <c r="H92" i="25" s="1"/>
  <c r="G91" i="25"/>
  <c r="E91" i="25"/>
  <c r="H91" i="25" s="1"/>
  <c r="G90" i="25"/>
  <c r="E90" i="25"/>
  <c r="H90" i="25" s="1"/>
  <c r="G89" i="25"/>
  <c r="E89" i="25"/>
  <c r="H89" i="25" s="1"/>
  <c r="G88" i="25"/>
  <c r="F88" i="25"/>
  <c r="E88" i="25"/>
  <c r="G87" i="25"/>
  <c r="F87" i="25"/>
  <c r="E87" i="25"/>
  <c r="G86" i="25"/>
  <c r="F86" i="25"/>
  <c r="G85" i="25"/>
  <c r="F85" i="25"/>
  <c r="E85" i="25"/>
  <c r="H85" i="25" s="1"/>
  <c r="G84" i="25"/>
  <c r="F84" i="25"/>
  <c r="E84" i="25"/>
  <c r="G83" i="25"/>
  <c r="F83" i="25"/>
  <c r="E83" i="25"/>
  <c r="G82" i="25"/>
  <c r="F82" i="25"/>
  <c r="E82" i="25"/>
  <c r="H82" i="25" s="1"/>
  <c r="G81" i="25"/>
  <c r="E81" i="25"/>
  <c r="H81" i="25" s="1"/>
  <c r="G80" i="25"/>
  <c r="F80" i="25"/>
  <c r="G79" i="25"/>
  <c r="F79" i="25"/>
  <c r="E79" i="25"/>
  <c r="H79" i="25" s="1"/>
  <c r="G78" i="25"/>
  <c r="F78" i="25"/>
  <c r="E78" i="25"/>
  <c r="H78" i="25" s="1"/>
  <c r="G77" i="25"/>
  <c r="F76" i="25"/>
  <c r="E76" i="25"/>
  <c r="D76" i="25"/>
  <c r="F168" i="25" s="1"/>
  <c r="C76" i="25"/>
  <c r="G70" i="25"/>
  <c r="E70" i="25"/>
  <c r="H70" i="25" s="1"/>
  <c r="G69" i="25"/>
  <c r="F69" i="25"/>
  <c r="E69" i="25"/>
  <c r="H69" i="25" s="1"/>
  <c r="G68" i="25"/>
  <c r="F68" i="25"/>
  <c r="G67" i="25"/>
  <c r="G66" i="25"/>
  <c r="F66" i="25"/>
  <c r="E66" i="25"/>
  <c r="G65" i="25"/>
  <c r="F65" i="25"/>
  <c r="E65" i="25"/>
  <c r="G64" i="25"/>
  <c r="E64" i="25"/>
  <c r="H64" i="25" s="1"/>
  <c r="G63" i="25"/>
  <c r="F63" i="25"/>
  <c r="E63" i="25"/>
  <c r="G62" i="25"/>
  <c r="F62" i="25"/>
  <c r="G61" i="25"/>
  <c r="F61" i="25"/>
  <c r="E61" i="25"/>
  <c r="G60" i="25"/>
  <c r="E60" i="25"/>
  <c r="H60" i="25" s="1"/>
  <c r="G59" i="25"/>
  <c r="F59" i="25"/>
  <c r="E59" i="25"/>
  <c r="H59" i="25" s="1"/>
  <c r="G58" i="25"/>
  <c r="F58" i="25"/>
  <c r="E58" i="25"/>
  <c r="G57" i="25"/>
  <c r="F57" i="25"/>
  <c r="E57" i="25"/>
  <c r="G56" i="25"/>
  <c r="F56" i="25"/>
  <c r="E56" i="25"/>
  <c r="G55" i="25"/>
  <c r="F55" i="25"/>
  <c r="G54" i="25"/>
  <c r="E54" i="25"/>
  <c r="H54" i="25" s="1"/>
  <c r="G53" i="25"/>
  <c r="F53" i="25"/>
  <c r="E53" i="25"/>
  <c r="H53" i="25" s="1"/>
  <c r="G52" i="25"/>
  <c r="F52" i="25"/>
  <c r="E52" i="25"/>
  <c r="G51" i="25"/>
  <c r="F51" i="25"/>
  <c r="E51" i="25"/>
  <c r="G50" i="25"/>
  <c r="E50" i="25"/>
  <c r="G49" i="25"/>
  <c r="F49" i="25"/>
  <c r="E49" i="25"/>
  <c r="G48" i="25"/>
  <c r="F48" i="25"/>
  <c r="E48" i="25"/>
  <c r="G47" i="25"/>
  <c r="F47" i="25"/>
  <c r="E47" i="25"/>
  <c r="G46" i="25"/>
  <c r="F46" i="25"/>
  <c r="E46" i="25"/>
  <c r="H46" i="25" s="1"/>
  <c r="G45" i="25"/>
  <c r="F45" i="25"/>
  <c r="G44" i="25"/>
  <c r="F44" i="25"/>
  <c r="G43" i="25"/>
  <c r="F43" i="25"/>
  <c r="G42" i="25"/>
  <c r="F42" i="25"/>
  <c r="E42" i="25"/>
  <c r="G41" i="25"/>
  <c r="F41" i="25"/>
  <c r="E41" i="25"/>
  <c r="H41" i="25" s="1"/>
  <c r="G40" i="25"/>
  <c r="F40" i="25"/>
  <c r="E40" i="25"/>
  <c r="G39" i="25"/>
  <c r="G38" i="25"/>
  <c r="F38" i="25"/>
  <c r="E38" i="25"/>
  <c r="H38" i="25" s="1"/>
  <c r="G37" i="25"/>
  <c r="F37" i="25"/>
  <c r="E37" i="25"/>
  <c r="G36" i="25"/>
  <c r="F36" i="25"/>
  <c r="E36" i="25"/>
  <c r="G35" i="25"/>
  <c r="F35" i="25"/>
  <c r="E35" i="25"/>
  <c r="G34" i="25"/>
  <c r="F34" i="25"/>
  <c r="E34" i="25"/>
  <c r="H34" i="25" s="1"/>
  <c r="G33" i="25"/>
  <c r="F33" i="25"/>
  <c r="E33" i="25"/>
  <c r="G32" i="25"/>
  <c r="F32" i="25"/>
  <c r="E32" i="25"/>
  <c r="G31" i="25"/>
  <c r="F31" i="25"/>
  <c r="E31" i="25"/>
  <c r="G30" i="25"/>
  <c r="G29" i="25"/>
  <c r="F29" i="25"/>
  <c r="E29" i="25"/>
  <c r="G28" i="25"/>
  <c r="E28" i="25"/>
  <c r="G27" i="25"/>
  <c r="F27" i="25"/>
  <c r="G26" i="25"/>
  <c r="F26" i="25"/>
  <c r="E26" i="25"/>
  <c r="G25" i="25"/>
  <c r="F25" i="25"/>
  <c r="E25" i="25"/>
  <c r="G24" i="25"/>
  <c r="F24" i="25"/>
  <c r="E24" i="25"/>
  <c r="H24" i="25" s="1"/>
  <c r="G23" i="25"/>
  <c r="F23" i="25"/>
  <c r="G22" i="25"/>
  <c r="F22" i="25"/>
  <c r="E22" i="25"/>
  <c r="G21" i="25"/>
  <c r="E21" i="25"/>
  <c r="H21" i="25" s="1"/>
  <c r="G20" i="25"/>
  <c r="F20" i="25"/>
  <c r="E20" i="25"/>
  <c r="D19" i="25"/>
  <c r="D9" i="25" s="1"/>
  <c r="C19" i="25"/>
  <c r="D13" i="25"/>
  <c r="C12" i="25"/>
  <c r="D11" i="25"/>
  <c r="G10" i="25"/>
  <c r="D10" i="25"/>
  <c r="C10" i="25"/>
  <c r="G618" i="24"/>
  <c r="G617" i="24"/>
  <c r="G616" i="24"/>
  <c r="G615" i="24"/>
  <c r="G614" i="24"/>
  <c r="G613" i="24"/>
  <c r="F613" i="24"/>
  <c r="G612" i="24"/>
  <c r="G611" i="24"/>
  <c r="G610" i="24"/>
  <c r="G609" i="24"/>
  <c r="G608" i="24"/>
  <c r="G607" i="24"/>
  <c r="G606" i="24"/>
  <c r="G605" i="24"/>
  <c r="G604" i="24"/>
  <c r="G603" i="24"/>
  <c r="E603" i="24"/>
  <c r="H603" i="24" s="1"/>
  <c r="G602" i="24"/>
  <c r="G601" i="24"/>
  <c r="G600" i="24"/>
  <c r="F600" i="24"/>
  <c r="G599" i="24"/>
  <c r="G598" i="24"/>
  <c r="G597" i="24"/>
  <c r="G596" i="24"/>
  <c r="G595" i="24"/>
  <c r="G594" i="24"/>
  <c r="G593" i="24"/>
  <c r="G592" i="24"/>
  <c r="D591" i="24"/>
  <c r="C591" i="24"/>
  <c r="G585" i="24"/>
  <c r="G584" i="24"/>
  <c r="F584" i="24"/>
  <c r="E584" i="24"/>
  <c r="H584" i="24" s="1"/>
  <c r="G583" i="24"/>
  <c r="E583" i="24"/>
  <c r="G582" i="24"/>
  <c r="F582" i="24"/>
  <c r="E582" i="24"/>
  <c r="G581" i="24"/>
  <c r="F581" i="24"/>
  <c r="G580" i="24"/>
  <c r="G579" i="24"/>
  <c r="G578" i="24"/>
  <c r="G577" i="24"/>
  <c r="F577" i="24"/>
  <c r="E577" i="24"/>
  <c r="G576" i="24"/>
  <c r="G575" i="24"/>
  <c r="F575" i="24"/>
  <c r="E575" i="24"/>
  <c r="G574" i="24"/>
  <c r="F574" i="24"/>
  <c r="E574" i="24"/>
  <c r="G573" i="24"/>
  <c r="F573" i="24"/>
  <c r="E573" i="24"/>
  <c r="H573" i="24" s="1"/>
  <c r="G572" i="24"/>
  <c r="G571" i="24"/>
  <c r="G570" i="24"/>
  <c r="G569" i="24"/>
  <c r="G568" i="24"/>
  <c r="F568" i="24"/>
  <c r="E568" i="24"/>
  <c r="G567" i="24"/>
  <c r="F567" i="24"/>
  <c r="E567" i="24"/>
  <c r="G566" i="24"/>
  <c r="G565" i="24"/>
  <c r="F565" i="24"/>
  <c r="G564" i="24"/>
  <c r="G563" i="24"/>
  <c r="F563" i="24"/>
  <c r="E563" i="24"/>
  <c r="G562" i="24"/>
  <c r="E562" i="24"/>
  <c r="G561" i="24"/>
  <c r="G560" i="24"/>
  <c r="F560" i="24"/>
  <c r="E560" i="24"/>
  <c r="G559" i="24"/>
  <c r="G558" i="24"/>
  <c r="G557" i="24"/>
  <c r="F557" i="24"/>
  <c r="E557" i="24"/>
  <c r="H557" i="24" s="1"/>
  <c r="G556" i="24"/>
  <c r="G555" i="24"/>
  <c r="F555" i="24"/>
  <c r="E555" i="24"/>
  <c r="H555" i="24" s="1"/>
  <c r="G554" i="24"/>
  <c r="E554" i="24"/>
  <c r="G553" i="24"/>
  <c r="G552" i="24"/>
  <c r="G551" i="24"/>
  <c r="E551" i="24"/>
  <c r="G550" i="24"/>
  <c r="E550" i="24"/>
  <c r="H550" i="24" s="1"/>
  <c r="G549" i="24"/>
  <c r="G548" i="24"/>
  <c r="G547" i="24"/>
  <c r="F547" i="24"/>
  <c r="E547" i="24"/>
  <c r="G546" i="24"/>
  <c r="F546" i="24"/>
  <c r="G545" i="24"/>
  <c r="G544" i="24"/>
  <c r="G543" i="24"/>
  <c r="F543" i="24"/>
  <c r="E543" i="24"/>
  <c r="H543" i="24" s="1"/>
  <c r="G542" i="24"/>
  <c r="G541" i="24"/>
  <c r="F541" i="24"/>
  <c r="G540" i="24"/>
  <c r="G539" i="24"/>
  <c r="G538" i="24"/>
  <c r="F538" i="24"/>
  <c r="E538" i="24"/>
  <c r="H538" i="24" s="1"/>
  <c r="G537" i="24"/>
  <c r="F537" i="24"/>
  <c r="E537" i="24"/>
  <c r="G536" i="24"/>
  <c r="F536" i="24"/>
  <c r="E536" i="24"/>
  <c r="G535" i="24"/>
  <c r="F535" i="24"/>
  <c r="E535" i="24"/>
  <c r="G534" i="24"/>
  <c r="G533" i="24"/>
  <c r="F533" i="24"/>
  <c r="E533" i="24"/>
  <c r="G532" i="24"/>
  <c r="F532" i="24"/>
  <c r="E532" i="24"/>
  <c r="H532" i="24" s="1"/>
  <c r="G531" i="24"/>
  <c r="F531" i="24"/>
  <c r="E531" i="24"/>
  <c r="G530" i="24"/>
  <c r="F530" i="24"/>
  <c r="E530" i="24"/>
  <c r="G529" i="24"/>
  <c r="F529" i="24"/>
  <c r="E529" i="24"/>
  <c r="G528" i="24"/>
  <c r="F528" i="24"/>
  <c r="E528" i="24"/>
  <c r="H528" i="24" s="1"/>
  <c r="G527" i="24"/>
  <c r="G526" i="24"/>
  <c r="E526" i="24"/>
  <c r="G525" i="24"/>
  <c r="G524" i="24"/>
  <c r="G523" i="24"/>
  <c r="F523" i="24"/>
  <c r="E523" i="24"/>
  <c r="H523" i="24" s="1"/>
  <c r="G522" i="24"/>
  <c r="G521" i="24"/>
  <c r="G520" i="24"/>
  <c r="G519" i="24"/>
  <c r="G518" i="24"/>
  <c r="G517" i="24"/>
  <c r="F517" i="24"/>
  <c r="E517" i="24"/>
  <c r="H517" i="24" s="1"/>
  <c r="G516" i="24"/>
  <c r="G515" i="24"/>
  <c r="F515" i="24"/>
  <c r="E515" i="24"/>
  <c r="H515" i="24" s="1"/>
  <c r="G514" i="24"/>
  <c r="F514" i="24"/>
  <c r="G513" i="24"/>
  <c r="E513" i="24"/>
  <c r="H513" i="24" s="1"/>
  <c r="G512" i="24"/>
  <c r="F512" i="24"/>
  <c r="E512" i="24"/>
  <c r="G511" i="24"/>
  <c r="G510" i="24"/>
  <c r="G509" i="24"/>
  <c r="F509" i="24"/>
  <c r="G508" i="24"/>
  <c r="E508" i="24"/>
  <c r="G507" i="24"/>
  <c r="E507" i="24"/>
  <c r="G506" i="24"/>
  <c r="E506" i="24"/>
  <c r="G505" i="24"/>
  <c r="G504" i="24"/>
  <c r="F504" i="24"/>
  <c r="E504" i="24"/>
  <c r="G503" i="24"/>
  <c r="F503" i="24"/>
  <c r="G502" i="24"/>
  <c r="F502" i="24"/>
  <c r="G501" i="24"/>
  <c r="F501" i="24"/>
  <c r="E501" i="24"/>
  <c r="H501" i="24" s="1"/>
  <c r="G500" i="24"/>
  <c r="G499" i="24"/>
  <c r="G498" i="24"/>
  <c r="F498" i="24"/>
  <c r="G497" i="24"/>
  <c r="G496" i="24"/>
  <c r="F496" i="24"/>
  <c r="G495" i="24"/>
  <c r="G494" i="24"/>
  <c r="F494" i="24"/>
  <c r="G493" i="24"/>
  <c r="F493" i="24"/>
  <c r="G492" i="24"/>
  <c r="F492" i="24"/>
  <c r="E492" i="24"/>
  <c r="G491" i="24"/>
  <c r="F491" i="24"/>
  <c r="G490" i="24"/>
  <c r="F490" i="24"/>
  <c r="G489" i="24"/>
  <c r="F489" i="24"/>
  <c r="G488" i="24"/>
  <c r="F488" i="24"/>
  <c r="E488" i="24"/>
  <c r="G487" i="24"/>
  <c r="F487" i="24"/>
  <c r="E487" i="24"/>
  <c r="H487" i="24" s="1"/>
  <c r="G486" i="24"/>
  <c r="F486" i="24"/>
  <c r="G485" i="24"/>
  <c r="F485" i="24"/>
  <c r="G484" i="24"/>
  <c r="F484" i="24"/>
  <c r="E484" i="24"/>
  <c r="G483" i="24"/>
  <c r="E483" i="24"/>
  <c r="G482" i="24"/>
  <c r="F482" i="24"/>
  <c r="E482" i="24"/>
  <c r="G481" i="24"/>
  <c r="F481" i="24"/>
  <c r="G480" i="24"/>
  <c r="G479" i="24"/>
  <c r="F479" i="24"/>
  <c r="G478" i="24"/>
  <c r="E478" i="24"/>
  <c r="G477" i="24"/>
  <c r="F477" i="24"/>
  <c r="E477" i="24"/>
  <c r="G476" i="24"/>
  <c r="F476" i="24"/>
  <c r="G475" i="24"/>
  <c r="G474" i="24"/>
  <c r="F474" i="24"/>
  <c r="E474" i="24"/>
  <c r="H474" i="24" s="1"/>
  <c r="G473" i="24"/>
  <c r="F473" i="24"/>
  <c r="G472" i="24"/>
  <c r="F472" i="24"/>
  <c r="E472" i="24"/>
  <c r="G471" i="24"/>
  <c r="F471" i="24"/>
  <c r="G470" i="24"/>
  <c r="F470" i="24"/>
  <c r="G469" i="24"/>
  <c r="F469" i="24"/>
  <c r="G468" i="24"/>
  <c r="G467" i="24"/>
  <c r="F467" i="24"/>
  <c r="G466" i="24"/>
  <c r="G465" i="24"/>
  <c r="F465" i="24"/>
  <c r="G464" i="24"/>
  <c r="F464" i="24"/>
  <c r="E464" i="24"/>
  <c r="G463" i="24"/>
  <c r="F463" i="24"/>
  <c r="G462" i="24"/>
  <c r="F462" i="24"/>
  <c r="E462" i="24"/>
  <c r="H462" i="24" s="1"/>
  <c r="G461" i="24"/>
  <c r="E461" i="24"/>
  <c r="G460" i="24"/>
  <c r="F460" i="24"/>
  <c r="G459" i="24"/>
  <c r="F459" i="24"/>
  <c r="E459" i="24"/>
  <c r="H459" i="24" s="1"/>
  <c r="G458" i="24"/>
  <c r="F458" i="24"/>
  <c r="G457" i="24"/>
  <c r="F457" i="24"/>
  <c r="G456" i="24"/>
  <c r="F456" i="24"/>
  <c r="E456" i="24"/>
  <c r="G455" i="24"/>
  <c r="F455" i="24"/>
  <c r="G454" i="24"/>
  <c r="F454" i="24"/>
  <c r="G453" i="24"/>
  <c r="F453" i="24"/>
  <c r="G452" i="24"/>
  <c r="F452" i="24"/>
  <c r="G451" i="24"/>
  <c r="F451" i="24"/>
  <c r="G450" i="24"/>
  <c r="F450" i="24"/>
  <c r="G449" i="24"/>
  <c r="F449" i="24"/>
  <c r="E449" i="24"/>
  <c r="G448" i="24"/>
  <c r="F448" i="24"/>
  <c r="G447" i="24"/>
  <c r="F447" i="24"/>
  <c r="E447" i="24"/>
  <c r="G446" i="24"/>
  <c r="F446" i="24"/>
  <c r="G445" i="24"/>
  <c r="F445" i="24"/>
  <c r="E445" i="24"/>
  <c r="G444" i="24"/>
  <c r="F444" i="24"/>
  <c r="G443" i="24"/>
  <c r="F443" i="24"/>
  <c r="G442" i="24"/>
  <c r="G441" i="24"/>
  <c r="F441" i="24"/>
  <c r="G440" i="24"/>
  <c r="F440" i="24"/>
  <c r="E440" i="24"/>
  <c r="G439" i="24"/>
  <c r="F439" i="24"/>
  <c r="E439" i="24"/>
  <c r="G438" i="24"/>
  <c r="F438" i="24"/>
  <c r="E438" i="24"/>
  <c r="H438" i="24" s="1"/>
  <c r="G437" i="24"/>
  <c r="F437" i="24"/>
  <c r="G436" i="24"/>
  <c r="F436" i="24"/>
  <c r="G435" i="24"/>
  <c r="F435" i="24"/>
  <c r="E435" i="24"/>
  <c r="H435" i="24" s="1"/>
  <c r="G434" i="24"/>
  <c r="F434" i="24"/>
  <c r="E434" i="24"/>
  <c r="G433" i="24"/>
  <c r="F433" i="24"/>
  <c r="E433" i="24"/>
  <c r="G432" i="24"/>
  <c r="F432" i="24"/>
  <c r="G431" i="24"/>
  <c r="G430" i="24"/>
  <c r="F430" i="24"/>
  <c r="G429" i="24"/>
  <c r="E429" i="24"/>
  <c r="G428" i="24"/>
  <c r="F428" i="24"/>
  <c r="G427" i="24"/>
  <c r="F427" i="24"/>
  <c r="G426" i="24"/>
  <c r="F426" i="24"/>
  <c r="G425" i="24"/>
  <c r="F425" i="24"/>
  <c r="G424" i="24"/>
  <c r="F424" i="24"/>
  <c r="G423" i="24"/>
  <c r="F423" i="24"/>
  <c r="G422" i="24"/>
  <c r="F422" i="24"/>
  <c r="E422" i="24"/>
  <c r="G421" i="24"/>
  <c r="F421" i="24"/>
  <c r="G420" i="24"/>
  <c r="G419" i="24"/>
  <c r="F419" i="24"/>
  <c r="G418" i="24"/>
  <c r="G417" i="24"/>
  <c r="F417" i="24"/>
  <c r="G416" i="24"/>
  <c r="G415" i="24"/>
  <c r="F415" i="24"/>
  <c r="G414" i="24"/>
  <c r="G413" i="24"/>
  <c r="F413" i="24"/>
  <c r="G412" i="24"/>
  <c r="G411" i="24"/>
  <c r="F411" i="24"/>
  <c r="G410" i="24"/>
  <c r="G409" i="24"/>
  <c r="F409" i="24"/>
  <c r="G408" i="24"/>
  <c r="F408" i="24"/>
  <c r="E408" i="24"/>
  <c r="G407" i="24"/>
  <c r="F407" i="24"/>
  <c r="G406" i="24"/>
  <c r="F406" i="24"/>
  <c r="G405" i="24"/>
  <c r="F405" i="24"/>
  <c r="G404" i="24"/>
  <c r="F404" i="24"/>
  <c r="E404" i="24"/>
  <c r="G403" i="24"/>
  <c r="G402" i="24"/>
  <c r="F402" i="24"/>
  <c r="G401" i="24"/>
  <c r="G400" i="24"/>
  <c r="F400" i="24"/>
  <c r="G399" i="24"/>
  <c r="G398" i="24"/>
  <c r="F398" i="24"/>
  <c r="G397" i="24"/>
  <c r="F397" i="24"/>
  <c r="E397" i="24"/>
  <c r="G396" i="24"/>
  <c r="E396" i="24"/>
  <c r="G395" i="24"/>
  <c r="F395" i="24"/>
  <c r="G394" i="24"/>
  <c r="F394" i="24"/>
  <c r="G393" i="24"/>
  <c r="G392" i="24"/>
  <c r="F392" i="24"/>
  <c r="G391" i="24"/>
  <c r="G390" i="24"/>
  <c r="F390" i="24"/>
  <c r="G389" i="24"/>
  <c r="F389" i="24"/>
  <c r="G388" i="24"/>
  <c r="F388" i="24"/>
  <c r="E388" i="24"/>
  <c r="G387" i="24"/>
  <c r="F387" i="24"/>
  <c r="E387" i="24"/>
  <c r="H387" i="24" s="1"/>
  <c r="G386" i="24"/>
  <c r="F386" i="24"/>
  <c r="G385" i="24"/>
  <c r="F385" i="24"/>
  <c r="G384" i="24"/>
  <c r="F384" i="24"/>
  <c r="E384" i="24"/>
  <c r="G383" i="24"/>
  <c r="F383" i="24"/>
  <c r="G382" i="24"/>
  <c r="F382" i="24"/>
  <c r="G381" i="24"/>
  <c r="F381" i="24"/>
  <c r="G380" i="24"/>
  <c r="F380" i="24"/>
  <c r="G379" i="24"/>
  <c r="F379" i="24"/>
  <c r="E379" i="24"/>
  <c r="H379" i="24" s="1"/>
  <c r="G378" i="24"/>
  <c r="F378" i="24"/>
  <c r="G377" i="24"/>
  <c r="F377" i="24"/>
  <c r="G376" i="24"/>
  <c r="F376" i="24"/>
  <c r="E376" i="24"/>
  <c r="H376" i="24" s="1"/>
  <c r="G375" i="24"/>
  <c r="F375" i="24"/>
  <c r="E375" i="24"/>
  <c r="G374" i="24"/>
  <c r="F374" i="24"/>
  <c r="G373" i="24"/>
  <c r="F373" i="24"/>
  <c r="G372" i="24"/>
  <c r="F372" i="24"/>
  <c r="G371" i="24"/>
  <c r="F371" i="24"/>
  <c r="E371" i="24"/>
  <c r="H371" i="24" s="1"/>
  <c r="G370" i="24"/>
  <c r="F370" i="24"/>
  <c r="G369" i="24"/>
  <c r="F369" i="24"/>
  <c r="G368" i="24"/>
  <c r="F368" i="24"/>
  <c r="E368" i="24"/>
  <c r="H368" i="24" s="1"/>
  <c r="G367" i="24"/>
  <c r="F367" i="24"/>
  <c r="E367" i="24"/>
  <c r="G366" i="24"/>
  <c r="F366" i="24"/>
  <c r="G365" i="24"/>
  <c r="F365" i="24"/>
  <c r="G364" i="24"/>
  <c r="F364" i="24"/>
  <c r="G363" i="24"/>
  <c r="F363" i="24"/>
  <c r="E363" i="24"/>
  <c r="H363" i="24" s="1"/>
  <c r="G362" i="24"/>
  <c r="F362" i="24"/>
  <c r="G361" i="24"/>
  <c r="F361" i="24"/>
  <c r="G360" i="24"/>
  <c r="F360" i="24"/>
  <c r="E360" i="24"/>
  <c r="H360" i="24" s="1"/>
  <c r="G359" i="24"/>
  <c r="G358" i="24"/>
  <c r="F358" i="24"/>
  <c r="G357" i="24"/>
  <c r="F357" i="24"/>
  <c r="F356" i="24"/>
  <c r="E356" i="24"/>
  <c r="D356" i="24"/>
  <c r="F585" i="24" s="1"/>
  <c r="C356" i="24"/>
  <c r="E395" i="24" s="1"/>
  <c r="G350" i="24"/>
  <c r="H350" i="24" s="1"/>
  <c r="F350" i="24"/>
  <c r="E350" i="24"/>
  <c r="G349" i="24"/>
  <c r="F349" i="24"/>
  <c r="E349" i="24"/>
  <c r="G348" i="24"/>
  <c r="F348" i="24"/>
  <c r="G347" i="24"/>
  <c r="H347" i="24" s="1"/>
  <c r="F347" i="24"/>
  <c r="E347" i="24"/>
  <c r="G346" i="24"/>
  <c r="E346" i="24"/>
  <c r="G345" i="24"/>
  <c r="E345" i="24"/>
  <c r="G344" i="24"/>
  <c r="E344" i="24"/>
  <c r="H344" i="24" s="1"/>
  <c r="H343" i="24"/>
  <c r="G343" i="24"/>
  <c r="F343" i="24"/>
  <c r="E343" i="24"/>
  <c r="H342" i="24"/>
  <c r="G342" i="24"/>
  <c r="F342" i="24"/>
  <c r="E342" i="24"/>
  <c r="H341" i="24"/>
  <c r="G341" i="24"/>
  <c r="F341" i="24"/>
  <c r="E341" i="24"/>
  <c r="H340" i="24"/>
  <c r="G340" i="24"/>
  <c r="F340" i="24"/>
  <c r="E340" i="24"/>
  <c r="G339" i="24"/>
  <c r="G338" i="24"/>
  <c r="E338" i="24"/>
  <c r="G337" i="24"/>
  <c r="E337" i="24"/>
  <c r="H337" i="24" s="1"/>
  <c r="G336" i="24"/>
  <c r="F336" i="24"/>
  <c r="E336" i="24"/>
  <c r="H336" i="24" s="1"/>
  <c r="G335" i="24"/>
  <c r="F335" i="24"/>
  <c r="G334" i="24"/>
  <c r="G333" i="24"/>
  <c r="F333" i="24"/>
  <c r="G332" i="24"/>
  <c r="E332" i="24"/>
  <c r="H332" i="24" s="1"/>
  <c r="G331" i="24"/>
  <c r="H331" i="24" s="1"/>
  <c r="F331" i="24"/>
  <c r="E331" i="24"/>
  <c r="G330" i="24"/>
  <c r="G329" i="24"/>
  <c r="F329" i="24"/>
  <c r="G328" i="24"/>
  <c r="F328" i="24"/>
  <c r="G327" i="24"/>
  <c r="F327" i="24"/>
  <c r="G326" i="24"/>
  <c r="F326" i="24"/>
  <c r="E326" i="24"/>
  <c r="H326" i="24" s="1"/>
  <c r="G325" i="24"/>
  <c r="G324" i="24"/>
  <c r="F324" i="24"/>
  <c r="E324" i="24"/>
  <c r="H324" i="24" s="1"/>
  <c r="G323" i="24"/>
  <c r="G322" i="24"/>
  <c r="H322" i="24" s="1"/>
  <c r="F322" i="24"/>
  <c r="E322" i="24"/>
  <c r="G321" i="24"/>
  <c r="H321" i="24" s="1"/>
  <c r="F321" i="24"/>
  <c r="E321" i="24"/>
  <c r="G320" i="24"/>
  <c r="H320" i="24" s="1"/>
  <c r="F320" i="24"/>
  <c r="E320" i="24"/>
  <c r="G319" i="24"/>
  <c r="G318" i="24"/>
  <c r="H318" i="24" s="1"/>
  <c r="F318" i="24"/>
  <c r="E318" i="24"/>
  <c r="G317" i="24"/>
  <c r="F317" i="24"/>
  <c r="E317" i="24"/>
  <c r="G316" i="24"/>
  <c r="G315" i="24"/>
  <c r="F315" i="24"/>
  <c r="G314" i="24"/>
  <c r="G313" i="24"/>
  <c r="F313" i="24"/>
  <c r="G312" i="24"/>
  <c r="G311" i="24"/>
  <c r="G310" i="24"/>
  <c r="F310" i="24"/>
  <c r="G309" i="24"/>
  <c r="F309" i="24"/>
  <c r="G308" i="24"/>
  <c r="G307" i="24"/>
  <c r="G306" i="24"/>
  <c r="H305" i="24"/>
  <c r="G305" i="24"/>
  <c r="F305" i="24"/>
  <c r="E305" i="24"/>
  <c r="H304" i="24"/>
  <c r="G304" i="24"/>
  <c r="F304" i="24"/>
  <c r="E304" i="24"/>
  <c r="H303" i="24"/>
  <c r="G303" i="24"/>
  <c r="F303" i="24"/>
  <c r="E303" i="24"/>
  <c r="G302" i="24"/>
  <c r="F302" i="24"/>
  <c r="G301" i="24"/>
  <c r="G300" i="24"/>
  <c r="G299" i="24"/>
  <c r="G298" i="24"/>
  <c r="F298" i="24"/>
  <c r="E298" i="24"/>
  <c r="H298" i="24" s="1"/>
  <c r="G297" i="24"/>
  <c r="G296" i="24"/>
  <c r="G295" i="24"/>
  <c r="G294" i="24"/>
  <c r="G293" i="24"/>
  <c r="F293" i="24"/>
  <c r="G292" i="24"/>
  <c r="G291" i="24"/>
  <c r="H291" i="24" s="1"/>
  <c r="F291" i="24"/>
  <c r="E291" i="24"/>
  <c r="G290" i="24"/>
  <c r="H290" i="24" s="1"/>
  <c r="F290" i="24"/>
  <c r="E290" i="24"/>
  <c r="G289" i="24"/>
  <c r="G288" i="24"/>
  <c r="G287" i="24"/>
  <c r="G286" i="24"/>
  <c r="G285" i="24"/>
  <c r="H285" i="24" s="1"/>
  <c r="F285" i="24"/>
  <c r="E285" i="24"/>
  <c r="G284" i="24"/>
  <c r="G283" i="24"/>
  <c r="G282" i="24"/>
  <c r="G281" i="24"/>
  <c r="G280" i="24"/>
  <c r="G279" i="24"/>
  <c r="H279" i="24" s="1"/>
  <c r="F279" i="24"/>
  <c r="E279" i="24"/>
  <c r="G278" i="24"/>
  <c r="E278" i="24"/>
  <c r="G277" i="24"/>
  <c r="G276" i="24"/>
  <c r="G275" i="24"/>
  <c r="G274" i="24"/>
  <c r="G273" i="24"/>
  <c r="G272" i="24"/>
  <c r="E272" i="24"/>
  <c r="H272" i="24" s="1"/>
  <c r="H271" i="24"/>
  <c r="G271" i="24"/>
  <c r="F271" i="24"/>
  <c r="E271" i="24"/>
  <c r="G270" i="24"/>
  <c r="G269" i="24"/>
  <c r="F269" i="24"/>
  <c r="E269" i="24"/>
  <c r="G268" i="24"/>
  <c r="G267" i="24"/>
  <c r="E267" i="24"/>
  <c r="G266" i="24"/>
  <c r="G265" i="24"/>
  <c r="G264" i="24"/>
  <c r="H264" i="24" s="1"/>
  <c r="E264" i="24"/>
  <c r="G263" i="24"/>
  <c r="H263" i="24" s="1"/>
  <c r="F263" i="24"/>
  <c r="E263" i="24"/>
  <c r="G262" i="24"/>
  <c r="F262" i="24"/>
  <c r="E262" i="24"/>
  <c r="G261" i="24"/>
  <c r="F261" i="24"/>
  <c r="G260" i="24"/>
  <c r="H260" i="24" s="1"/>
  <c r="F260" i="24"/>
  <c r="E260" i="24"/>
  <c r="G259" i="24"/>
  <c r="G258" i="24"/>
  <c r="H258" i="24" s="1"/>
  <c r="F258" i="24"/>
  <c r="E258" i="24"/>
  <c r="G257" i="24"/>
  <c r="H257" i="24" s="1"/>
  <c r="F257" i="24"/>
  <c r="E257" i="24"/>
  <c r="G256" i="24"/>
  <c r="G255" i="24"/>
  <c r="F255" i="24"/>
  <c r="G254" i="24"/>
  <c r="G253" i="24"/>
  <c r="G252" i="24"/>
  <c r="F252" i="24"/>
  <c r="E252" i="24"/>
  <c r="G251" i="24"/>
  <c r="F251" i="24"/>
  <c r="E251" i="24"/>
  <c r="G250" i="24"/>
  <c r="G249" i="24"/>
  <c r="G248" i="24"/>
  <c r="H248" i="24" s="1"/>
  <c r="E248" i="24"/>
  <c r="G247" i="24"/>
  <c r="G246" i="24"/>
  <c r="G245" i="24"/>
  <c r="H245" i="24" s="1"/>
  <c r="F245" i="24"/>
  <c r="E245" i="24"/>
  <c r="G244" i="24"/>
  <c r="G243" i="24"/>
  <c r="H243" i="24" s="1"/>
  <c r="F243" i="24"/>
  <c r="E243" i="24"/>
  <c r="G242" i="24"/>
  <c r="H242" i="24" s="1"/>
  <c r="F242" i="24"/>
  <c r="E242" i="24"/>
  <c r="G241" i="24"/>
  <c r="E241" i="24"/>
  <c r="G240" i="24"/>
  <c r="F240" i="24"/>
  <c r="E240" i="24"/>
  <c r="G239" i="24"/>
  <c r="H239" i="24" s="1"/>
  <c r="F239" i="24"/>
  <c r="E239" i="24"/>
  <c r="G238" i="24"/>
  <c r="G237" i="24"/>
  <c r="G236" i="24"/>
  <c r="H236" i="24" s="1"/>
  <c r="F236" i="24"/>
  <c r="E236" i="24"/>
  <c r="G235" i="24"/>
  <c r="F235" i="24"/>
  <c r="E235" i="24"/>
  <c r="G234" i="24"/>
  <c r="E234" i="24"/>
  <c r="G233" i="24"/>
  <c r="H233" i="24" s="1"/>
  <c r="F233" i="24"/>
  <c r="E233" i="24"/>
  <c r="G232" i="24"/>
  <c r="G231" i="24"/>
  <c r="G230" i="24"/>
  <c r="H230" i="24" s="1"/>
  <c r="F230" i="24"/>
  <c r="E230" i="24"/>
  <c r="G229" i="24"/>
  <c r="E229" i="24"/>
  <c r="G228" i="24"/>
  <c r="E228" i="24"/>
  <c r="G227" i="24"/>
  <c r="H227" i="24" s="1"/>
  <c r="F227" i="24"/>
  <c r="E227" i="24"/>
  <c r="G226" i="24"/>
  <c r="F226" i="24"/>
  <c r="G225" i="24"/>
  <c r="G224" i="24"/>
  <c r="G223" i="24"/>
  <c r="F223" i="24"/>
  <c r="E223" i="24"/>
  <c r="G222" i="24"/>
  <c r="G221" i="24"/>
  <c r="E221" i="24"/>
  <c r="G220" i="24"/>
  <c r="G219" i="24"/>
  <c r="G218" i="24"/>
  <c r="F218" i="24"/>
  <c r="E218" i="24"/>
  <c r="G217" i="24"/>
  <c r="H217" i="24" s="1"/>
  <c r="F217" i="24"/>
  <c r="E217" i="24"/>
  <c r="G216" i="24"/>
  <c r="G215" i="24"/>
  <c r="G214" i="24"/>
  <c r="G213" i="24"/>
  <c r="F213" i="24"/>
  <c r="E213" i="24"/>
  <c r="G212" i="24"/>
  <c r="G211" i="24"/>
  <c r="G210" i="24"/>
  <c r="G209" i="24"/>
  <c r="G208" i="24"/>
  <c r="G207" i="24"/>
  <c r="G206" i="24"/>
  <c r="H206" i="24" s="1"/>
  <c r="F206" i="24"/>
  <c r="E206" i="24"/>
  <c r="G205" i="24"/>
  <c r="G204" i="24"/>
  <c r="G203" i="24"/>
  <c r="G202" i="24"/>
  <c r="F202" i="24"/>
  <c r="G201" i="24"/>
  <c r="H201" i="24" s="1"/>
  <c r="F201" i="24"/>
  <c r="E201" i="24"/>
  <c r="G200" i="24"/>
  <c r="G199" i="24"/>
  <c r="G198" i="24"/>
  <c r="G197" i="24"/>
  <c r="F197" i="24"/>
  <c r="G196" i="24"/>
  <c r="G195" i="24"/>
  <c r="G194" i="24"/>
  <c r="F194" i="24"/>
  <c r="G193" i="24"/>
  <c r="G192" i="24"/>
  <c r="G191" i="24"/>
  <c r="G190" i="24"/>
  <c r="G189" i="24"/>
  <c r="E189" i="24"/>
  <c r="G188" i="24"/>
  <c r="G187" i="24"/>
  <c r="E187" i="24"/>
  <c r="H187" i="24" s="1"/>
  <c r="G186" i="24"/>
  <c r="G185" i="24"/>
  <c r="F185" i="24"/>
  <c r="E185" i="24"/>
  <c r="H185" i="24" s="1"/>
  <c r="G184" i="24"/>
  <c r="G183" i="24"/>
  <c r="F183" i="24"/>
  <c r="E183" i="24"/>
  <c r="G182" i="24"/>
  <c r="G181" i="24"/>
  <c r="E181" i="24"/>
  <c r="G180" i="24"/>
  <c r="E180" i="24"/>
  <c r="G179" i="24"/>
  <c r="F179" i="24"/>
  <c r="G178" i="24"/>
  <c r="D177" i="24"/>
  <c r="C177" i="24"/>
  <c r="G171" i="24"/>
  <c r="F171" i="24"/>
  <c r="E171" i="24"/>
  <c r="H171" i="24" s="1"/>
  <c r="G170" i="24"/>
  <c r="F170" i="24"/>
  <c r="E170" i="24"/>
  <c r="H170" i="24" s="1"/>
  <c r="G169" i="24"/>
  <c r="E169" i="24"/>
  <c r="H169" i="24" s="1"/>
  <c r="G168" i="24"/>
  <c r="H167" i="24"/>
  <c r="G167" i="24"/>
  <c r="F167" i="24"/>
  <c r="E167" i="24"/>
  <c r="G166" i="24"/>
  <c r="F166" i="24"/>
  <c r="G165" i="24"/>
  <c r="F165" i="24"/>
  <c r="G164" i="24"/>
  <c r="H164" i="24" s="1"/>
  <c r="E164" i="24"/>
  <c r="G163" i="24"/>
  <c r="F163" i="24"/>
  <c r="G162" i="24"/>
  <c r="E162" i="24"/>
  <c r="H162" i="24" s="1"/>
  <c r="G161" i="24"/>
  <c r="E161" i="24"/>
  <c r="H161" i="24" s="1"/>
  <c r="G160" i="24"/>
  <c r="G159" i="24"/>
  <c r="G158" i="24"/>
  <c r="H158" i="24" s="1"/>
  <c r="F158" i="24"/>
  <c r="E158" i="24"/>
  <c r="G157" i="24"/>
  <c r="E157" i="24"/>
  <c r="H157" i="24" s="1"/>
  <c r="G156" i="24"/>
  <c r="E156" i="24"/>
  <c r="H156" i="24" s="1"/>
  <c r="G155" i="24"/>
  <c r="F155" i="24"/>
  <c r="E155" i="24"/>
  <c r="H155" i="24" s="1"/>
  <c r="G154" i="24"/>
  <c r="F154" i="24"/>
  <c r="E154" i="24"/>
  <c r="H154" i="24" s="1"/>
  <c r="H153" i="24"/>
  <c r="G153" i="24"/>
  <c r="E153" i="24"/>
  <c r="H152" i="24"/>
  <c r="G152" i="24"/>
  <c r="E152" i="24"/>
  <c r="G151" i="24"/>
  <c r="E151" i="24"/>
  <c r="G150" i="24"/>
  <c r="F150" i="24"/>
  <c r="E150" i="24"/>
  <c r="H150" i="24" s="1"/>
  <c r="G149" i="24"/>
  <c r="F149" i="24"/>
  <c r="E149" i="24"/>
  <c r="H149" i="24" s="1"/>
  <c r="G148" i="24"/>
  <c r="E148" i="24"/>
  <c r="H148" i="24" s="1"/>
  <c r="G147" i="24"/>
  <c r="G146" i="24"/>
  <c r="G145" i="24"/>
  <c r="E145" i="24"/>
  <c r="H145" i="24" s="1"/>
  <c r="G144" i="24"/>
  <c r="F144" i="24"/>
  <c r="G143" i="24"/>
  <c r="E143" i="24"/>
  <c r="H143" i="24" s="1"/>
  <c r="G142" i="24"/>
  <c r="F142" i="24"/>
  <c r="E142" i="24"/>
  <c r="H142" i="24" s="1"/>
  <c r="G141" i="24"/>
  <c r="G140" i="24"/>
  <c r="G139" i="24"/>
  <c r="G138" i="24"/>
  <c r="E138" i="24"/>
  <c r="H138" i="24" s="1"/>
  <c r="G137" i="24"/>
  <c r="G136" i="24"/>
  <c r="G135" i="24"/>
  <c r="G134" i="24"/>
  <c r="E134" i="24"/>
  <c r="H134" i="24" s="1"/>
  <c r="G133" i="24"/>
  <c r="G132" i="24"/>
  <c r="G131" i="24"/>
  <c r="H131" i="24" s="1"/>
  <c r="F131" i="24"/>
  <c r="E131" i="24"/>
  <c r="G130" i="24"/>
  <c r="E130" i="24"/>
  <c r="G129" i="24"/>
  <c r="E129" i="24"/>
  <c r="H129" i="24" s="1"/>
  <c r="G128" i="24"/>
  <c r="G127" i="24"/>
  <c r="G126" i="24"/>
  <c r="E126" i="24"/>
  <c r="G125" i="24"/>
  <c r="E125" i="24"/>
  <c r="H125" i="24" s="1"/>
  <c r="G124" i="24"/>
  <c r="G123" i="24"/>
  <c r="G122" i="24"/>
  <c r="H122" i="24" s="1"/>
  <c r="F122" i="24"/>
  <c r="E122" i="24"/>
  <c r="G121" i="24"/>
  <c r="E121" i="24"/>
  <c r="H121" i="24" s="1"/>
  <c r="G120" i="24"/>
  <c r="G119" i="24"/>
  <c r="G118" i="24"/>
  <c r="G117" i="24"/>
  <c r="E117" i="24"/>
  <c r="H117" i="24" s="1"/>
  <c r="G116" i="24"/>
  <c r="G115" i="24"/>
  <c r="G114" i="24"/>
  <c r="G113" i="24"/>
  <c r="E113" i="24"/>
  <c r="H113" i="24" s="1"/>
  <c r="G112" i="24"/>
  <c r="H111" i="24"/>
  <c r="G111" i="24"/>
  <c r="E111" i="24"/>
  <c r="G110" i="24"/>
  <c r="F110" i="24"/>
  <c r="G109" i="24"/>
  <c r="G108" i="24"/>
  <c r="H108" i="24" s="1"/>
  <c r="F108" i="24"/>
  <c r="E108" i="24"/>
  <c r="G107" i="24"/>
  <c r="E107" i="24"/>
  <c r="H107" i="24" s="1"/>
  <c r="G106" i="24"/>
  <c r="E106" i="24"/>
  <c r="H106" i="24" s="1"/>
  <c r="G105" i="24"/>
  <c r="H104" i="24"/>
  <c r="G104" i="24"/>
  <c r="E104" i="24"/>
  <c r="G103" i="24"/>
  <c r="E103" i="24"/>
  <c r="H103" i="24" s="1"/>
  <c r="G102" i="24"/>
  <c r="H101" i="24"/>
  <c r="G101" i="24"/>
  <c r="F101" i="24"/>
  <c r="E101" i="24"/>
  <c r="G100" i="24"/>
  <c r="G99" i="24"/>
  <c r="G98" i="24"/>
  <c r="E98" i="24"/>
  <c r="H98" i="24" s="1"/>
  <c r="G97" i="24"/>
  <c r="G96" i="24"/>
  <c r="G95" i="24"/>
  <c r="G94" i="24"/>
  <c r="E94" i="24"/>
  <c r="H94" i="24" s="1"/>
  <c r="G93" i="24"/>
  <c r="F93" i="24"/>
  <c r="E93" i="24"/>
  <c r="H93" i="24" s="1"/>
  <c r="G92" i="24"/>
  <c r="E92" i="24"/>
  <c r="H92" i="24" s="1"/>
  <c r="G91" i="24"/>
  <c r="G90" i="24"/>
  <c r="G89" i="24"/>
  <c r="E89" i="24"/>
  <c r="H89" i="24" s="1"/>
  <c r="G88" i="24"/>
  <c r="F88" i="24"/>
  <c r="E88" i="24"/>
  <c r="H88" i="24" s="1"/>
  <c r="G87" i="24"/>
  <c r="E87" i="24"/>
  <c r="H87" i="24" s="1"/>
  <c r="G86" i="24"/>
  <c r="G85" i="24"/>
  <c r="F85" i="24"/>
  <c r="G84" i="24"/>
  <c r="H84" i="24" s="1"/>
  <c r="F84" i="24"/>
  <c r="E84" i="24"/>
  <c r="G83" i="24"/>
  <c r="G82" i="24"/>
  <c r="H82" i="24" s="1"/>
  <c r="F82" i="24"/>
  <c r="E82" i="24"/>
  <c r="G81" i="24"/>
  <c r="E81" i="24"/>
  <c r="H81" i="24" s="1"/>
  <c r="G80" i="24"/>
  <c r="G79" i="24"/>
  <c r="G78" i="24"/>
  <c r="G77" i="24"/>
  <c r="E77" i="24"/>
  <c r="H77" i="24" s="1"/>
  <c r="D76" i="24"/>
  <c r="F169" i="24" s="1"/>
  <c r="C76" i="24"/>
  <c r="G70" i="24"/>
  <c r="G69" i="24"/>
  <c r="F69" i="24"/>
  <c r="G68" i="24"/>
  <c r="G67" i="24"/>
  <c r="F67" i="24"/>
  <c r="E67" i="24"/>
  <c r="H67" i="24" s="1"/>
  <c r="G66" i="24"/>
  <c r="F66" i="24"/>
  <c r="E66" i="24"/>
  <c r="H66" i="24" s="1"/>
  <c r="G65" i="24"/>
  <c r="G64" i="24"/>
  <c r="F64" i="24"/>
  <c r="G63" i="24"/>
  <c r="F63" i="24"/>
  <c r="G62" i="24"/>
  <c r="F62" i="24"/>
  <c r="G61" i="24"/>
  <c r="G60" i="24"/>
  <c r="F60" i="24"/>
  <c r="E60" i="24"/>
  <c r="H60" i="24" s="1"/>
  <c r="G59" i="24"/>
  <c r="G58" i="24"/>
  <c r="F58" i="24"/>
  <c r="E58" i="24"/>
  <c r="G57" i="24"/>
  <c r="F57" i="24"/>
  <c r="E57" i="24"/>
  <c r="H57" i="24" s="1"/>
  <c r="G56" i="24"/>
  <c r="F56" i="24"/>
  <c r="G55" i="24"/>
  <c r="F55" i="24"/>
  <c r="G54" i="24"/>
  <c r="G53" i="24"/>
  <c r="F53" i="24"/>
  <c r="G52" i="24"/>
  <c r="G51" i="24"/>
  <c r="F51" i="24"/>
  <c r="G50" i="24"/>
  <c r="G49" i="24"/>
  <c r="F49" i="24"/>
  <c r="G48" i="24"/>
  <c r="F48" i="24"/>
  <c r="G47" i="24"/>
  <c r="F47" i="24"/>
  <c r="G46" i="24"/>
  <c r="F46" i="24"/>
  <c r="E46" i="24"/>
  <c r="H46" i="24" s="1"/>
  <c r="G45" i="24"/>
  <c r="G44" i="24"/>
  <c r="F44" i="24"/>
  <c r="E44" i="24"/>
  <c r="H44" i="24" s="1"/>
  <c r="G43" i="24"/>
  <c r="F43" i="24"/>
  <c r="G42" i="24"/>
  <c r="F42" i="24"/>
  <c r="E42" i="24"/>
  <c r="G41" i="24"/>
  <c r="F41" i="24"/>
  <c r="G40" i="24"/>
  <c r="F40" i="24"/>
  <c r="E40" i="24"/>
  <c r="G39" i="24"/>
  <c r="E39" i="24"/>
  <c r="G38" i="24"/>
  <c r="F38" i="24"/>
  <c r="E38" i="24"/>
  <c r="H38" i="24" s="1"/>
  <c r="G37" i="24"/>
  <c r="F37" i="24"/>
  <c r="E37" i="24"/>
  <c r="H37" i="24" s="1"/>
  <c r="G36" i="24"/>
  <c r="G35" i="24"/>
  <c r="F35" i="24"/>
  <c r="E35" i="24"/>
  <c r="H35" i="24" s="1"/>
  <c r="G34" i="24"/>
  <c r="F34" i="24"/>
  <c r="E34" i="24"/>
  <c r="H34" i="24" s="1"/>
  <c r="G33" i="24"/>
  <c r="F33" i="24"/>
  <c r="G32" i="24"/>
  <c r="F32" i="24"/>
  <c r="G31" i="24"/>
  <c r="F31" i="24"/>
  <c r="E31" i="24"/>
  <c r="G30" i="24"/>
  <c r="F30" i="24"/>
  <c r="G29" i="24"/>
  <c r="F29" i="24"/>
  <c r="G28" i="24"/>
  <c r="F28" i="24"/>
  <c r="G27" i="24"/>
  <c r="G26" i="24"/>
  <c r="F26" i="24"/>
  <c r="G25" i="24"/>
  <c r="F25" i="24"/>
  <c r="G24" i="24"/>
  <c r="F24" i="24"/>
  <c r="G23" i="24"/>
  <c r="F23" i="24"/>
  <c r="G22" i="24"/>
  <c r="F22" i="24"/>
  <c r="E22" i="24"/>
  <c r="G21" i="24"/>
  <c r="F21" i="24"/>
  <c r="G20" i="24"/>
  <c r="F20" i="24"/>
  <c r="D19" i="24"/>
  <c r="C19" i="24"/>
  <c r="D12" i="24"/>
  <c r="C12" i="24"/>
  <c r="C10" i="24"/>
  <c r="D9" i="24"/>
  <c r="G618" i="23"/>
  <c r="E618" i="23"/>
  <c r="G617" i="23"/>
  <c r="E617" i="23"/>
  <c r="H617" i="23" s="1"/>
  <c r="H616" i="23"/>
  <c r="G616" i="23"/>
  <c r="F616" i="23"/>
  <c r="E616" i="23"/>
  <c r="H615" i="23"/>
  <c r="G615" i="23"/>
  <c r="F615" i="23"/>
  <c r="E615" i="23"/>
  <c r="H614" i="23"/>
  <c r="G614" i="23"/>
  <c r="E614" i="23"/>
  <c r="G613" i="23"/>
  <c r="G612" i="23"/>
  <c r="E612" i="23"/>
  <c r="G611" i="23"/>
  <c r="E611" i="23"/>
  <c r="H611" i="23" s="1"/>
  <c r="G610" i="23"/>
  <c r="G609" i="23"/>
  <c r="G608" i="23"/>
  <c r="E608" i="23"/>
  <c r="G607" i="23"/>
  <c r="E607" i="23"/>
  <c r="H607" i="23" s="1"/>
  <c r="G606" i="23"/>
  <c r="G605" i="23"/>
  <c r="H605" i="23" s="1"/>
  <c r="F605" i="23"/>
  <c r="E605" i="23"/>
  <c r="G604" i="23"/>
  <c r="F604" i="23"/>
  <c r="G603" i="23"/>
  <c r="H603" i="23" s="1"/>
  <c r="F603" i="23"/>
  <c r="E603" i="23"/>
  <c r="G602" i="23"/>
  <c r="F602" i="23"/>
  <c r="G601" i="23"/>
  <c r="F601" i="23"/>
  <c r="H600" i="23"/>
  <c r="G600" i="23"/>
  <c r="F600" i="23"/>
  <c r="E600" i="23"/>
  <c r="H599" i="23"/>
  <c r="G599" i="23"/>
  <c r="F599" i="23"/>
  <c r="E599" i="23"/>
  <c r="H598" i="23"/>
  <c r="G598" i="23"/>
  <c r="F598" i="23"/>
  <c r="E598" i="23"/>
  <c r="H597" i="23"/>
  <c r="G597" i="23"/>
  <c r="F597" i="23"/>
  <c r="E597" i="23"/>
  <c r="G596" i="23"/>
  <c r="F596" i="23"/>
  <c r="G595" i="23"/>
  <c r="G594" i="23"/>
  <c r="E594" i="23"/>
  <c r="G593" i="23"/>
  <c r="E593" i="23"/>
  <c r="H593" i="23" s="1"/>
  <c r="G592" i="23"/>
  <c r="F592" i="23"/>
  <c r="E592" i="23"/>
  <c r="H592" i="23" s="1"/>
  <c r="E591" i="23"/>
  <c r="D591" i="23"/>
  <c r="F618" i="23" s="1"/>
  <c r="C591" i="23"/>
  <c r="G591" i="23" s="1"/>
  <c r="G585" i="23"/>
  <c r="F585" i="23"/>
  <c r="E585" i="23"/>
  <c r="G584" i="23"/>
  <c r="F584" i="23"/>
  <c r="E584" i="23"/>
  <c r="H584" i="23" s="1"/>
  <c r="G583" i="23"/>
  <c r="F583" i="23"/>
  <c r="E583" i="23"/>
  <c r="H583" i="23" s="1"/>
  <c r="G582" i="23"/>
  <c r="F582" i="23"/>
  <c r="E582" i="23"/>
  <c r="G581" i="23"/>
  <c r="F581" i="23"/>
  <c r="E581" i="23"/>
  <c r="G580" i="23"/>
  <c r="F580" i="23"/>
  <c r="E580" i="23"/>
  <c r="H580" i="23" s="1"/>
  <c r="G579" i="23"/>
  <c r="F579" i="23"/>
  <c r="E579" i="23"/>
  <c r="H579" i="23" s="1"/>
  <c r="G578" i="23"/>
  <c r="G577" i="23"/>
  <c r="F577" i="23"/>
  <c r="E577" i="23"/>
  <c r="H577" i="23" s="1"/>
  <c r="G576" i="23"/>
  <c r="F576" i="23"/>
  <c r="E576" i="23"/>
  <c r="H576" i="23" s="1"/>
  <c r="G575" i="23"/>
  <c r="F575" i="23"/>
  <c r="E575" i="23"/>
  <c r="G574" i="23"/>
  <c r="F574" i="23"/>
  <c r="E574" i="23"/>
  <c r="G573" i="23"/>
  <c r="F573" i="23"/>
  <c r="E573" i="23"/>
  <c r="H573" i="23" s="1"/>
  <c r="G572" i="23"/>
  <c r="F572" i="23"/>
  <c r="G571" i="23"/>
  <c r="F571" i="23"/>
  <c r="G570" i="23"/>
  <c r="F570" i="23"/>
  <c r="G569" i="23"/>
  <c r="F569" i="23"/>
  <c r="G568" i="23"/>
  <c r="F568" i="23"/>
  <c r="E568" i="23"/>
  <c r="H568" i="23" s="1"/>
  <c r="G567" i="23"/>
  <c r="F567" i="23"/>
  <c r="E567" i="23"/>
  <c r="G566" i="23"/>
  <c r="F566" i="23"/>
  <c r="E566" i="23"/>
  <c r="G565" i="23"/>
  <c r="F565" i="23"/>
  <c r="E565" i="23"/>
  <c r="H565" i="23" s="1"/>
  <c r="G564" i="23"/>
  <c r="F564" i="23"/>
  <c r="G563" i="23"/>
  <c r="F563" i="23"/>
  <c r="E563" i="23"/>
  <c r="G562" i="23"/>
  <c r="F562" i="23"/>
  <c r="G561" i="23"/>
  <c r="F561" i="23"/>
  <c r="E561" i="23"/>
  <c r="G560" i="23"/>
  <c r="F560" i="23"/>
  <c r="E560" i="23"/>
  <c r="G559" i="23"/>
  <c r="F559" i="23"/>
  <c r="E559" i="23"/>
  <c r="H559" i="23" s="1"/>
  <c r="G558" i="23"/>
  <c r="F558" i="23"/>
  <c r="E558" i="23"/>
  <c r="H558" i="23" s="1"/>
  <c r="G557" i="23"/>
  <c r="F557" i="23"/>
  <c r="E557" i="23"/>
  <c r="G556" i="23"/>
  <c r="F556" i="23"/>
  <c r="E556" i="23"/>
  <c r="G555" i="23"/>
  <c r="F555" i="23"/>
  <c r="E555" i="23"/>
  <c r="H555" i="23" s="1"/>
  <c r="G554" i="23"/>
  <c r="F554" i="23"/>
  <c r="E554" i="23"/>
  <c r="H554" i="23" s="1"/>
  <c r="G553" i="23"/>
  <c r="E553" i="23"/>
  <c r="G552" i="23"/>
  <c r="F552" i="23"/>
  <c r="G551" i="23"/>
  <c r="F551" i="23"/>
  <c r="E551" i="23"/>
  <c r="H551" i="23" s="1"/>
  <c r="G550" i="23"/>
  <c r="E550" i="23"/>
  <c r="G549" i="23"/>
  <c r="F549" i="23"/>
  <c r="G548" i="23"/>
  <c r="F548" i="23"/>
  <c r="G547" i="23"/>
  <c r="F547" i="23"/>
  <c r="E547" i="23"/>
  <c r="G546" i="23"/>
  <c r="F546" i="23"/>
  <c r="E546" i="23"/>
  <c r="H546" i="23" s="1"/>
  <c r="G545" i="23"/>
  <c r="F545" i="23"/>
  <c r="G544" i="23"/>
  <c r="F544" i="23"/>
  <c r="G543" i="23"/>
  <c r="F543" i="23"/>
  <c r="E543" i="23"/>
  <c r="H543" i="23" s="1"/>
  <c r="G542" i="23"/>
  <c r="F542" i="23"/>
  <c r="E542" i="23"/>
  <c r="G541" i="23"/>
  <c r="F541" i="23"/>
  <c r="E541" i="23"/>
  <c r="G540" i="23"/>
  <c r="F540" i="23"/>
  <c r="E540" i="23"/>
  <c r="H540" i="23" s="1"/>
  <c r="G539" i="23"/>
  <c r="F539" i="23"/>
  <c r="E539" i="23"/>
  <c r="H539" i="23" s="1"/>
  <c r="G538" i="23"/>
  <c r="F538" i="23"/>
  <c r="E538" i="23"/>
  <c r="G537" i="23"/>
  <c r="F537" i="23"/>
  <c r="E537" i="23"/>
  <c r="G536" i="23"/>
  <c r="F536" i="23"/>
  <c r="E536" i="23"/>
  <c r="H536" i="23" s="1"/>
  <c r="G535" i="23"/>
  <c r="F535" i="23"/>
  <c r="E535" i="23"/>
  <c r="H535" i="23" s="1"/>
  <c r="G534" i="23"/>
  <c r="E534" i="23"/>
  <c r="G533" i="23"/>
  <c r="F533" i="23"/>
  <c r="E533" i="23"/>
  <c r="G532" i="23"/>
  <c r="F532" i="23"/>
  <c r="E532" i="23"/>
  <c r="H532" i="23" s="1"/>
  <c r="G531" i="23"/>
  <c r="F531" i="23"/>
  <c r="E531" i="23"/>
  <c r="H531" i="23" s="1"/>
  <c r="G530" i="23"/>
  <c r="F530" i="23"/>
  <c r="E530" i="23"/>
  <c r="G529" i="23"/>
  <c r="F529" i="23"/>
  <c r="E529" i="23"/>
  <c r="G528" i="23"/>
  <c r="F528" i="23"/>
  <c r="E528" i="23"/>
  <c r="H528" i="23" s="1"/>
  <c r="G527" i="23"/>
  <c r="F527" i="23"/>
  <c r="G526" i="23"/>
  <c r="F526" i="23"/>
  <c r="E526" i="23"/>
  <c r="G525" i="23"/>
  <c r="F525" i="23"/>
  <c r="G524" i="23"/>
  <c r="F524" i="23"/>
  <c r="E524" i="23"/>
  <c r="G523" i="23"/>
  <c r="F523" i="23"/>
  <c r="E523" i="23"/>
  <c r="G522" i="23"/>
  <c r="F522" i="23"/>
  <c r="E522" i="23"/>
  <c r="H522" i="23" s="1"/>
  <c r="G521" i="23"/>
  <c r="F521" i="23"/>
  <c r="G520" i="23"/>
  <c r="F520" i="23"/>
  <c r="G519" i="23"/>
  <c r="F519" i="23"/>
  <c r="E519" i="23"/>
  <c r="H519" i="23" s="1"/>
  <c r="G518" i="23"/>
  <c r="F518" i="23"/>
  <c r="E518" i="23"/>
  <c r="G517" i="23"/>
  <c r="F517" i="23"/>
  <c r="E517" i="23"/>
  <c r="G516" i="23"/>
  <c r="F516" i="23"/>
  <c r="E516" i="23"/>
  <c r="H516" i="23" s="1"/>
  <c r="G515" i="23"/>
  <c r="F515" i="23"/>
  <c r="E515" i="23"/>
  <c r="H515" i="23" s="1"/>
  <c r="G514" i="23"/>
  <c r="F514" i="23"/>
  <c r="E514" i="23"/>
  <c r="G513" i="23"/>
  <c r="F513" i="23"/>
  <c r="E513" i="23"/>
  <c r="G512" i="23"/>
  <c r="F512" i="23"/>
  <c r="E512" i="23"/>
  <c r="H512" i="23" s="1"/>
  <c r="G511" i="23"/>
  <c r="F511" i="23"/>
  <c r="E511" i="23"/>
  <c r="H511" i="23" s="1"/>
  <c r="G510" i="23"/>
  <c r="E510" i="23"/>
  <c r="G509" i="23"/>
  <c r="F509" i="23"/>
  <c r="G508" i="23"/>
  <c r="F508" i="23"/>
  <c r="G507" i="23"/>
  <c r="F507" i="23"/>
  <c r="E507" i="23"/>
  <c r="G506" i="23"/>
  <c r="F506" i="23"/>
  <c r="E506" i="23"/>
  <c r="H506" i="23" s="1"/>
  <c r="G505" i="23"/>
  <c r="F505" i="23"/>
  <c r="E505" i="23"/>
  <c r="H505" i="23" s="1"/>
  <c r="G504" i="23"/>
  <c r="E504" i="23"/>
  <c r="G503" i="23"/>
  <c r="F503" i="23"/>
  <c r="E503" i="23"/>
  <c r="G502" i="23"/>
  <c r="F502" i="23"/>
  <c r="E502" i="23"/>
  <c r="H502" i="23" s="1"/>
  <c r="G501" i="23"/>
  <c r="F501" i="23"/>
  <c r="E501" i="23"/>
  <c r="H501" i="23" s="1"/>
  <c r="G500" i="23"/>
  <c r="G499" i="23"/>
  <c r="F499" i="23"/>
  <c r="G498" i="23"/>
  <c r="F498" i="23"/>
  <c r="G497" i="23"/>
  <c r="F497" i="23"/>
  <c r="G496" i="23"/>
  <c r="G495" i="23"/>
  <c r="F495" i="23"/>
  <c r="G494" i="23"/>
  <c r="G493" i="23"/>
  <c r="F493" i="23"/>
  <c r="E493" i="23"/>
  <c r="H493" i="23" s="1"/>
  <c r="G492" i="23"/>
  <c r="F492" i="23"/>
  <c r="E492" i="23"/>
  <c r="H492" i="23" s="1"/>
  <c r="G491" i="23"/>
  <c r="F491" i="23"/>
  <c r="G490" i="23"/>
  <c r="F490" i="23"/>
  <c r="E490" i="23"/>
  <c r="H490" i="23" s="1"/>
  <c r="G489" i="23"/>
  <c r="F489" i="23"/>
  <c r="G488" i="23"/>
  <c r="F488" i="23"/>
  <c r="E488" i="23"/>
  <c r="G487" i="23"/>
  <c r="F487" i="23"/>
  <c r="E487" i="23"/>
  <c r="H487" i="23" s="1"/>
  <c r="G486" i="23"/>
  <c r="F486" i="23"/>
  <c r="E486" i="23"/>
  <c r="H486" i="23" s="1"/>
  <c r="G485" i="23"/>
  <c r="F485" i="23"/>
  <c r="E485" i="23"/>
  <c r="G484" i="23"/>
  <c r="F484" i="23"/>
  <c r="E484" i="23"/>
  <c r="G483" i="23"/>
  <c r="F483" i="23"/>
  <c r="G482" i="23"/>
  <c r="F482" i="23"/>
  <c r="E482" i="23"/>
  <c r="G481" i="23"/>
  <c r="F481" i="23"/>
  <c r="G480" i="23"/>
  <c r="F480" i="23"/>
  <c r="E480" i="23"/>
  <c r="H480" i="23" s="1"/>
  <c r="G479" i="23"/>
  <c r="F479" i="23"/>
  <c r="G478" i="23"/>
  <c r="F478" i="23"/>
  <c r="E478" i="23"/>
  <c r="H478" i="23" s="1"/>
  <c r="G477" i="23"/>
  <c r="F477" i="23"/>
  <c r="G476" i="23"/>
  <c r="F476" i="23"/>
  <c r="E476" i="23"/>
  <c r="G475" i="23"/>
  <c r="F475" i="23"/>
  <c r="G474" i="23"/>
  <c r="F474" i="23"/>
  <c r="E474" i="23"/>
  <c r="G473" i="23"/>
  <c r="F473" i="23"/>
  <c r="E473" i="23"/>
  <c r="G472" i="23"/>
  <c r="F472" i="23"/>
  <c r="E472" i="23"/>
  <c r="H472" i="23" s="1"/>
  <c r="G471" i="23"/>
  <c r="F471" i="23"/>
  <c r="E471" i="23"/>
  <c r="H471" i="23" s="1"/>
  <c r="G470" i="23"/>
  <c r="F470" i="23"/>
  <c r="E470" i="23"/>
  <c r="G469" i="23"/>
  <c r="F469" i="23"/>
  <c r="G468" i="23"/>
  <c r="F468" i="23"/>
  <c r="E468" i="23"/>
  <c r="H468" i="23" s="1"/>
  <c r="G467" i="23"/>
  <c r="F467" i="23"/>
  <c r="G466" i="23"/>
  <c r="F466" i="23"/>
  <c r="G465" i="23"/>
  <c r="F465" i="23"/>
  <c r="E465" i="23"/>
  <c r="G464" i="23"/>
  <c r="F464" i="23"/>
  <c r="E464" i="23"/>
  <c r="G463" i="23"/>
  <c r="F463" i="23"/>
  <c r="G462" i="23"/>
  <c r="F462" i="23"/>
  <c r="E462" i="23"/>
  <c r="G461" i="23"/>
  <c r="F461" i="23"/>
  <c r="E461" i="23"/>
  <c r="G460" i="23"/>
  <c r="F460" i="23"/>
  <c r="G459" i="23"/>
  <c r="F459" i="23"/>
  <c r="G458" i="23"/>
  <c r="F458" i="23"/>
  <c r="G457" i="23"/>
  <c r="F457" i="23"/>
  <c r="E457" i="23"/>
  <c r="G456" i="23"/>
  <c r="F456" i="23"/>
  <c r="E456" i="23"/>
  <c r="G455" i="23"/>
  <c r="F455" i="23"/>
  <c r="G454" i="23"/>
  <c r="F454" i="23"/>
  <c r="E454" i="23"/>
  <c r="G453" i="23"/>
  <c r="F453" i="23"/>
  <c r="G452" i="23"/>
  <c r="F452" i="23"/>
  <c r="G451" i="23"/>
  <c r="F451" i="23"/>
  <c r="E451" i="23"/>
  <c r="G450" i="23"/>
  <c r="F450" i="23"/>
  <c r="E450" i="23"/>
  <c r="H450" i="23" s="1"/>
  <c r="G449" i="23"/>
  <c r="F449" i="23"/>
  <c r="E449" i="23"/>
  <c r="H449" i="23" s="1"/>
  <c r="G448" i="23"/>
  <c r="F448" i="23"/>
  <c r="E448" i="23"/>
  <c r="G447" i="23"/>
  <c r="F447" i="23"/>
  <c r="E447" i="23"/>
  <c r="G446" i="23"/>
  <c r="F446" i="23"/>
  <c r="E446" i="23"/>
  <c r="H446" i="23" s="1"/>
  <c r="G445" i="23"/>
  <c r="F445" i="23"/>
  <c r="E445" i="23"/>
  <c r="H445" i="23" s="1"/>
  <c r="G444" i="23"/>
  <c r="F444" i="23"/>
  <c r="E444" i="23"/>
  <c r="G443" i="23"/>
  <c r="F443" i="23"/>
  <c r="E443" i="23"/>
  <c r="G442" i="23"/>
  <c r="F442" i="23"/>
  <c r="G441" i="23"/>
  <c r="F441" i="23"/>
  <c r="E441" i="23"/>
  <c r="G440" i="23"/>
  <c r="F440" i="23"/>
  <c r="E440" i="23"/>
  <c r="G439" i="23"/>
  <c r="F439" i="23"/>
  <c r="E439" i="23"/>
  <c r="H439" i="23" s="1"/>
  <c r="G438" i="23"/>
  <c r="F438" i="23"/>
  <c r="E438" i="23"/>
  <c r="H438" i="23" s="1"/>
  <c r="G437" i="23"/>
  <c r="F437" i="23"/>
  <c r="E437" i="23"/>
  <c r="G436" i="23"/>
  <c r="F436" i="23"/>
  <c r="G435" i="23"/>
  <c r="F435" i="23"/>
  <c r="E435" i="23"/>
  <c r="H435" i="23" s="1"/>
  <c r="G434" i="23"/>
  <c r="F434" i="23"/>
  <c r="E434" i="23"/>
  <c r="G433" i="23"/>
  <c r="F433" i="23"/>
  <c r="E433" i="23"/>
  <c r="G432" i="23"/>
  <c r="F432" i="23"/>
  <c r="G431" i="23"/>
  <c r="G430" i="23"/>
  <c r="F430" i="23"/>
  <c r="E430" i="23"/>
  <c r="H430" i="23" s="1"/>
  <c r="G429" i="23"/>
  <c r="F429" i="23"/>
  <c r="E429" i="23"/>
  <c r="H429" i="23" s="1"/>
  <c r="G428" i="23"/>
  <c r="G427" i="23"/>
  <c r="F427" i="23"/>
  <c r="G426" i="23"/>
  <c r="F426" i="23"/>
  <c r="G425" i="23"/>
  <c r="F425" i="23"/>
  <c r="G424" i="23"/>
  <c r="G423" i="23"/>
  <c r="F423" i="23"/>
  <c r="G422" i="23"/>
  <c r="G421" i="23"/>
  <c r="F421" i="23"/>
  <c r="G420" i="23"/>
  <c r="G419" i="23"/>
  <c r="F419" i="23"/>
  <c r="E419" i="23"/>
  <c r="H419" i="23" s="1"/>
  <c r="G418" i="23"/>
  <c r="F418" i="23"/>
  <c r="G417" i="23"/>
  <c r="F417" i="23"/>
  <c r="G416" i="23"/>
  <c r="F416" i="23"/>
  <c r="G415" i="23"/>
  <c r="F415" i="23"/>
  <c r="E415" i="23"/>
  <c r="G414" i="23"/>
  <c r="F414" i="23"/>
  <c r="E414" i="23"/>
  <c r="H414" i="23" s="1"/>
  <c r="G413" i="23"/>
  <c r="F413" i="23"/>
  <c r="G412" i="23"/>
  <c r="F412" i="23"/>
  <c r="E412" i="23"/>
  <c r="G411" i="23"/>
  <c r="F411" i="23"/>
  <c r="G410" i="23"/>
  <c r="F410" i="23"/>
  <c r="E410" i="23"/>
  <c r="G409" i="23"/>
  <c r="F409" i="23"/>
  <c r="E409" i="23"/>
  <c r="G408" i="23"/>
  <c r="F408" i="23"/>
  <c r="E408" i="23"/>
  <c r="H408" i="23" s="1"/>
  <c r="G407" i="23"/>
  <c r="F407" i="23"/>
  <c r="G406" i="23"/>
  <c r="F406" i="23"/>
  <c r="G405" i="23"/>
  <c r="F405" i="23"/>
  <c r="G404" i="23"/>
  <c r="F404" i="23"/>
  <c r="E404" i="23"/>
  <c r="G403" i="23"/>
  <c r="F403" i="23"/>
  <c r="E403" i="23"/>
  <c r="H403" i="23" s="1"/>
  <c r="G402" i="23"/>
  <c r="F402" i="23"/>
  <c r="G401" i="23"/>
  <c r="F401" i="23"/>
  <c r="E401" i="23"/>
  <c r="G400" i="23"/>
  <c r="F400" i="23"/>
  <c r="E400" i="23"/>
  <c r="H400" i="23" s="1"/>
  <c r="G399" i="23"/>
  <c r="F399" i="23"/>
  <c r="G398" i="23"/>
  <c r="F398" i="23"/>
  <c r="G397" i="23"/>
  <c r="F397" i="23"/>
  <c r="E397" i="23"/>
  <c r="H397" i="23" s="1"/>
  <c r="G396" i="23"/>
  <c r="E396" i="23"/>
  <c r="G395" i="23"/>
  <c r="F395" i="23"/>
  <c r="G394" i="23"/>
  <c r="F394" i="23"/>
  <c r="G393" i="23"/>
  <c r="F393" i="23"/>
  <c r="G392" i="23"/>
  <c r="F392" i="23"/>
  <c r="G391" i="23"/>
  <c r="F391" i="23"/>
  <c r="G390" i="23"/>
  <c r="F390" i="23"/>
  <c r="G389" i="23"/>
  <c r="F389" i="23"/>
  <c r="E389" i="23"/>
  <c r="G388" i="23"/>
  <c r="F388" i="23"/>
  <c r="E388" i="23"/>
  <c r="H388" i="23" s="1"/>
  <c r="G387" i="23"/>
  <c r="F387" i="23"/>
  <c r="E387" i="23"/>
  <c r="H387" i="23" s="1"/>
  <c r="G386" i="23"/>
  <c r="F386" i="23"/>
  <c r="G385" i="23"/>
  <c r="F385" i="23"/>
  <c r="E385" i="23"/>
  <c r="H385" i="23" s="1"/>
  <c r="G384" i="23"/>
  <c r="F384" i="23"/>
  <c r="E384" i="23"/>
  <c r="H384" i="23" s="1"/>
  <c r="G383" i="23"/>
  <c r="G382" i="23"/>
  <c r="F382" i="23"/>
  <c r="E382" i="23"/>
  <c r="H382" i="23" s="1"/>
  <c r="G381" i="23"/>
  <c r="F381" i="23"/>
  <c r="G380" i="23"/>
  <c r="F380" i="23"/>
  <c r="G379" i="23"/>
  <c r="F379" i="23"/>
  <c r="G378" i="23"/>
  <c r="F378" i="23"/>
  <c r="E378" i="23"/>
  <c r="G377" i="23"/>
  <c r="F377" i="23"/>
  <c r="E377" i="23"/>
  <c r="H377" i="23" s="1"/>
  <c r="G376" i="23"/>
  <c r="F376" i="23"/>
  <c r="G375" i="23"/>
  <c r="F375" i="23"/>
  <c r="G374" i="23"/>
  <c r="F374" i="23"/>
  <c r="E374" i="23"/>
  <c r="H374" i="23" s="1"/>
  <c r="G373" i="23"/>
  <c r="F373" i="23"/>
  <c r="E373" i="23"/>
  <c r="G372" i="23"/>
  <c r="F372" i="23"/>
  <c r="G371" i="23"/>
  <c r="F371" i="23"/>
  <c r="G370" i="23"/>
  <c r="F370" i="23"/>
  <c r="E370" i="23"/>
  <c r="G369" i="23"/>
  <c r="F369" i="23"/>
  <c r="G368" i="23"/>
  <c r="G367" i="23"/>
  <c r="F367" i="23"/>
  <c r="E367" i="23"/>
  <c r="H367" i="23" s="1"/>
  <c r="G366" i="23"/>
  <c r="F366" i="23"/>
  <c r="G365" i="23"/>
  <c r="F365" i="23"/>
  <c r="G364" i="23"/>
  <c r="F364" i="23"/>
  <c r="G363" i="23"/>
  <c r="F363" i="23"/>
  <c r="G362" i="23"/>
  <c r="F362" i="23"/>
  <c r="G361" i="23"/>
  <c r="F361" i="23"/>
  <c r="E361" i="23"/>
  <c r="G360" i="23"/>
  <c r="F360" i="23"/>
  <c r="E360" i="23"/>
  <c r="H360" i="23" s="1"/>
  <c r="G359" i="23"/>
  <c r="F359" i="23"/>
  <c r="G358" i="23"/>
  <c r="F358" i="23"/>
  <c r="E358" i="23"/>
  <c r="G357" i="23"/>
  <c r="F357" i="23"/>
  <c r="F356" i="23"/>
  <c r="D356" i="23"/>
  <c r="F578" i="23" s="1"/>
  <c r="C356" i="23"/>
  <c r="G356" i="23" s="1"/>
  <c r="G350" i="23"/>
  <c r="F350" i="23"/>
  <c r="E350" i="23"/>
  <c r="G349" i="23"/>
  <c r="F349" i="23"/>
  <c r="E349" i="23"/>
  <c r="H349" i="23" s="1"/>
  <c r="G348" i="23"/>
  <c r="F348" i="23"/>
  <c r="E348" i="23"/>
  <c r="H348" i="23" s="1"/>
  <c r="G347" i="23"/>
  <c r="F347" i="23"/>
  <c r="E347" i="23"/>
  <c r="G346" i="23"/>
  <c r="F346" i="23"/>
  <c r="E346" i="23"/>
  <c r="G345" i="23"/>
  <c r="F345" i="23"/>
  <c r="E345" i="23"/>
  <c r="H345" i="23" s="1"/>
  <c r="G344" i="23"/>
  <c r="F344" i="23"/>
  <c r="E344" i="23"/>
  <c r="H344" i="23" s="1"/>
  <c r="G343" i="23"/>
  <c r="F343" i="23"/>
  <c r="E343" i="23"/>
  <c r="G342" i="23"/>
  <c r="F342" i="23"/>
  <c r="E342" i="23"/>
  <c r="G341" i="23"/>
  <c r="F341" i="23"/>
  <c r="E341" i="23"/>
  <c r="H341" i="23" s="1"/>
  <c r="G340" i="23"/>
  <c r="F340" i="23"/>
  <c r="E340" i="23"/>
  <c r="H340" i="23" s="1"/>
  <c r="G339" i="23"/>
  <c r="F339" i="23"/>
  <c r="G338" i="23"/>
  <c r="F338" i="23"/>
  <c r="E338" i="23"/>
  <c r="G337" i="23"/>
  <c r="F337" i="23"/>
  <c r="E337" i="23"/>
  <c r="H337" i="23" s="1"/>
  <c r="G336" i="23"/>
  <c r="F336" i="23"/>
  <c r="E336" i="23"/>
  <c r="H336" i="23" s="1"/>
  <c r="G335" i="23"/>
  <c r="F335" i="23"/>
  <c r="G334" i="23"/>
  <c r="E334" i="23"/>
  <c r="H334" i="23" s="1"/>
  <c r="G333" i="23"/>
  <c r="F333" i="23"/>
  <c r="E333" i="23"/>
  <c r="H333" i="23" s="1"/>
  <c r="G332" i="23"/>
  <c r="F332" i="23"/>
  <c r="E332" i="23"/>
  <c r="G331" i="23"/>
  <c r="F331" i="23"/>
  <c r="E331" i="23"/>
  <c r="G330" i="23"/>
  <c r="F330" i="23"/>
  <c r="E330" i="23"/>
  <c r="H330" i="23" s="1"/>
  <c r="G329" i="23"/>
  <c r="F329" i="23"/>
  <c r="E329" i="23"/>
  <c r="H329" i="23" s="1"/>
  <c r="G328" i="23"/>
  <c r="F328" i="23"/>
  <c r="E328" i="23"/>
  <c r="G327" i="23"/>
  <c r="F327" i="23"/>
  <c r="E327" i="23"/>
  <c r="G326" i="23"/>
  <c r="F326" i="23"/>
  <c r="E326" i="23"/>
  <c r="H326" i="23" s="1"/>
  <c r="G325" i="23"/>
  <c r="G324" i="23"/>
  <c r="F324" i="23"/>
  <c r="E324" i="23"/>
  <c r="G323" i="23"/>
  <c r="F323" i="23"/>
  <c r="E323" i="23"/>
  <c r="H323" i="23" s="1"/>
  <c r="G322" i="23"/>
  <c r="F322" i="23"/>
  <c r="E322" i="23"/>
  <c r="H322" i="23" s="1"/>
  <c r="G321" i="23"/>
  <c r="F321" i="23"/>
  <c r="G320" i="23"/>
  <c r="F320" i="23"/>
  <c r="E320" i="23"/>
  <c r="G319" i="23"/>
  <c r="E319" i="23"/>
  <c r="G318" i="23"/>
  <c r="F318" i="23"/>
  <c r="E318" i="23"/>
  <c r="G317" i="23"/>
  <c r="F317" i="23"/>
  <c r="E317" i="23"/>
  <c r="G316" i="23"/>
  <c r="F316" i="23"/>
  <c r="E316" i="23"/>
  <c r="H316" i="23" s="1"/>
  <c r="G315" i="23"/>
  <c r="F315" i="23"/>
  <c r="E315" i="23"/>
  <c r="H315" i="23" s="1"/>
  <c r="G314" i="23"/>
  <c r="G313" i="23"/>
  <c r="F313" i="23"/>
  <c r="E313" i="23"/>
  <c r="G312" i="23"/>
  <c r="E312" i="23"/>
  <c r="H312" i="23" s="1"/>
  <c r="G311" i="23"/>
  <c r="G310" i="23"/>
  <c r="F310" i="23"/>
  <c r="E310" i="23"/>
  <c r="H310" i="23" s="1"/>
  <c r="G309" i="23"/>
  <c r="F309" i="23"/>
  <c r="E309" i="23"/>
  <c r="H309" i="23" s="1"/>
  <c r="G308" i="23"/>
  <c r="E308" i="23"/>
  <c r="G307" i="23"/>
  <c r="F307" i="23"/>
  <c r="E307" i="23"/>
  <c r="H307" i="23" s="1"/>
  <c r="G306" i="23"/>
  <c r="F306" i="23"/>
  <c r="E306" i="23"/>
  <c r="H306" i="23" s="1"/>
  <c r="G305" i="23"/>
  <c r="F305" i="23"/>
  <c r="E305" i="23"/>
  <c r="G304" i="23"/>
  <c r="F304" i="23"/>
  <c r="E304" i="23"/>
  <c r="G303" i="23"/>
  <c r="F303" i="23"/>
  <c r="E303" i="23"/>
  <c r="H303" i="23" s="1"/>
  <c r="G302" i="23"/>
  <c r="F302" i="23"/>
  <c r="E302" i="23"/>
  <c r="H302" i="23" s="1"/>
  <c r="G301" i="23"/>
  <c r="F301" i="23"/>
  <c r="E301" i="23"/>
  <c r="G300" i="23"/>
  <c r="E300" i="23"/>
  <c r="G299" i="23"/>
  <c r="F299" i="23"/>
  <c r="E299" i="23"/>
  <c r="H299" i="23" s="1"/>
  <c r="G298" i="23"/>
  <c r="F298" i="23"/>
  <c r="E298" i="23"/>
  <c r="G297" i="23"/>
  <c r="F297" i="23"/>
  <c r="E297" i="23"/>
  <c r="G296" i="23"/>
  <c r="F296" i="23"/>
  <c r="E296" i="23"/>
  <c r="H296" i="23" s="1"/>
  <c r="G295" i="23"/>
  <c r="G294" i="23"/>
  <c r="E294" i="23"/>
  <c r="H294" i="23" s="1"/>
  <c r="G293" i="23"/>
  <c r="F293" i="23"/>
  <c r="E293" i="23"/>
  <c r="H293" i="23" s="1"/>
  <c r="G292" i="23"/>
  <c r="F292" i="23"/>
  <c r="E292" i="23"/>
  <c r="G291" i="23"/>
  <c r="F291" i="23"/>
  <c r="E291" i="23"/>
  <c r="G290" i="23"/>
  <c r="F290" i="23"/>
  <c r="E290" i="23"/>
  <c r="H290" i="23" s="1"/>
  <c r="G289" i="23"/>
  <c r="F289" i="23"/>
  <c r="E289" i="23"/>
  <c r="H289" i="23" s="1"/>
  <c r="G288" i="23"/>
  <c r="F288" i="23"/>
  <c r="G287" i="23"/>
  <c r="F287" i="23"/>
  <c r="E287" i="23"/>
  <c r="H287" i="23" s="1"/>
  <c r="G286" i="23"/>
  <c r="E286" i="23"/>
  <c r="H286" i="23" s="1"/>
  <c r="G285" i="23"/>
  <c r="F285" i="23"/>
  <c r="E285" i="23"/>
  <c r="G284" i="23"/>
  <c r="F284" i="23"/>
  <c r="E284" i="23"/>
  <c r="H284" i="23" s="1"/>
  <c r="G283" i="23"/>
  <c r="G282" i="23"/>
  <c r="E282" i="23"/>
  <c r="H282" i="23" s="1"/>
  <c r="G281" i="23"/>
  <c r="F281" i="23"/>
  <c r="E281" i="23"/>
  <c r="H281" i="23" s="1"/>
  <c r="G280" i="23"/>
  <c r="F280" i="23"/>
  <c r="E280" i="23"/>
  <c r="G279" i="23"/>
  <c r="F279" i="23"/>
  <c r="E279" i="23"/>
  <c r="G278" i="23"/>
  <c r="F278" i="23"/>
  <c r="E278" i="23"/>
  <c r="H278" i="23" s="1"/>
  <c r="G277" i="23"/>
  <c r="G276" i="23"/>
  <c r="E276" i="23"/>
  <c r="H276" i="23" s="1"/>
  <c r="G275" i="23"/>
  <c r="E275" i="23"/>
  <c r="H275" i="23" s="1"/>
  <c r="G274" i="23"/>
  <c r="E274" i="23"/>
  <c r="H274" i="23" s="1"/>
  <c r="G273" i="23"/>
  <c r="G272" i="23"/>
  <c r="E272" i="23"/>
  <c r="H272" i="23" s="1"/>
  <c r="G271" i="23"/>
  <c r="F271" i="23"/>
  <c r="E271" i="23"/>
  <c r="H271" i="23" s="1"/>
  <c r="G270" i="23"/>
  <c r="G269" i="23"/>
  <c r="E269" i="23"/>
  <c r="G268" i="23"/>
  <c r="F268" i="23"/>
  <c r="E268" i="23"/>
  <c r="G267" i="23"/>
  <c r="F267" i="23"/>
  <c r="E267" i="23"/>
  <c r="G266" i="23"/>
  <c r="F266" i="23"/>
  <c r="E266" i="23"/>
  <c r="H266" i="23" s="1"/>
  <c r="G265" i="23"/>
  <c r="E265" i="23"/>
  <c r="H265" i="23" s="1"/>
  <c r="G264" i="23"/>
  <c r="F264" i="23"/>
  <c r="E264" i="23"/>
  <c r="G263" i="23"/>
  <c r="F263" i="23"/>
  <c r="E263" i="23"/>
  <c r="H263" i="23" s="1"/>
  <c r="G262" i="23"/>
  <c r="F262" i="23"/>
  <c r="E262" i="23"/>
  <c r="H262" i="23" s="1"/>
  <c r="G261" i="23"/>
  <c r="F261" i="23"/>
  <c r="E261" i="23"/>
  <c r="G260" i="23"/>
  <c r="E260" i="23"/>
  <c r="H260" i="23" s="1"/>
  <c r="G259" i="23"/>
  <c r="F259" i="23"/>
  <c r="E259" i="23"/>
  <c r="H259" i="23" s="1"/>
  <c r="G258" i="23"/>
  <c r="E258" i="23"/>
  <c r="G257" i="23"/>
  <c r="F257" i="23"/>
  <c r="E257" i="23"/>
  <c r="H257" i="23" s="1"/>
  <c r="G256" i="23"/>
  <c r="F256" i="23"/>
  <c r="G255" i="23"/>
  <c r="F255" i="23"/>
  <c r="E255" i="23"/>
  <c r="G254" i="23"/>
  <c r="E254" i="23"/>
  <c r="H254" i="23" s="1"/>
  <c r="G253" i="23"/>
  <c r="F253" i="23"/>
  <c r="E253" i="23"/>
  <c r="H253" i="23" s="1"/>
  <c r="G252" i="23"/>
  <c r="F252" i="23"/>
  <c r="E252" i="23"/>
  <c r="G251" i="23"/>
  <c r="F251" i="23"/>
  <c r="E251" i="23"/>
  <c r="G250" i="23"/>
  <c r="G249" i="23"/>
  <c r="G248" i="23"/>
  <c r="F248" i="23"/>
  <c r="E248" i="23"/>
  <c r="G247" i="23"/>
  <c r="E247" i="23"/>
  <c r="H247" i="23" s="1"/>
  <c r="G246" i="23"/>
  <c r="F246" i="23"/>
  <c r="G245" i="23"/>
  <c r="F245" i="23"/>
  <c r="E245" i="23"/>
  <c r="G244" i="23"/>
  <c r="E244" i="23"/>
  <c r="H244" i="23" s="1"/>
  <c r="G243" i="23"/>
  <c r="F243" i="23"/>
  <c r="E243" i="23"/>
  <c r="G242" i="23"/>
  <c r="F242" i="23"/>
  <c r="E242" i="23"/>
  <c r="G241" i="23"/>
  <c r="E241" i="23"/>
  <c r="H241" i="23" s="1"/>
  <c r="G240" i="23"/>
  <c r="F240" i="23"/>
  <c r="E240" i="23"/>
  <c r="G239" i="23"/>
  <c r="F239" i="23"/>
  <c r="E239" i="23"/>
  <c r="G238" i="23"/>
  <c r="E238" i="23"/>
  <c r="H238" i="23" s="1"/>
  <c r="G237" i="23"/>
  <c r="F237" i="23"/>
  <c r="G236" i="23"/>
  <c r="F236" i="23"/>
  <c r="E236" i="23"/>
  <c r="H236" i="23" s="1"/>
  <c r="G235" i="23"/>
  <c r="F235" i="23"/>
  <c r="E235" i="23"/>
  <c r="H235" i="23" s="1"/>
  <c r="G234" i="23"/>
  <c r="E234" i="23"/>
  <c r="G233" i="23"/>
  <c r="F233" i="23"/>
  <c r="E233" i="23"/>
  <c r="H233" i="23" s="1"/>
  <c r="G232" i="23"/>
  <c r="F232" i="23"/>
  <c r="E232" i="23"/>
  <c r="H232" i="23" s="1"/>
  <c r="G231" i="23"/>
  <c r="G230" i="23"/>
  <c r="F230" i="23"/>
  <c r="E230" i="23"/>
  <c r="H230" i="23" s="1"/>
  <c r="G229" i="23"/>
  <c r="F229" i="23"/>
  <c r="E229" i="23"/>
  <c r="H229" i="23" s="1"/>
  <c r="G228" i="23"/>
  <c r="F228" i="23"/>
  <c r="E228" i="23"/>
  <c r="G227" i="23"/>
  <c r="E227" i="23"/>
  <c r="H227" i="23" s="1"/>
  <c r="G226" i="23"/>
  <c r="F226" i="23"/>
  <c r="E226" i="23"/>
  <c r="H226" i="23" s="1"/>
  <c r="G225" i="23"/>
  <c r="F225" i="23"/>
  <c r="E225" i="23"/>
  <c r="G224" i="23"/>
  <c r="E224" i="23"/>
  <c r="H224" i="23" s="1"/>
  <c r="G223" i="23"/>
  <c r="F223" i="23"/>
  <c r="E223" i="23"/>
  <c r="H223" i="23" s="1"/>
  <c r="G222" i="23"/>
  <c r="E222" i="23"/>
  <c r="G221" i="23"/>
  <c r="F221" i="23"/>
  <c r="E221" i="23"/>
  <c r="H221" i="23" s="1"/>
  <c r="G220" i="23"/>
  <c r="F220" i="23"/>
  <c r="E220" i="23"/>
  <c r="H220" i="23" s="1"/>
  <c r="G219" i="23"/>
  <c r="G218" i="23"/>
  <c r="F218" i="23"/>
  <c r="E218" i="23"/>
  <c r="G217" i="23"/>
  <c r="F217" i="23"/>
  <c r="E217" i="23"/>
  <c r="H217" i="23" s="1"/>
  <c r="G216" i="23"/>
  <c r="G215" i="23"/>
  <c r="E215" i="23"/>
  <c r="H215" i="23" s="1"/>
  <c r="G214" i="23"/>
  <c r="F214" i="23"/>
  <c r="E214" i="23"/>
  <c r="H214" i="23" s="1"/>
  <c r="G213" i="23"/>
  <c r="F213" i="23"/>
  <c r="G212" i="23"/>
  <c r="F212" i="23"/>
  <c r="E212" i="23"/>
  <c r="H212" i="23" s="1"/>
  <c r="G211" i="23"/>
  <c r="E211" i="23"/>
  <c r="H211" i="23" s="1"/>
  <c r="G210" i="23"/>
  <c r="E210" i="23"/>
  <c r="H210" i="23" s="1"/>
  <c r="G209" i="23"/>
  <c r="E209" i="23"/>
  <c r="H209" i="23" s="1"/>
  <c r="G208" i="23"/>
  <c r="E208" i="23"/>
  <c r="H208" i="23" s="1"/>
  <c r="G207" i="23"/>
  <c r="G206" i="23"/>
  <c r="F206" i="23"/>
  <c r="E206" i="23"/>
  <c r="G205" i="23"/>
  <c r="E205" i="23"/>
  <c r="H205" i="23" s="1"/>
  <c r="G204" i="23"/>
  <c r="G203" i="23"/>
  <c r="F203" i="23"/>
  <c r="E203" i="23"/>
  <c r="H203" i="23" s="1"/>
  <c r="G202" i="23"/>
  <c r="F202" i="23"/>
  <c r="E202" i="23"/>
  <c r="H202" i="23" s="1"/>
  <c r="G201" i="23"/>
  <c r="F201" i="23"/>
  <c r="E201" i="23"/>
  <c r="G200" i="23"/>
  <c r="F200" i="23"/>
  <c r="E200" i="23"/>
  <c r="G199" i="23"/>
  <c r="E199" i="23"/>
  <c r="G198" i="23"/>
  <c r="G197" i="23"/>
  <c r="F197" i="23"/>
  <c r="E197" i="23"/>
  <c r="G196" i="23"/>
  <c r="E196" i="23"/>
  <c r="H196" i="23" s="1"/>
  <c r="G195" i="23"/>
  <c r="F195" i="23"/>
  <c r="E195" i="23"/>
  <c r="G194" i="23"/>
  <c r="E194" i="23"/>
  <c r="G193" i="23"/>
  <c r="G192" i="23"/>
  <c r="E192" i="23"/>
  <c r="H192" i="23" s="1"/>
  <c r="G191" i="23"/>
  <c r="G190" i="23"/>
  <c r="F190" i="23"/>
  <c r="E190" i="23"/>
  <c r="H190" i="23" s="1"/>
  <c r="G189" i="23"/>
  <c r="E189" i="23"/>
  <c r="H189" i="23" s="1"/>
  <c r="G188" i="23"/>
  <c r="E188" i="23"/>
  <c r="H188" i="23" s="1"/>
  <c r="G187" i="23"/>
  <c r="E187" i="23"/>
  <c r="H187" i="23" s="1"/>
  <c r="G186" i="23"/>
  <c r="E186" i="23"/>
  <c r="H186" i="23" s="1"/>
  <c r="G185" i="23"/>
  <c r="F185" i="23"/>
  <c r="E185" i="23"/>
  <c r="H185" i="23" s="1"/>
  <c r="G184" i="23"/>
  <c r="G183" i="23"/>
  <c r="F183" i="23"/>
  <c r="E183" i="23"/>
  <c r="H183" i="23" s="1"/>
  <c r="G182" i="23"/>
  <c r="E182" i="23"/>
  <c r="H182" i="23" s="1"/>
  <c r="G181" i="23"/>
  <c r="F181" i="23"/>
  <c r="E181" i="23"/>
  <c r="G180" i="23"/>
  <c r="F180" i="23"/>
  <c r="E180" i="23"/>
  <c r="H180" i="23" s="1"/>
  <c r="G179" i="23"/>
  <c r="F179" i="23"/>
  <c r="E179" i="23"/>
  <c r="H179" i="23" s="1"/>
  <c r="G178" i="23"/>
  <c r="E177" i="23"/>
  <c r="D177" i="23"/>
  <c r="F334" i="23" s="1"/>
  <c r="C177" i="23"/>
  <c r="G171" i="23"/>
  <c r="F171" i="23"/>
  <c r="E171" i="23"/>
  <c r="G170" i="23"/>
  <c r="F170" i="23"/>
  <c r="E170" i="23"/>
  <c r="H170" i="23" s="1"/>
  <c r="G169" i="23"/>
  <c r="G168" i="23"/>
  <c r="F168" i="23"/>
  <c r="G167" i="23"/>
  <c r="F167" i="23"/>
  <c r="G166" i="23"/>
  <c r="F166" i="23"/>
  <c r="E166" i="23"/>
  <c r="G165" i="23"/>
  <c r="F165" i="23"/>
  <c r="E165" i="23"/>
  <c r="H165" i="23" s="1"/>
  <c r="G164" i="23"/>
  <c r="F164" i="23"/>
  <c r="E164" i="23"/>
  <c r="G163" i="23"/>
  <c r="F163" i="23"/>
  <c r="E163" i="23"/>
  <c r="G162" i="23"/>
  <c r="F162" i="23"/>
  <c r="G161" i="23"/>
  <c r="E161" i="23"/>
  <c r="G160" i="23"/>
  <c r="F160" i="23"/>
  <c r="E160" i="23"/>
  <c r="G159" i="23"/>
  <c r="F159" i="23"/>
  <c r="E159" i="23"/>
  <c r="G158" i="23"/>
  <c r="F158" i="23"/>
  <c r="E158" i="23"/>
  <c r="H158" i="23" s="1"/>
  <c r="G157" i="23"/>
  <c r="G156" i="23"/>
  <c r="F156" i="23"/>
  <c r="G155" i="23"/>
  <c r="F155" i="23"/>
  <c r="E155" i="23"/>
  <c r="G154" i="23"/>
  <c r="F154" i="23"/>
  <c r="E154" i="23"/>
  <c r="G153" i="23"/>
  <c r="F153" i="23"/>
  <c r="E153" i="23"/>
  <c r="G152" i="23"/>
  <c r="F152" i="23"/>
  <c r="E152" i="23"/>
  <c r="H152" i="23" s="1"/>
  <c r="G151" i="23"/>
  <c r="F151" i="23"/>
  <c r="E151" i="23"/>
  <c r="G150" i="23"/>
  <c r="G149" i="23"/>
  <c r="E149" i="23"/>
  <c r="H149" i="23" s="1"/>
  <c r="G148" i="23"/>
  <c r="E148" i="23"/>
  <c r="G147" i="23"/>
  <c r="F147" i="23"/>
  <c r="G146" i="23"/>
  <c r="G145" i="23"/>
  <c r="F145" i="23"/>
  <c r="G144" i="23"/>
  <c r="E144" i="23"/>
  <c r="H144" i="23" s="1"/>
  <c r="G143" i="23"/>
  <c r="F143" i="23"/>
  <c r="G142" i="23"/>
  <c r="F142" i="23"/>
  <c r="E142" i="23"/>
  <c r="G141" i="23"/>
  <c r="G140" i="23"/>
  <c r="F140" i="23"/>
  <c r="G139" i="23"/>
  <c r="E139" i="23"/>
  <c r="H139" i="23" s="1"/>
  <c r="G138" i="23"/>
  <c r="F138" i="23"/>
  <c r="G137" i="23"/>
  <c r="F137" i="23"/>
  <c r="G136" i="23"/>
  <c r="G135" i="23"/>
  <c r="F135" i="23"/>
  <c r="G134" i="23"/>
  <c r="F134" i="23"/>
  <c r="E134" i="23"/>
  <c r="G133" i="23"/>
  <c r="F133" i="23"/>
  <c r="G132" i="23"/>
  <c r="G131" i="23"/>
  <c r="F131" i="23"/>
  <c r="E131" i="23"/>
  <c r="G130" i="23"/>
  <c r="F130" i="23"/>
  <c r="G129" i="23"/>
  <c r="F129" i="23"/>
  <c r="G128" i="23"/>
  <c r="F128" i="23"/>
  <c r="G127" i="23"/>
  <c r="G126" i="23"/>
  <c r="F126" i="23"/>
  <c r="G125" i="23"/>
  <c r="G124" i="23"/>
  <c r="F124" i="23"/>
  <c r="G123" i="23"/>
  <c r="F123" i="23"/>
  <c r="G122" i="23"/>
  <c r="F122" i="23"/>
  <c r="E122" i="23"/>
  <c r="G121" i="23"/>
  <c r="F121" i="23"/>
  <c r="E121" i="23"/>
  <c r="H121" i="23" s="1"/>
  <c r="G120" i="23"/>
  <c r="G119" i="23"/>
  <c r="F119" i="23"/>
  <c r="G118" i="23"/>
  <c r="G117" i="23"/>
  <c r="F117" i="23"/>
  <c r="G116" i="23"/>
  <c r="G115" i="23"/>
  <c r="F115" i="23"/>
  <c r="G114" i="23"/>
  <c r="G113" i="23"/>
  <c r="F113" i="23"/>
  <c r="G112" i="23"/>
  <c r="F112" i="23"/>
  <c r="G111" i="23"/>
  <c r="F111" i="23"/>
  <c r="G110" i="23"/>
  <c r="G109" i="23"/>
  <c r="F109" i="23"/>
  <c r="G108" i="23"/>
  <c r="F108" i="23"/>
  <c r="E108" i="23"/>
  <c r="G107" i="23"/>
  <c r="F107" i="23"/>
  <c r="G106" i="23"/>
  <c r="F106" i="23"/>
  <c r="G105" i="23"/>
  <c r="F105" i="23"/>
  <c r="G104" i="23"/>
  <c r="F104" i="23"/>
  <c r="E104" i="23"/>
  <c r="H104" i="23" s="1"/>
  <c r="G103" i="23"/>
  <c r="F103" i="23"/>
  <c r="E103" i="23"/>
  <c r="G102" i="23"/>
  <c r="F102" i="23"/>
  <c r="G101" i="23"/>
  <c r="F101" i="23"/>
  <c r="E101" i="23"/>
  <c r="H101" i="23" s="1"/>
  <c r="G100" i="23"/>
  <c r="F100" i="23"/>
  <c r="E100" i="23"/>
  <c r="G99" i="23"/>
  <c r="F99" i="23"/>
  <c r="G98" i="23"/>
  <c r="F98" i="23"/>
  <c r="G97" i="23"/>
  <c r="F97" i="23"/>
  <c r="G96" i="23"/>
  <c r="F96" i="23"/>
  <c r="G95" i="23"/>
  <c r="F95" i="23"/>
  <c r="G94" i="23"/>
  <c r="F94" i="23"/>
  <c r="G93" i="23"/>
  <c r="F93" i="23"/>
  <c r="E93" i="23"/>
  <c r="G92" i="23"/>
  <c r="F92" i="23"/>
  <c r="G91" i="23"/>
  <c r="G90" i="23"/>
  <c r="F90" i="23"/>
  <c r="G89" i="23"/>
  <c r="G88" i="23"/>
  <c r="F88" i="23"/>
  <c r="E88" i="23"/>
  <c r="G87" i="23"/>
  <c r="F87" i="23"/>
  <c r="E87" i="23"/>
  <c r="H87" i="23" s="1"/>
  <c r="G86" i="23"/>
  <c r="G85" i="23"/>
  <c r="F85" i="23"/>
  <c r="E85" i="23"/>
  <c r="G84" i="23"/>
  <c r="F84" i="23"/>
  <c r="E84" i="23"/>
  <c r="H84" i="23" s="1"/>
  <c r="G83" i="23"/>
  <c r="E83" i="23"/>
  <c r="G82" i="23"/>
  <c r="F82" i="23"/>
  <c r="E82" i="23"/>
  <c r="G81" i="23"/>
  <c r="F81" i="23"/>
  <c r="G80" i="23"/>
  <c r="G79" i="23"/>
  <c r="F79" i="23"/>
  <c r="G78" i="23"/>
  <c r="G77" i="23"/>
  <c r="F77" i="23"/>
  <c r="F76" i="23"/>
  <c r="D76" i="23"/>
  <c r="F149" i="23" s="1"/>
  <c r="C76" i="23"/>
  <c r="G76" i="23" s="1"/>
  <c r="G70" i="23"/>
  <c r="F70" i="23"/>
  <c r="G69" i="23"/>
  <c r="E69" i="23"/>
  <c r="H69" i="23" s="1"/>
  <c r="G68" i="23"/>
  <c r="F68" i="23"/>
  <c r="E68" i="23"/>
  <c r="G67" i="23"/>
  <c r="H67" i="23" s="1"/>
  <c r="E67" i="23"/>
  <c r="G66" i="23"/>
  <c r="H66" i="23" s="1"/>
  <c r="F66" i="23"/>
  <c r="E66" i="23"/>
  <c r="G65" i="23"/>
  <c r="H65" i="23" s="1"/>
  <c r="F65" i="23"/>
  <c r="E65" i="23"/>
  <c r="G64" i="23"/>
  <c r="F64" i="23"/>
  <c r="H63" i="23"/>
  <c r="G63" i="23"/>
  <c r="F63" i="23"/>
  <c r="E63" i="23"/>
  <c r="G62" i="23"/>
  <c r="F62" i="23"/>
  <c r="G61" i="23"/>
  <c r="G60" i="23"/>
  <c r="F60" i="23"/>
  <c r="E60" i="23"/>
  <c r="H60" i="23" s="1"/>
  <c r="G59" i="23"/>
  <c r="E59" i="23"/>
  <c r="G58" i="23"/>
  <c r="E58" i="23"/>
  <c r="H58" i="23" s="1"/>
  <c r="G57" i="23"/>
  <c r="F57" i="23"/>
  <c r="E57" i="23"/>
  <c r="G56" i="23"/>
  <c r="H56" i="23" s="1"/>
  <c r="E56" i="23"/>
  <c r="G55" i="23"/>
  <c r="H55" i="23" s="1"/>
  <c r="F55" i="23"/>
  <c r="E55" i="23"/>
  <c r="G54" i="23"/>
  <c r="G53" i="23"/>
  <c r="F53" i="23"/>
  <c r="E53" i="23"/>
  <c r="H53" i="23" s="1"/>
  <c r="G52" i="23"/>
  <c r="F52" i="23"/>
  <c r="E52" i="23"/>
  <c r="G51" i="23"/>
  <c r="F51" i="23"/>
  <c r="E51" i="23"/>
  <c r="G50" i="23"/>
  <c r="F50" i="23"/>
  <c r="G49" i="23"/>
  <c r="E49" i="23"/>
  <c r="H49" i="23" s="1"/>
  <c r="G48" i="23"/>
  <c r="G47" i="23"/>
  <c r="F47" i="23"/>
  <c r="E47" i="23"/>
  <c r="H47" i="23" s="1"/>
  <c r="G46" i="23"/>
  <c r="F46" i="23"/>
  <c r="E46" i="23"/>
  <c r="G45" i="23"/>
  <c r="F45" i="23"/>
  <c r="G44" i="23"/>
  <c r="F44" i="23"/>
  <c r="E44" i="23"/>
  <c r="H44" i="23" s="1"/>
  <c r="G43" i="23"/>
  <c r="E43" i="23"/>
  <c r="H43" i="23" s="1"/>
  <c r="H42" i="23"/>
  <c r="G42" i="23"/>
  <c r="E42" i="23"/>
  <c r="G41" i="23"/>
  <c r="G40" i="23"/>
  <c r="E40" i="23"/>
  <c r="H40" i="23" s="1"/>
  <c r="G39" i="23"/>
  <c r="H39" i="23" s="1"/>
  <c r="E39" i="23"/>
  <c r="G38" i="23"/>
  <c r="G37" i="23"/>
  <c r="E37" i="23"/>
  <c r="H37" i="23" s="1"/>
  <c r="G36" i="23"/>
  <c r="F36" i="23"/>
  <c r="G35" i="23"/>
  <c r="F35" i="23"/>
  <c r="E35" i="23"/>
  <c r="H35" i="23" s="1"/>
  <c r="G34" i="23"/>
  <c r="F34" i="23"/>
  <c r="E34" i="23"/>
  <c r="H34" i="23" s="1"/>
  <c r="G33" i="23"/>
  <c r="F33" i="23"/>
  <c r="E33" i="23"/>
  <c r="G32" i="23"/>
  <c r="F32" i="23"/>
  <c r="E32" i="23"/>
  <c r="G31" i="23"/>
  <c r="F31" i="23"/>
  <c r="E31" i="23"/>
  <c r="H31" i="23" s="1"/>
  <c r="G30" i="23"/>
  <c r="G29" i="23"/>
  <c r="F29" i="23"/>
  <c r="E29" i="23"/>
  <c r="G28" i="23"/>
  <c r="F28" i="23"/>
  <c r="E28" i="23"/>
  <c r="H28" i="23" s="1"/>
  <c r="G27" i="23"/>
  <c r="E27" i="23"/>
  <c r="H27" i="23" s="1"/>
  <c r="G26" i="23"/>
  <c r="F26" i="23"/>
  <c r="G25" i="23"/>
  <c r="H25" i="23" s="1"/>
  <c r="F25" i="23"/>
  <c r="E25" i="23"/>
  <c r="G24" i="23"/>
  <c r="F24" i="23"/>
  <c r="G23" i="23"/>
  <c r="F23" i="23"/>
  <c r="G22" i="23"/>
  <c r="H22" i="23" s="1"/>
  <c r="F22" i="23"/>
  <c r="E22" i="23"/>
  <c r="G21" i="23"/>
  <c r="E21" i="23"/>
  <c r="H21" i="23" s="1"/>
  <c r="G20" i="23"/>
  <c r="F20" i="23"/>
  <c r="E20" i="23"/>
  <c r="H20" i="23" s="1"/>
  <c r="G19" i="23"/>
  <c r="D19" i="23"/>
  <c r="C19" i="23"/>
  <c r="E64" i="23" s="1"/>
  <c r="H64" i="23" s="1"/>
  <c r="C13" i="23"/>
  <c r="D12" i="23"/>
  <c r="C12" i="23"/>
  <c r="G12" i="23" s="1"/>
  <c r="C11" i="23"/>
  <c r="D10" i="23"/>
  <c r="C10" i="23"/>
  <c r="C9" i="23"/>
  <c r="D8" i="23"/>
  <c r="G618" i="22"/>
  <c r="G617" i="22"/>
  <c r="G616" i="22"/>
  <c r="G615" i="22"/>
  <c r="E615" i="22"/>
  <c r="G614" i="22"/>
  <c r="G613" i="22"/>
  <c r="F613" i="22"/>
  <c r="E613" i="22"/>
  <c r="H613" i="22" s="1"/>
  <c r="G612" i="22"/>
  <c r="G611" i="22"/>
  <c r="G610" i="22"/>
  <c r="G609" i="22"/>
  <c r="G608" i="22"/>
  <c r="G607" i="22"/>
  <c r="G606" i="22"/>
  <c r="G605" i="22"/>
  <c r="F605" i="22"/>
  <c r="E605" i="22"/>
  <c r="H605" i="22" s="1"/>
  <c r="G604" i="22"/>
  <c r="F604" i="22"/>
  <c r="E604" i="22"/>
  <c r="G603" i="22"/>
  <c r="F603" i="22"/>
  <c r="E603" i="22"/>
  <c r="G602" i="22"/>
  <c r="F602" i="22"/>
  <c r="G601" i="22"/>
  <c r="G600" i="22"/>
  <c r="F600" i="22"/>
  <c r="G599" i="22"/>
  <c r="G598" i="22"/>
  <c r="F598" i="22"/>
  <c r="G597" i="22"/>
  <c r="F597" i="22"/>
  <c r="E597" i="22"/>
  <c r="H597" i="22" s="1"/>
  <c r="G596" i="22"/>
  <c r="G595" i="22"/>
  <c r="G594" i="22"/>
  <c r="G593" i="22"/>
  <c r="G592" i="22"/>
  <c r="D591" i="22"/>
  <c r="F617" i="22" s="1"/>
  <c r="C591" i="22"/>
  <c r="E617" i="22" s="1"/>
  <c r="H617" i="22" s="1"/>
  <c r="G585" i="22"/>
  <c r="F585" i="22"/>
  <c r="E585" i="22"/>
  <c r="H585" i="22" s="1"/>
  <c r="G584" i="22"/>
  <c r="F584" i="22"/>
  <c r="E584" i="22"/>
  <c r="G583" i="22"/>
  <c r="F583" i="22"/>
  <c r="G582" i="22"/>
  <c r="F582" i="22"/>
  <c r="E582" i="22"/>
  <c r="H582" i="22" s="1"/>
  <c r="G581" i="22"/>
  <c r="F581" i="22"/>
  <c r="E581" i="22"/>
  <c r="H581" i="22" s="1"/>
  <c r="H580" i="22"/>
  <c r="G580" i="22"/>
  <c r="E580" i="22"/>
  <c r="G579" i="22"/>
  <c r="G578" i="22"/>
  <c r="G577" i="22"/>
  <c r="F577" i="22"/>
  <c r="E577" i="22"/>
  <c r="H577" i="22" s="1"/>
  <c r="G576" i="22"/>
  <c r="F576" i="22"/>
  <c r="E576" i="22"/>
  <c r="G575" i="22"/>
  <c r="E575" i="22"/>
  <c r="H575" i="22" s="1"/>
  <c r="G574" i="22"/>
  <c r="F574" i="22"/>
  <c r="E574" i="22"/>
  <c r="H574" i="22" s="1"/>
  <c r="G573" i="22"/>
  <c r="F573" i="22"/>
  <c r="E573" i="22"/>
  <c r="G572" i="22"/>
  <c r="G571" i="22"/>
  <c r="G570" i="22"/>
  <c r="G569" i="22"/>
  <c r="G568" i="22"/>
  <c r="F568" i="22"/>
  <c r="E568" i="22"/>
  <c r="G567" i="22"/>
  <c r="F567" i="22"/>
  <c r="G566" i="22"/>
  <c r="G565" i="22"/>
  <c r="H565" i="22" s="1"/>
  <c r="E565" i="22"/>
  <c r="G564" i="22"/>
  <c r="G563" i="22"/>
  <c r="F563" i="22"/>
  <c r="E563" i="22"/>
  <c r="G562" i="22"/>
  <c r="F562" i="22"/>
  <c r="E562" i="22"/>
  <c r="H562" i="22" s="1"/>
  <c r="G561" i="22"/>
  <c r="G560" i="22"/>
  <c r="H560" i="22" s="1"/>
  <c r="E560" i="22"/>
  <c r="G559" i="22"/>
  <c r="F559" i="22"/>
  <c r="G558" i="22"/>
  <c r="F558" i="22"/>
  <c r="G557" i="22"/>
  <c r="F557" i="22"/>
  <c r="E557" i="22"/>
  <c r="H557" i="22" s="1"/>
  <c r="G556" i="22"/>
  <c r="F556" i="22"/>
  <c r="E556" i="22"/>
  <c r="H556" i="22" s="1"/>
  <c r="G555" i="22"/>
  <c r="F555" i="22"/>
  <c r="E555" i="22"/>
  <c r="H555" i="22" s="1"/>
  <c r="G554" i="22"/>
  <c r="F554" i="22"/>
  <c r="E554" i="22"/>
  <c r="H554" i="22" s="1"/>
  <c r="G553" i="22"/>
  <c r="G552" i="22"/>
  <c r="G551" i="22"/>
  <c r="E551" i="22"/>
  <c r="G550" i="22"/>
  <c r="F550" i="22"/>
  <c r="E550" i="22"/>
  <c r="H550" i="22" s="1"/>
  <c r="G549" i="22"/>
  <c r="G548" i="22"/>
  <c r="G547" i="22"/>
  <c r="F547" i="22"/>
  <c r="E547" i="22"/>
  <c r="G546" i="22"/>
  <c r="F546" i="22"/>
  <c r="G545" i="22"/>
  <c r="G544" i="22"/>
  <c r="G543" i="22"/>
  <c r="F543" i="22"/>
  <c r="E543" i="22"/>
  <c r="G542" i="22"/>
  <c r="G541" i="22"/>
  <c r="H541" i="22" s="1"/>
  <c r="F541" i="22"/>
  <c r="E541" i="22"/>
  <c r="G540" i="22"/>
  <c r="H540" i="22" s="1"/>
  <c r="F540" i="22"/>
  <c r="E540" i="22"/>
  <c r="G539" i="22"/>
  <c r="H539" i="22" s="1"/>
  <c r="F539" i="22"/>
  <c r="E539" i="22"/>
  <c r="G538" i="22"/>
  <c r="H538" i="22" s="1"/>
  <c r="E538" i="22"/>
  <c r="G537" i="22"/>
  <c r="F537" i="22"/>
  <c r="E537" i="22"/>
  <c r="H537" i="22" s="1"/>
  <c r="G536" i="22"/>
  <c r="F536" i="22"/>
  <c r="E536" i="22"/>
  <c r="H536" i="22" s="1"/>
  <c r="G535" i="22"/>
  <c r="F535" i="22"/>
  <c r="E535" i="22"/>
  <c r="G534" i="22"/>
  <c r="F534" i="22"/>
  <c r="E534" i="22"/>
  <c r="G533" i="22"/>
  <c r="F533" i="22"/>
  <c r="G532" i="22"/>
  <c r="F532" i="22"/>
  <c r="E532" i="22"/>
  <c r="G531" i="22"/>
  <c r="E531" i="22"/>
  <c r="H531" i="22" s="1"/>
  <c r="G530" i="22"/>
  <c r="E530" i="22"/>
  <c r="G529" i="22"/>
  <c r="H529" i="22" s="1"/>
  <c r="E529" i="22"/>
  <c r="G528" i="22"/>
  <c r="F528" i="22"/>
  <c r="E528" i="22"/>
  <c r="H528" i="22" s="1"/>
  <c r="G527" i="22"/>
  <c r="E527" i="22"/>
  <c r="H527" i="22" s="1"/>
  <c r="G526" i="22"/>
  <c r="F526" i="22"/>
  <c r="G525" i="22"/>
  <c r="E525" i="22"/>
  <c r="H525" i="22" s="1"/>
  <c r="G524" i="22"/>
  <c r="F524" i="22"/>
  <c r="E524" i="22"/>
  <c r="H524" i="22" s="1"/>
  <c r="G523" i="22"/>
  <c r="F523" i="22"/>
  <c r="E523" i="22"/>
  <c r="G522" i="22"/>
  <c r="E522" i="22"/>
  <c r="H522" i="22" s="1"/>
  <c r="G521" i="22"/>
  <c r="G520" i="22"/>
  <c r="G519" i="22"/>
  <c r="E519" i="22"/>
  <c r="H519" i="22" s="1"/>
  <c r="G518" i="22"/>
  <c r="E518" i="22"/>
  <c r="G517" i="22"/>
  <c r="F517" i="22"/>
  <c r="E517" i="22"/>
  <c r="G516" i="22"/>
  <c r="F516" i="22"/>
  <c r="E516" i="22"/>
  <c r="H516" i="22" s="1"/>
  <c r="G515" i="22"/>
  <c r="F515" i="22"/>
  <c r="E515" i="22"/>
  <c r="H515" i="22" s="1"/>
  <c r="G514" i="22"/>
  <c r="F514" i="22"/>
  <c r="E514" i="22"/>
  <c r="G513" i="22"/>
  <c r="F513" i="22"/>
  <c r="E513" i="22"/>
  <c r="G512" i="22"/>
  <c r="F512" i="22"/>
  <c r="E512" i="22"/>
  <c r="H512" i="22" s="1"/>
  <c r="G511" i="22"/>
  <c r="E511" i="22"/>
  <c r="H511" i="22" s="1"/>
  <c r="G510" i="22"/>
  <c r="G509" i="22"/>
  <c r="F509" i="22"/>
  <c r="E509" i="22"/>
  <c r="H509" i="22" s="1"/>
  <c r="G508" i="22"/>
  <c r="F508" i="22"/>
  <c r="E508" i="22"/>
  <c r="G507" i="22"/>
  <c r="F507" i="22"/>
  <c r="G506" i="22"/>
  <c r="F506" i="22"/>
  <c r="E506" i="22"/>
  <c r="H506" i="22" s="1"/>
  <c r="G505" i="22"/>
  <c r="F505" i="22"/>
  <c r="E505" i="22"/>
  <c r="H505" i="22" s="1"/>
  <c r="G504" i="22"/>
  <c r="F504" i="22"/>
  <c r="E504" i="22"/>
  <c r="G503" i="22"/>
  <c r="F503" i="22"/>
  <c r="E503" i="22"/>
  <c r="G502" i="22"/>
  <c r="F502" i="22"/>
  <c r="E502" i="22"/>
  <c r="H502" i="22" s="1"/>
  <c r="G501" i="22"/>
  <c r="F501" i="22"/>
  <c r="E501" i="22"/>
  <c r="H501" i="22" s="1"/>
  <c r="G500" i="22"/>
  <c r="G499" i="22"/>
  <c r="E499" i="22"/>
  <c r="H499" i="22" s="1"/>
  <c r="H498" i="22"/>
  <c r="G498" i="22"/>
  <c r="E498" i="22"/>
  <c r="G497" i="22"/>
  <c r="G496" i="22"/>
  <c r="E496" i="22"/>
  <c r="H496" i="22" s="1"/>
  <c r="G495" i="22"/>
  <c r="E495" i="22"/>
  <c r="G494" i="22"/>
  <c r="G493" i="22"/>
  <c r="G492" i="22"/>
  <c r="E492" i="22"/>
  <c r="H492" i="22" s="1"/>
  <c r="G491" i="22"/>
  <c r="E491" i="22"/>
  <c r="G490" i="22"/>
  <c r="F490" i="22"/>
  <c r="E490" i="22"/>
  <c r="H490" i="22" s="1"/>
  <c r="G489" i="22"/>
  <c r="G488" i="22"/>
  <c r="F488" i="22"/>
  <c r="E488" i="22"/>
  <c r="H488" i="22" s="1"/>
  <c r="G487" i="22"/>
  <c r="F487" i="22"/>
  <c r="E487" i="22"/>
  <c r="H487" i="22" s="1"/>
  <c r="G486" i="22"/>
  <c r="E486" i="22"/>
  <c r="H486" i="22" s="1"/>
  <c r="G485" i="22"/>
  <c r="F485" i="22"/>
  <c r="E485" i="22"/>
  <c r="H485" i="22" s="1"/>
  <c r="G484" i="22"/>
  <c r="F484" i="22"/>
  <c r="E484" i="22"/>
  <c r="G483" i="22"/>
  <c r="F483" i="22"/>
  <c r="E483" i="22"/>
  <c r="G482" i="22"/>
  <c r="F482" i="22"/>
  <c r="E482" i="22"/>
  <c r="H482" i="22" s="1"/>
  <c r="G481" i="22"/>
  <c r="G480" i="22"/>
  <c r="E480" i="22"/>
  <c r="H480" i="22" s="1"/>
  <c r="G479" i="22"/>
  <c r="E479" i="22"/>
  <c r="H479" i="22" s="1"/>
  <c r="G478" i="22"/>
  <c r="G477" i="22"/>
  <c r="E477" i="22"/>
  <c r="H477" i="22" s="1"/>
  <c r="G476" i="22"/>
  <c r="E476" i="22"/>
  <c r="G475" i="22"/>
  <c r="G474" i="22"/>
  <c r="G473" i="22"/>
  <c r="F473" i="22"/>
  <c r="E473" i="22"/>
  <c r="G472" i="22"/>
  <c r="E472" i="22"/>
  <c r="H472" i="22" s="1"/>
  <c r="G471" i="22"/>
  <c r="G470" i="22"/>
  <c r="F470" i="22"/>
  <c r="E470" i="22"/>
  <c r="H470" i="22" s="1"/>
  <c r="G469" i="22"/>
  <c r="G468" i="22"/>
  <c r="F468" i="22"/>
  <c r="G467" i="22"/>
  <c r="G466" i="22"/>
  <c r="E466" i="22"/>
  <c r="H466" i="22" s="1"/>
  <c r="G465" i="22"/>
  <c r="F465" i="22"/>
  <c r="E465" i="22"/>
  <c r="H465" i="22" s="1"/>
  <c r="G464" i="22"/>
  <c r="F464" i="22"/>
  <c r="E464" i="22"/>
  <c r="G463" i="22"/>
  <c r="E463" i="22"/>
  <c r="H463" i="22" s="1"/>
  <c r="G462" i="22"/>
  <c r="F462" i="22"/>
  <c r="E462" i="22"/>
  <c r="H462" i="22" s="1"/>
  <c r="H461" i="22"/>
  <c r="G461" i="22"/>
  <c r="E461" i="22"/>
  <c r="G460" i="22"/>
  <c r="H460" i="22" s="1"/>
  <c r="E460" i="22"/>
  <c r="G459" i="22"/>
  <c r="E459" i="22"/>
  <c r="H459" i="22" s="1"/>
  <c r="G458" i="22"/>
  <c r="F458" i="22"/>
  <c r="E458" i="22"/>
  <c r="G457" i="22"/>
  <c r="F457" i="22"/>
  <c r="E457" i="22"/>
  <c r="G456" i="22"/>
  <c r="F456" i="22"/>
  <c r="E456" i="22"/>
  <c r="H456" i="22" s="1"/>
  <c r="G455" i="22"/>
  <c r="G454" i="22"/>
  <c r="G453" i="22"/>
  <c r="G452" i="22"/>
  <c r="E452" i="22"/>
  <c r="H452" i="22" s="1"/>
  <c r="G451" i="22"/>
  <c r="E451" i="22"/>
  <c r="G450" i="22"/>
  <c r="H450" i="22" s="1"/>
  <c r="E450" i="22"/>
  <c r="G449" i="22"/>
  <c r="E449" i="22"/>
  <c r="H449" i="22" s="1"/>
  <c r="G448" i="22"/>
  <c r="G447" i="22"/>
  <c r="E447" i="22"/>
  <c r="H447" i="22" s="1"/>
  <c r="G446" i="22"/>
  <c r="E446" i="22"/>
  <c r="H446" i="22" s="1"/>
  <c r="H445" i="22"/>
  <c r="G445" i="22"/>
  <c r="F445" i="22"/>
  <c r="E445" i="22"/>
  <c r="G444" i="22"/>
  <c r="G443" i="22"/>
  <c r="F443" i="22"/>
  <c r="E443" i="22"/>
  <c r="G442" i="22"/>
  <c r="E442" i="22"/>
  <c r="H442" i="22" s="1"/>
  <c r="G441" i="22"/>
  <c r="F441" i="22"/>
  <c r="E441" i="22"/>
  <c r="G440" i="22"/>
  <c r="F440" i="22"/>
  <c r="E440" i="22"/>
  <c r="G439" i="22"/>
  <c r="F439" i="22"/>
  <c r="E439" i="22"/>
  <c r="H439" i="22" s="1"/>
  <c r="G438" i="22"/>
  <c r="F438" i="22"/>
  <c r="E438" i="22"/>
  <c r="H438" i="22" s="1"/>
  <c r="G437" i="22"/>
  <c r="E437" i="22"/>
  <c r="G436" i="22"/>
  <c r="G435" i="22"/>
  <c r="H435" i="22" s="1"/>
  <c r="F435" i="22"/>
  <c r="E435" i="22"/>
  <c r="G434" i="22"/>
  <c r="H434" i="22" s="1"/>
  <c r="F434" i="22"/>
  <c r="E434" i="22"/>
  <c r="G433" i="22"/>
  <c r="G432" i="22"/>
  <c r="E432" i="22"/>
  <c r="H432" i="22" s="1"/>
  <c r="G431" i="22"/>
  <c r="G430" i="22"/>
  <c r="G429" i="22"/>
  <c r="H429" i="22" s="1"/>
  <c r="E429" i="22"/>
  <c r="G428" i="22"/>
  <c r="E428" i="22"/>
  <c r="H428" i="22" s="1"/>
  <c r="G427" i="22"/>
  <c r="G426" i="22"/>
  <c r="F426" i="22"/>
  <c r="E426" i="22"/>
  <c r="H426" i="22" s="1"/>
  <c r="G425" i="22"/>
  <c r="F425" i="22"/>
  <c r="E425" i="22"/>
  <c r="H425" i="22" s="1"/>
  <c r="G424" i="22"/>
  <c r="G423" i="22"/>
  <c r="F423" i="22"/>
  <c r="G422" i="22"/>
  <c r="H422" i="22" s="1"/>
  <c r="F422" i="22"/>
  <c r="E422" i="22"/>
  <c r="G421" i="22"/>
  <c r="H421" i="22" s="1"/>
  <c r="E421" i="22"/>
  <c r="G420" i="22"/>
  <c r="E420" i="22"/>
  <c r="H420" i="22" s="1"/>
  <c r="G419" i="22"/>
  <c r="F419" i="22"/>
  <c r="E419" i="22"/>
  <c r="G418" i="22"/>
  <c r="E418" i="22"/>
  <c r="H418" i="22" s="1"/>
  <c r="G417" i="22"/>
  <c r="G416" i="22"/>
  <c r="E416" i="22"/>
  <c r="H416" i="22" s="1"/>
  <c r="G415" i="22"/>
  <c r="F415" i="22"/>
  <c r="E415" i="22"/>
  <c r="H415" i="22" s="1"/>
  <c r="G414" i="22"/>
  <c r="F414" i="22"/>
  <c r="E414" i="22"/>
  <c r="G413" i="22"/>
  <c r="E413" i="22"/>
  <c r="H413" i="22" s="1"/>
  <c r="G412" i="22"/>
  <c r="E412" i="22"/>
  <c r="G411" i="22"/>
  <c r="G410" i="22"/>
  <c r="G409" i="22"/>
  <c r="E409" i="22"/>
  <c r="H409" i="22" s="1"/>
  <c r="G408" i="22"/>
  <c r="G407" i="22"/>
  <c r="G406" i="22"/>
  <c r="G405" i="22"/>
  <c r="E405" i="22"/>
  <c r="H405" i="22" s="1"/>
  <c r="G404" i="22"/>
  <c r="F404" i="22"/>
  <c r="E404" i="22"/>
  <c r="H404" i="22" s="1"/>
  <c r="G403" i="22"/>
  <c r="E403" i="22"/>
  <c r="G402" i="22"/>
  <c r="G401" i="22"/>
  <c r="H401" i="22" s="1"/>
  <c r="E401" i="22"/>
  <c r="G400" i="22"/>
  <c r="F400" i="22"/>
  <c r="E400" i="22"/>
  <c r="H400" i="22" s="1"/>
  <c r="G399" i="22"/>
  <c r="F399" i="22"/>
  <c r="E399" i="22"/>
  <c r="H399" i="22" s="1"/>
  <c r="G398" i="22"/>
  <c r="G397" i="22"/>
  <c r="F397" i="22"/>
  <c r="E397" i="22"/>
  <c r="H397" i="22" s="1"/>
  <c r="G396" i="22"/>
  <c r="F396" i="22"/>
  <c r="E396" i="22"/>
  <c r="H396" i="22" s="1"/>
  <c r="G395" i="22"/>
  <c r="G394" i="22"/>
  <c r="E394" i="22"/>
  <c r="H394" i="22" s="1"/>
  <c r="G393" i="22"/>
  <c r="E393" i="22"/>
  <c r="H393" i="22" s="1"/>
  <c r="G392" i="22"/>
  <c r="G391" i="22"/>
  <c r="E391" i="22"/>
  <c r="H391" i="22" s="1"/>
  <c r="G390" i="22"/>
  <c r="G389" i="22"/>
  <c r="E389" i="22"/>
  <c r="H389" i="22" s="1"/>
  <c r="G388" i="22"/>
  <c r="G387" i="22"/>
  <c r="E387" i="22"/>
  <c r="H387" i="22" s="1"/>
  <c r="G386" i="22"/>
  <c r="G385" i="22"/>
  <c r="E385" i="22"/>
  <c r="H385" i="22" s="1"/>
  <c r="G384" i="22"/>
  <c r="F384" i="22"/>
  <c r="E384" i="22"/>
  <c r="G383" i="22"/>
  <c r="F383" i="22"/>
  <c r="G382" i="22"/>
  <c r="F382" i="22"/>
  <c r="E382" i="22"/>
  <c r="H382" i="22" s="1"/>
  <c r="G381" i="22"/>
  <c r="G380" i="22"/>
  <c r="E380" i="22"/>
  <c r="H380" i="22" s="1"/>
  <c r="G379" i="22"/>
  <c r="G378" i="22"/>
  <c r="F378" i="22"/>
  <c r="E378" i="22"/>
  <c r="H378" i="22" s="1"/>
  <c r="G377" i="22"/>
  <c r="F377" i="22"/>
  <c r="G376" i="22"/>
  <c r="G375" i="22"/>
  <c r="F375" i="22"/>
  <c r="E375" i="22"/>
  <c r="G374" i="22"/>
  <c r="F374" i="22"/>
  <c r="E374" i="22"/>
  <c r="H374" i="22" s="1"/>
  <c r="G373" i="22"/>
  <c r="F373" i="22"/>
  <c r="E373" i="22"/>
  <c r="H373" i="22" s="1"/>
  <c r="G372" i="22"/>
  <c r="G371" i="22"/>
  <c r="E371" i="22"/>
  <c r="H371" i="22" s="1"/>
  <c r="G370" i="22"/>
  <c r="F370" i="22"/>
  <c r="E370" i="22"/>
  <c r="G369" i="22"/>
  <c r="G368" i="22"/>
  <c r="G367" i="22"/>
  <c r="F367" i="22"/>
  <c r="E367" i="22"/>
  <c r="G366" i="22"/>
  <c r="E366" i="22"/>
  <c r="H366" i="22" s="1"/>
  <c r="G365" i="22"/>
  <c r="E365" i="22"/>
  <c r="G364" i="22"/>
  <c r="E364" i="22"/>
  <c r="H364" i="22" s="1"/>
  <c r="G363" i="22"/>
  <c r="E363" i="22"/>
  <c r="H363" i="22" s="1"/>
  <c r="G362" i="22"/>
  <c r="G361" i="22"/>
  <c r="F361" i="22"/>
  <c r="E361" i="22"/>
  <c r="H361" i="22" s="1"/>
  <c r="G360" i="22"/>
  <c r="F360" i="22"/>
  <c r="E360" i="22"/>
  <c r="H360" i="22" s="1"/>
  <c r="G359" i="22"/>
  <c r="G358" i="22"/>
  <c r="G357" i="22"/>
  <c r="E356" i="22"/>
  <c r="D356" i="22"/>
  <c r="C356" i="22"/>
  <c r="E578" i="22" s="1"/>
  <c r="H578" i="22" s="1"/>
  <c r="G350" i="22"/>
  <c r="E350" i="22"/>
  <c r="G349" i="22"/>
  <c r="F349" i="22"/>
  <c r="E349" i="22"/>
  <c r="H349" i="22" s="1"/>
  <c r="G348" i="22"/>
  <c r="F348" i="22"/>
  <c r="E348" i="22"/>
  <c r="G347" i="22"/>
  <c r="F347" i="22"/>
  <c r="E347" i="22"/>
  <c r="G346" i="22"/>
  <c r="E346" i="22"/>
  <c r="G345" i="22"/>
  <c r="F345" i="22"/>
  <c r="E345" i="22"/>
  <c r="H345" i="22" s="1"/>
  <c r="G344" i="22"/>
  <c r="F344" i="22"/>
  <c r="E344" i="22"/>
  <c r="G343" i="22"/>
  <c r="F343" i="22"/>
  <c r="E343" i="22"/>
  <c r="G342" i="22"/>
  <c r="F342" i="22"/>
  <c r="E342" i="22"/>
  <c r="G341" i="22"/>
  <c r="F341" i="22"/>
  <c r="E341" i="22"/>
  <c r="H341" i="22" s="1"/>
  <c r="G340" i="22"/>
  <c r="F340" i="22"/>
  <c r="E340" i="22"/>
  <c r="G339" i="22"/>
  <c r="F339" i="22"/>
  <c r="E339" i="22"/>
  <c r="G338" i="22"/>
  <c r="F338" i="22"/>
  <c r="E338" i="22"/>
  <c r="G337" i="22"/>
  <c r="F337" i="22"/>
  <c r="E337" i="22"/>
  <c r="H337" i="22" s="1"/>
  <c r="G336" i="22"/>
  <c r="F336" i="22"/>
  <c r="E336" i="22"/>
  <c r="G335" i="22"/>
  <c r="F335" i="22"/>
  <c r="E335" i="22"/>
  <c r="G334" i="22"/>
  <c r="G333" i="22"/>
  <c r="F333" i="22"/>
  <c r="E333" i="22"/>
  <c r="G332" i="22"/>
  <c r="F332" i="22"/>
  <c r="E332" i="22"/>
  <c r="G331" i="22"/>
  <c r="F331" i="22"/>
  <c r="E331" i="22"/>
  <c r="G330" i="22"/>
  <c r="E330" i="22"/>
  <c r="G329" i="22"/>
  <c r="F329" i="22"/>
  <c r="E329" i="22"/>
  <c r="G328" i="22"/>
  <c r="F328" i="22"/>
  <c r="E328" i="22"/>
  <c r="G327" i="22"/>
  <c r="G326" i="22"/>
  <c r="F326" i="22"/>
  <c r="E326" i="22"/>
  <c r="G325" i="22"/>
  <c r="G324" i="22"/>
  <c r="F324" i="22"/>
  <c r="E324" i="22"/>
  <c r="H324" i="22" s="1"/>
  <c r="G323" i="22"/>
  <c r="G322" i="22"/>
  <c r="F322" i="22"/>
  <c r="E322" i="22"/>
  <c r="G321" i="22"/>
  <c r="F321" i="22"/>
  <c r="E321" i="22"/>
  <c r="H321" i="22" s="1"/>
  <c r="G320" i="22"/>
  <c r="F320" i="22"/>
  <c r="E320" i="22"/>
  <c r="G319" i="22"/>
  <c r="F319" i="22"/>
  <c r="G318" i="22"/>
  <c r="F318" i="22"/>
  <c r="E318" i="22"/>
  <c r="G317" i="22"/>
  <c r="F317" i="22"/>
  <c r="E317" i="22"/>
  <c r="G316" i="22"/>
  <c r="G315" i="22"/>
  <c r="F315" i="22"/>
  <c r="G314" i="22"/>
  <c r="G313" i="22"/>
  <c r="F313" i="22"/>
  <c r="E313" i="22"/>
  <c r="H313" i="22" s="1"/>
  <c r="G312" i="22"/>
  <c r="F312" i="22"/>
  <c r="E312" i="22"/>
  <c r="H312" i="22" s="1"/>
  <c r="G311" i="22"/>
  <c r="G310" i="22"/>
  <c r="G309" i="22"/>
  <c r="F309" i="22"/>
  <c r="E309" i="22"/>
  <c r="G308" i="22"/>
  <c r="G307" i="22"/>
  <c r="G306" i="22"/>
  <c r="G305" i="22"/>
  <c r="F305" i="22"/>
  <c r="E305" i="22"/>
  <c r="H305" i="22" s="1"/>
  <c r="G304" i="22"/>
  <c r="F304" i="22"/>
  <c r="E304" i="22"/>
  <c r="H304" i="22" s="1"/>
  <c r="G303" i="22"/>
  <c r="F303" i="22"/>
  <c r="E303" i="22"/>
  <c r="G302" i="22"/>
  <c r="F302" i="22"/>
  <c r="E302" i="22"/>
  <c r="G301" i="22"/>
  <c r="F301" i="22"/>
  <c r="G300" i="22"/>
  <c r="G299" i="22"/>
  <c r="G298" i="22"/>
  <c r="E298" i="22"/>
  <c r="G297" i="22"/>
  <c r="G296" i="22"/>
  <c r="F296" i="22"/>
  <c r="E296" i="22"/>
  <c r="H296" i="22" s="1"/>
  <c r="G295" i="22"/>
  <c r="E295" i="22"/>
  <c r="G294" i="22"/>
  <c r="G293" i="22"/>
  <c r="F293" i="22"/>
  <c r="E293" i="22"/>
  <c r="H293" i="22" s="1"/>
  <c r="G292" i="22"/>
  <c r="E292" i="22"/>
  <c r="H292" i="22" s="1"/>
  <c r="G291" i="22"/>
  <c r="F291" i="22"/>
  <c r="E291" i="22"/>
  <c r="G290" i="22"/>
  <c r="F290" i="22"/>
  <c r="E290" i="22"/>
  <c r="G289" i="22"/>
  <c r="G288" i="22"/>
  <c r="G287" i="22"/>
  <c r="F287" i="22"/>
  <c r="G286" i="22"/>
  <c r="E286" i="22"/>
  <c r="G285" i="22"/>
  <c r="F285" i="22"/>
  <c r="E285" i="22"/>
  <c r="G284" i="22"/>
  <c r="F284" i="22"/>
  <c r="G283" i="22"/>
  <c r="G282" i="22"/>
  <c r="G281" i="22"/>
  <c r="G280" i="22"/>
  <c r="F280" i="22"/>
  <c r="E280" i="22"/>
  <c r="G279" i="22"/>
  <c r="F279" i="22"/>
  <c r="E279" i="22"/>
  <c r="G278" i="22"/>
  <c r="F278" i="22"/>
  <c r="E278" i="22"/>
  <c r="G277" i="22"/>
  <c r="G276" i="22"/>
  <c r="F276" i="22"/>
  <c r="E276" i="22"/>
  <c r="G275" i="22"/>
  <c r="F275" i="22"/>
  <c r="E275" i="22"/>
  <c r="G274" i="22"/>
  <c r="E274" i="22"/>
  <c r="G273" i="22"/>
  <c r="E273" i="22"/>
  <c r="G272" i="22"/>
  <c r="E272" i="22"/>
  <c r="G271" i="22"/>
  <c r="F271" i="22"/>
  <c r="E271" i="22"/>
  <c r="G270" i="22"/>
  <c r="G269" i="22"/>
  <c r="F269" i="22"/>
  <c r="E269" i="22"/>
  <c r="G268" i="22"/>
  <c r="F268" i="22"/>
  <c r="E268" i="22"/>
  <c r="H268" i="22" s="1"/>
  <c r="G267" i="22"/>
  <c r="E267" i="22"/>
  <c r="G266" i="22"/>
  <c r="F266" i="22"/>
  <c r="E266" i="22"/>
  <c r="G265" i="22"/>
  <c r="G264" i="22"/>
  <c r="F264" i="22"/>
  <c r="E264" i="22"/>
  <c r="H264" i="22" s="1"/>
  <c r="G263" i="22"/>
  <c r="F263" i="22"/>
  <c r="E263" i="22"/>
  <c r="G262" i="22"/>
  <c r="F262" i="22"/>
  <c r="E262" i="22"/>
  <c r="G261" i="22"/>
  <c r="F261" i="22"/>
  <c r="E261" i="22"/>
  <c r="H261" i="22" s="1"/>
  <c r="G260" i="22"/>
  <c r="E260" i="22"/>
  <c r="H260" i="22" s="1"/>
  <c r="G259" i="22"/>
  <c r="E259" i="22"/>
  <c r="G258" i="22"/>
  <c r="F258" i="22"/>
  <c r="E258" i="22"/>
  <c r="G257" i="22"/>
  <c r="F257" i="22"/>
  <c r="E257" i="22"/>
  <c r="H257" i="22" s="1"/>
  <c r="G256" i="22"/>
  <c r="E256" i="22"/>
  <c r="H256" i="22" s="1"/>
  <c r="G255" i="22"/>
  <c r="E255" i="22"/>
  <c r="G254" i="22"/>
  <c r="G253" i="22"/>
  <c r="F253" i="22"/>
  <c r="E253" i="22"/>
  <c r="H253" i="22" s="1"/>
  <c r="G252" i="22"/>
  <c r="E252" i="22"/>
  <c r="G251" i="22"/>
  <c r="F251" i="22"/>
  <c r="E251" i="22"/>
  <c r="G250" i="22"/>
  <c r="G249" i="22"/>
  <c r="E249" i="22"/>
  <c r="G248" i="22"/>
  <c r="F248" i="22"/>
  <c r="E248" i="22"/>
  <c r="G247" i="22"/>
  <c r="G246" i="22"/>
  <c r="F246" i="22"/>
  <c r="E246" i="22"/>
  <c r="G245" i="22"/>
  <c r="F245" i="22"/>
  <c r="G244" i="22"/>
  <c r="E244" i="22"/>
  <c r="H244" i="22" s="1"/>
  <c r="G243" i="22"/>
  <c r="F243" i="22"/>
  <c r="E243" i="22"/>
  <c r="G242" i="22"/>
  <c r="F242" i="22"/>
  <c r="E242" i="22"/>
  <c r="G241" i="22"/>
  <c r="E241" i="22"/>
  <c r="G240" i="22"/>
  <c r="F240" i="22"/>
  <c r="E240" i="22"/>
  <c r="H240" i="22" s="1"/>
  <c r="G239" i="22"/>
  <c r="F239" i="22"/>
  <c r="E239" i="22"/>
  <c r="G238" i="22"/>
  <c r="G237" i="22"/>
  <c r="E237" i="22"/>
  <c r="H237" i="22" s="1"/>
  <c r="G236" i="22"/>
  <c r="F236" i="22"/>
  <c r="E236" i="22"/>
  <c r="H236" i="22" s="1"/>
  <c r="G235" i="22"/>
  <c r="F235" i="22"/>
  <c r="E235" i="22"/>
  <c r="G234" i="22"/>
  <c r="E234" i="22"/>
  <c r="G233" i="22"/>
  <c r="F233" i="22"/>
  <c r="E233" i="22"/>
  <c r="H233" i="22" s="1"/>
  <c r="G232" i="22"/>
  <c r="F232" i="22"/>
  <c r="E232" i="22"/>
  <c r="H232" i="22" s="1"/>
  <c r="G231" i="22"/>
  <c r="G230" i="22"/>
  <c r="F230" i="22"/>
  <c r="E230" i="22"/>
  <c r="G229" i="22"/>
  <c r="E229" i="22"/>
  <c r="H229" i="22" s="1"/>
  <c r="G228" i="22"/>
  <c r="G227" i="22"/>
  <c r="F227" i="22"/>
  <c r="E227" i="22"/>
  <c r="G226" i="22"/>
  <c r="F226" i="22"/>
  <c r="E226" i="22"/>
  <c r="G225" i="22"/>
  <c r="F225" i="22"/>
  <c r="E225" i="22"/>
  <c r="H225" i="22" s="1"/>
  <c r="G224" i="22"/>
  <c r="G223" i="22"/>
  <c r="F223" i="22"/>
  <c r="E223" i="22"/>
  <c r="G222" i="22"/>
  <c r="E222" i="22"/>
  <c r="G221" i="22"/>
  <c r="E221" i="22"/>
  <c r="H221" i="22" s="1"/>
  <c r="G220" i="22"/>
  <c r="G219" i="22"/>
  <c r="G218" i="22"/>
  <c r="F218" i="22"/>
  <c r="E218" i="22"/>
  <c r="G217" i="22"/>
  <c r="F217" i="22"/>
  <c r="E217" i="22"/>
  <c r="G216" i="22"/>
  <c r="G215" i="22"/>
  <c r="G214" i="22"/>
  <c r="G213" i="22"/>
  <c r="F213" i="22"/>
  <c r="E213" i="22"/>
  <c r="H213" i="22" s="1"/>
  <c r="G212" i="22"/>
  <c r="E212" i="22"/>
  <c r="H212" i="22" s="1"/>
  <c r="G211" i="22"/>
  <c r="G210" i="22"/>
  <c r="G209" i="22"/>
  <c r="G208" i="22"/>
  <c r="G207" i="22"/>
  <c r="G206" i="22"/>
  <c r="F206" i="22"/>
  <c r="E206" i="22"/>
  <c r="G205" i="22"/>
  <c r="G204" i="22"/>
  <c r="E204" i="22"/>
  <c r="H204" i="22" s="1"/>
  <c r="G203" i="22"/>
  <c r="F203" i="22"/>
  <c r="E203" i="22"/>
  <c r="G202" i="22"/>
  <c r="F202" i="22"/>
  <c r="E202" i="22"/>
  <c r="G201" i="22"/>
  <c r="F201" i="22"/>
  <c r="E201" i="22"/>
  <c r="G200" i="22"/>
  <c r="F200" i="22"/>
  <c r="E200" i="22"/>
  <c r="H200" i="22" s="1"/>
  <c r="G199" i="22"/>
  <c r="G198" i="22"/>
  <c r="G197" i="22"/>
  <c r="E197" i="22"/>
  <c r="H197" i="22" s="1"/>
  <c r="G196" i="22"/>
  <c r="E196" i="22"/>
  <c r="G195" i="22"/>
  <c r="E195" i="22"/>
  <c r="G194" i="22"/>
  <c r="F194" i="22"/>
  <c r="G193" i="22"/>
  <c r="G192" i="22"/>
  <c r="G191" i="22"/>
  <c r="G190" i="22"/>
  <c r="G189" i="22"/>
  <c r="F189" i="22"/>
  <c r="E189" i="22"/>
  <c r="H189" i="22" s="1"/>
  <c r="G188" i="22"/>
  <c r="E188" i="22"/>
  <c r="H188" i="22" s="1"/>
  <c r="G187" i="22"/>
  <c r="F187" i="22"/>
  <c r="G186" i="22"/>
  <c r="G185" i="22"/>
  <c r="F185" i="22"/>
  <c r="G184" i="22"/>
  <c r="G183" i="22"/>
  <c r="F183" i="22"/>
  <c r="E183" i="22"/>
  <c r="G182" i="22"/>
  <c r="G181" i="22"/>
  <c r="F181" i="22"/>
  <c r="E181" i="22"/>
  <c r="G180" i="22"/>
  <c r="E180" i="22"/>
  <c r="H180" i="22" s="1"/>
  <c r="G179" i="22"/>
  <c r="F179" i="22"/>
  <c r="E179" i="22"/>
  <c r="G178" i="22"/>
  <c r="E177" i="22"/>
  <c r="D177" i="22"/>
  <c r="F323" i="22" s="1"/>
  <c r="C177" i="22"/>
  <c r="E325" i="22" s="1"/>
  <c r="G171" i="22"/>
  <c r="F171" i="22"/>
  <c r="E171" i="22"/>
  <c r="H171" i="22" s="1"/>
  <c r="G170" i="22"/>
  <c r="F170" i="22"/>
  <c r="H169" i="22"/>
  <c r="G169" i="22"/>
  <c r="E169" i="22"/>
  <c r="G168" i="22"/>
  <c r="G167" i="22"/>
  <c r="F167" i="22"/>
  <c r="E167" i="22"/>
  <c r="H167" i="22" s="1"/>
  <c r="G166" i="22"/>
  <c r="F166" i="22"/>
  <c r="G165" i="22"/>
  <c r="G164" i="22"/>
  <c r="E164" i="22"/>
  <c r="H164" i="22" s="1"/>
  <c r="H163" i="22"/>
  <c r="G163" i="22"/>
  <c r="F163" i="22"/>
  <c r="E163" i="22"/>
  <c r="H162" i="22"/>
  <c r="G162" i="22"/>
  <c r="F162" i="22"/>
  <c r="E162" i="22"/>
  <c r="H161" i="22"/>
  <c r="G161" i="22"/>
  <c r="E161" i="22"/>
  <c r="G160" i="22"/>
  <c r="H160" i="22" s="1"/>
  <c r="F160" i="22"/>
  <c r="E160" i="22"/>
  <c r="G159" i="22"/>
  <c r="F159" i="22"/>
  <c r="G158" i="22"/>
  <c r="H158" i="22" s="1"/>
  <c r="F158" i="22"/>
  <c r="E158" i="22"/>
  <c r="G157" i="22"/>
  <c r="G156" i="22"/>
  <c r="E156" i="22"/>
  <c r="G155" i="22"/>
  <c r="F155" i="22"/>
  <c r="E155" i="22"/>
  <c r="G154" i="22"/>
  <c r="F154" i="22"/>
  <c r="E154" i="22"/>
  <c r="H154" i="22" s="1"/>
  <c r="G153" i="22"/>
  <c r="F153" i="22"/>
  <c r="E153" i="22"/>
  <c r="H153" i="22" s="1"/>
  <c r="H152" i="22"/>
  <c r="G152" i="22"/>
  <c r="E152" i="22"/>
  <c r="G151" i="22"/>
  <c r="H151" i="22" s="1"/>
  <c r="F151" i="22"/>
  <c r="E151" i="22"/>
  <c r="G150" i="22"/>
  <c r="G149" i="22"/>
  <c r="H149" i="22" s="1"/>
  <c r="F149" i="22"/>
  <c r="E149" i="22"/>
  <c r="G148" i="22"/>
  <c r="G147" i="22"/>
  <c r="E147" i="22"/>
  <c r="G146" i="22"/>
  <c r="H146" i="22" s="1"/>
  <c r="E146" i="22"/>
  <c r="G145" i="22"/>
  <c r="G144" i="22"/>
  <c r="G143" i="22"/>
  <c r="G142" i="22"/>
  <c r="H142" i="22" s="1"/>
  <c r="E142" i="22"/>
  <c r="G141" i="22"/>
  <c r="G140" i="22"/>
  <c r="G139" i="22"/>
  <c r="F139" i="22"/>
  <c r="G138" i="22"/>
  <c r="E138" i="22"/>
  <c r="G137" i="22"/>
  <c r="G136" i="22"/>
  <c r="G135" i="22"/>
  <c r="G134" i="22"/>
  <c r="E134" i="22"/>
  <c r="H134" i="22" s="1"/>
  <c r="G133" i="22"/>
  <c r="G132" i="22"/>
  <c r="G131" i="22"/>
  <c r="F131" i="22"/>
  <c r="E131" i="22"/>
  <c r="G130" i="22"/>
  <c r="G129" i="22"/>
  <c r="F129" i="22"/>
  <c r="E129" i="22"/>
  <c r="G128" i="22"/>
  <c r="G127" i="22"/>
  <c r="G126" i="22"/>
  <c r="E126" i="22"/>
  <c r="H126" i="22" s="1"/>
  <c r="G125" i="22"/>
  <c r="F125" i="22"/>
  <c r="G124" i="22"/>
  <c r="F124" i="22"/>
  <c r="G123" i="22"/>
  <c r="F123" i="22"/>
  <c r="G122" i="22"/>
  <c r="F122" i="22"/>
  <c r="E122" i="22"/>
  <c r="G121" i="22"/>
  <c r="F121" i="22"/>
  <c r="E121" i="22"/>
  <c r="H121" i="22" s="1"/>
  <c r="G120" i="22"/>
  <c r="G119" i="22"/>
  <c r="G118" i="22"/>
  <c r="G117" i="22"/>
  <c r="G116" i="22"/>
  <c r="G115" i="22"/>
  <c r="G114" i="22"/>
  <c r="G113" i="22"/>
  <c r="H113" i="22" s="1"/>
  <c r="F113" i="22"/>
  <c r="E113" i="22"/>
  <c r="G112" i="22"/>
  <c r="F112" i="22"/>
  <c r="G111" i="22"/>
  <c r="E111" i="22"/>
  <c r="H111" i="22" s="1"/>
  <c r="G110" i="22"/>
  <c r="E110" i="22"/>
  <c r="G109" i="22"/>
  <c r="G108" i="22"/>
  <c r="F108" i="22"/>
  <c r="E108" i="22"/>
  <c r="G107" i="22"/>
  <c r="G106" i="22"/>
  <c r="G105" i="22"/>
  <c r="G104" i="22"/>
  <c r="E104" i="22"/>
  <c r="H104" i="22" s="1"/>
  <c r="G103" i="22"/>
  <c r="F103" i="22"/>
  <c r="G102" i="22"/>
  <c r="G101" i="22"/>
  <c r="F101" i="22"/>
  <c r="E101" i="22"/>
  <c r="H101" i="22" s="1"/>
  <c r="G100" i="22"/>
  <c r="F100" i="22"/>
  <c r="E100" i="22"/>
  <c r="H100" i="22" s="1"/>
  <c r="G99" i="22"/>
  <c r="G98" i="22"/>
  <c r="G97" i="22"/>
  <c r="G96" i="22"/>
  <c r="G95" i="22"/>
  <c r="G94" i="22"/>
  <c r="G93" i="22"/>
  <c r="F93" i="22"/>
  <c r="E93" i="22"/>
  <c r="H93" i="22" s="1"/>
  <c r="G92" i="22"/>
  <c r="G91" i="22"/>
  <c r="H90" i="22"/>
  <c r="G90" i="22"/>
  <c r="E90" i="22"/>
  <c r="G89" i="22"/>
  <c r="G88" i="22"/>
  <c r="F88" i="22"/>
  <c r="E88" i="22"/>
  <c r="H88" i="22" s="1"/>
  <c r="G87" i="22"/>
  <c r="G86" i="22"/>
  <c r="E86" i="22"/>
  <c r="H86" i="22" s="1"/>
  <c r="G85" i="22"/>
  <c r="F85" i="22"/>
  <c r="E85" i="22"/>
  <c r="H85" i="22" s="1"/>
  <c r="G84" i="22"/>
  <c r="F84" i="22"/>
  <c r="E84" i="22"/>
  <c r="H84" i="22" s="1"/>
  <c r="G83" i="22"/>
  <c r="G82" i="22"/>
  <c r="F82" i="22"/>
  <c r="G81" i="22"/>
  <c r="G80" i="22"/>
  <c r="G79" i="22"/>
  <c r="G78" i="22"/>
  <c r="G77" i="22"/>
  <c r="D76" i="22"/>
  <c r="C76" i="22"/>
  <c r="E159" i="22" s="1"/>
  <c r="H159" i="22" s="1"/>
  <c r="G70" i="22"/>
  <c r="E70" i="22"/>
  <c r="H70" i="22" s="1"/>
  <c r="G69" i="22"/>
  <c r="E69" i="22"/>
  <c r="G68" i="22"/>
  <c r="F68" i="22"/>
  <c r="E68" i="22"/>
  <c r="G67" i="22"/>
  <c r="F67" i="22"/>
  <c r="E67" i="22"/>
  <c r="G66" i="22"/>
  <c r="F66" i="22"/>
  <c r="E66" i="22"/>
  <c r="H66" i="22" s="1"/>
  <c r="G65" i="22"/>
  <c r="E65" i="22"/>
  <c r="G64" i="22"/>
  <c r="G63" i="22"/>
  <c r="E63" i="22"/>
  <c r="G62" i="22"/>
  <c r="F62" i="22"/>
  <c r="G61" i="22"/>
  <c r="G60" i="22"/>
  <c r="G59" i="22"/>
  <c r="G58" i="22"/>
  <c r="F58" i="22"/>
  <c r="G57" i="22"/>
  <c r="F57" i="22"/>
  <c r="E57" i="22"/>
  <c r="H57" i="22" s="1"/>
  <c r="G56" i="22"/>
  <c r="F56" i="22"/>
  <c r="G55" i="22"/>
  <c r="F55" i="22"/>
  <c r="E55" i="22"/>
  <c r="G54" i="22"/>
  <c r="F54" i="22"/>
  <c r="G53" i="22"/>
  <c r="F53" i="22"/>
  <c r="E53" i="22"/>
  <c r="G52" i="22"/>
  <c r="F52" i="22"/>
  <c r="E52" i="22"/>
  <c r="G51" i="22"/>
  <c r="F51" i="22"/>
  <c r="E51" i="22"/>
  <c r="G50" i="22"/>
  <c r="G49" i="22"/>
  <c r="F49" i="22"/>
  <c r="E49" i="22"/>
  <c r="G48" i="22"/>
  <c r="F48" i="22"/>
  <c r="E48" i="22"/>
  <c r="G47" i="22"/>
  <c r="F47" i="22"/>
  <c r="G46" i="22"/>
  <c r="F46" i="22"/>
  <c r="E46" i="22"/>
  <c r="G45" i="22"/>
  <c r="G44" i="22"/>
  <c r="F44" i="22"/>
  <c r="E44" i="22"/>
  <c r="G43" i="22"/>
  <c r="F43" i="22"/>
  <c r="E43" i="22"/>
  <c r="G42" i="22"/>
  <c r="F42" i="22"/>
  <c r="E42" i="22"/>
  <c r="H42" i="22" s="1"/>
  <c r="G41" i="22"/>
  <c r="F41" i="22"/>
  <c r="E41" i="22"/>
  <c r="H41" i="22" s="1"/>
  <c r="G40" i="22"/>
  <c r="F40" i="22"/>
  <c r="G39" i="22"/>
  <c r="G38" i="22"/>
  <c r="E38" i="22"/>
  <c r="G37" i="22"/>
  <c r="F37" i="22"/>
  <c r="E37" i="22"/>
  <c r="G36" i="22"/>
  <c r="G35" i="22"/>
  <c r="F35" i="22"/>
  <c r="E35" i="22"/>
  <c r="G34" i="22"/>
  <c r="F34" i="22"/>
  <c r="E34" i="22"/>
  <c r="G33" i="22"/>
  <c r="E33" i="22"/>
  <c r="H33" i="22" s="1"/>
  <c r="G32" i="22"/>
  <c r="E32" i="22"/>
  <c r="G31" i="22"/>
  <c r="F31" i="22"/>
  <c r="E31" i="22"/>
  <c r="G30" i="22"/>
  <c r="F30" i="22"/>
  <c r="G29" i="22"/>
  <c r="F29" i="22"/>
  <c r="G28" i="22"/>
  <c r="F28" i="22"/>
  <c r="G27" i="22"/>
  <c r="G26" i="22"/>
  <c r="F26" i="22"/>
  <c r="E26" i="22"/>
  <c r="G25" i="22"/>
  <c r="G24" i="22"/>
  <c r="F24" i="22"/>
  <c r="G23" i="22"/>
  <c r="F23" i="22"/>
  <c r="E23" i="22"/>
  <c r="G22" i="22"/>
  <c r="F22" i="22"/>
  <c r="E22" i="22"/>
  <c r="H22" i="22" s="1"/>
  <c r="G21" i="22"/>
  <c r="E21" i="22"/>
  <c r="G20" i="22"/>
  <c r="F20" i="22"/>
  <c r="E20" i="22"/>
  <c r="D19" i="22"/>
  <c r="F69" i="22" s="1"/>
  <c r="C19" i="22"/>
  <c r="E61" i="22" s="1"/>
  <c r="H61" i="22" s="1"/>
  <c r="D13" i="22"/>
  <c r="C13" i="22"/>
  <c r="C12" i="22"/>
  <c r="D11" i="22"/>
  <c r="C11" i="22"/>
  <c r="D9" i="22"/>
  <c r="G618" i="21"/>
  <c r="G617" i="21"/>
  <c r="G616" i="21"/>
  <c r="G615" i="21"/>
  <c r="F615" i="21"/>
  <c r="G614" i="21"/>
  <c r="G613" i="21"/>
  <c r="E613" i="21"/>
  <c r="H613" i="21" s="1"/>
  <c r="G612" i="21"/>
  <c r="G611" i="21"/>
  <c r="G610" i="21"/>
  <c r="G609" i="21"/>
  <c r="G608" i="21"/>
  <c r="G607" i="21"/>
  <c r="G606" i="21"/>
  <c r="H605" i="21"/>
  <c r="G605" i="21"/>
  <c r="F605" i="21"/>
  <c r="E605" i="21"/>
  <c r="G604" i="21"/>
  <c r="G603" i="21"/>
  <c r="F603" i="21"/>
  <c r="E603" i="21"/>
  <c r="H603" i="21" s="1"/>
  <c r="G602" i="21"/>
  <c r="G601" i="21"/>
  <c r="G600" i="21"/>
  <c r="F600" i="21"/>
  <c r="G599" i="21"/>
  <c r="G598" i="21"/>
  <c r="F598" i="21"/>
  <c r="G597" i="21"/>
  <c r="H597" i="21" s="1"/>
  <c r="F597" i="21"/>
  <c r="E597" i="21"/>
  <c r="G596" i="21"/>
  <c r="G595" i="21"/>
  <c r="G594" i="21"/>
  <c r="G593" i="21"/>
  <c r="G592" i="21"/>
  <c r="F592" i="21"/>
  <c r="D591" i="21"/>
  <c r="C591" i="21"/>
  <c r="E616" i="21" s="1"/>
  <c r="H616" i="21" s="1"/>
  <c r="G585" i="21"/>
  <c r="F585" i="21"/>
  <c r="G584" i="21"/>
  <c r="F584" i="21"/>
  <c r="E584" i="21"/>
  <c r="G583" i="21"/>
  <c r="F583" i="21"/>
  <c r="G582" i="21"/>
  <c r="F582" i="21"/>
  <c r="E582" i="21"/>
  <c r="H582" i="21" s="1"/>
  <c r="G581" i="21"/>
  <c r="F581" i="21"/>
  <c r="E581" i="21"/>
  <c r="G580" i="21"/>
  <c r="F580" i="21"/>
  <c r="E580" i="21"/>
  <c r="G579" i="21"/>
  <c r="G578" i="21"/>
  <c r="G577" i="21"/>
  <c r="G576" i="21"/>
  <c r="G575" i="21"/>
  <c r="F575" i="21"/>
  <c r="E575" i="21"/>
  <c r="G574" i="21"/>
  <c r="F574" i="21"/>
  <c r="E574" i="21"/>
  <c r="H574" i="21" s="1"/>
  <c r="G573" i="21"/>
  <c r="G572" i="21"/>
  <c r="G571" i="21"/>
  <c r="G570" i="21"/>
  <c r="G569" i="21"/>
  <c r="G568" i="21"/>
  <c r="F568" i="21"/>
  <c r="E568" i="21"/>
  <c r="G567" i="21"/>
  <c r="F567" i="21"/>
  <c r="G566" i="21"/>
  <c r="G565" i="21"/>
  <c r="F565" i="21"/>
  <c r="G564" i="21"/>
  <c r="G563" i="21"/>
  <c r="F563" i="21"/>
  <c r="E563" i="21"/>
  <c r="G562" i="21"/>
  <c r="F562" i="21"/>
  <c r="E562" i="21"/>
  <c r="H562" i="21" s="1"/>
  <c r="G561" i="21"/>
  <c r="G560" i="21"/>
  <c r="F560" i="21"/>
  <c r="G559" i="21"/>
  <c r="G558" i="21"/>
  <c r="E558" i="21"/>
  <c r="G557" i="21"/>
  <c r="F557" i="21"/>
  <c r="G556" i="21"/>
  <c r="F556" i="21"/>
  <c r="E556" i="21"/>
  <c r="G555" i="21"/>
  <c r="F555" i="21"/>
  <c r="E555" i="21"/>
  <c r="G554" i="21"/>
  <c r="F554" i="21"/>
  <c r="E554" i="21"/>
  <c r="G553" i="21"/>
  <c r="G552" i="21"/>
  <c r="G551" i="21"/>
  <c r="F551" i="21"/>
  <c r="G550" i="21"/>
  <c r="G549" i="21"/>
  <c r="G548" i="21"/>
  <c r="G547" i="21"/>
  <c r="F547" i="21"/>
  <c r="E547" i="21"/>
  <c r="H547" i="21" s="1"/>
  <c r="G546" i="21"/>
  <c r="F546" i="21"/>
  <c r="E546" i="21"/>
  <c r="G545" i="21"/>
  <c r="G544" i="21"/>
  <c r="G543" i="21"/>
  <c r="F543" i="21"/>
  <c r="G542" i="21"/>
  <c r="E542" i="21"/>
  <c r="H542" i="21" s="1"/>
  <c r="G541" i="21"/>
  <c r="F541" i="21"/>
  <c r="E541" i="21"/>
  <c r="G540" i="21"/>
  <c r="F540" i="21"/>
  <c r="G539" i="21"/>
  <c r="F539" i="21"/>
  <c r="E539" i="21"/>
  <c r="H539" i="21" s="1"/>
  <c r="G538" i="21"/>
  <c r="F538" i="21"/>
  <c r="E538" i="21"/>
  <c r="H538" i="21" s="1"/>
  <c r="G537" i="21"/>
  <c r="F537" i="21"/>
  <c r="E537" i="21"/>
  <c r="G536" i="21"/>
  <c r="F536" i="21"/>
  <c r="E536" i="21"/>
  <c r="G535" i="21"/>
  <c r="F535" i="21"/>
  <c r="E535" i="21"/>
  <c r="H535" i="21" s="1"/>
  <c r="G534" i="21"/>
  <c r="F534" i="21"/>
  <c r="E534" i="21"/>
  <c r="H534" i="21" s="1"/>
  <c r="G533" i="21"/>
  <c r="F533" i="21"/>
  <c r="E533" i="21"/>
  <c r="G532" i="21"/>
  <c r="F532" i="21"/>
  <c r="G531" i="21"/>
  <c r="F531" i="21"/>
  <c r="E531" i="21"/>
  <c r="H531" i="21" s="1"/>
  <c r="G530" i="21"/>
  <c r="F530" i="21"/>
  <c r="E530" i="21"/>
  <c r="G529" i="21"/>
  <c r="F529" i="21"/>
  <c r="E529" i="21"/>
  <c r="G528" i="21"/>
  <c r="F528" i="21"/>
  <c r="E528" i="21"/>
  <c r="G527" i="21"/>
  <c r="G526" i="21"/>
  <c r="F526" i="21"/>
  <c r="E526" i="21"/>
  <c r="H526" i="21" s="1"/>
  <c r="G525" i="21"/>
  <c r="G524" i="21"/>
  <c r="E524" i="21"/>
  <c r="G523" i="21"/>
  <c r="F523" i="21"/>
  <c r="E523" i="21"/>
  <c r="G522" i="21"/>
  <c r="E522" i="21"/>
  <c r="H522" i="21" s="1"/>
  <c r="G521" i="21"/>
  <c r="G520" i="21"/>
  <c r="G519" i="21"/>
  <c r="F519" i="21"/>
  <c r="E519" i="21"/>
  <c r="G518" i="21"/>
  <c r="F518" i="21"/>
  <c r="E518" i="21"/>
  <c r="H518" i="21" s="1"/>
  <c r="G517" i="21"/>
  <c r="F517" i="21"/>
  <c r="G516" i="21"/>
  <c r="F516" i="21"/>
  <c r="E516" i="21"/>
  <c r="G515" i="21"/>
  <c r="F515" i="21"/>
  <c r="E515" i="21"/>
  <c r="H515" i="21" s="1"/>
  <c r="G514" i="21"/>
  <c r="F514" i="21"/>
  <c r="E514" i="21"/>
  <c r="H514" i="21" s="1"/>
  <c r="G513" i="21"/>
  <c r="F513" i="21"/>
  <c r="E513" i="21"/>
  <c r="G512" i="21"/>
  <c r="F512" i="21"/>
  <c r="E512" i="21"/>
  <c r="G511" i="21"/>
  <c r="F511" i="21"/>
  <c r="E511" i="21"/>
  <c r="H511" i="21" s="1"/>
  <c r="G510" i="21"/>
  <c r="G509" i="21"/>
  <c r="F509" i="21"/>
  <c r="E509" i="21"/>
  <c r="G508" i="21"/>
  <c r="F508" i="21"/>
  <c r="E508" i="21"/>
  <c r="G507" i="21"/>
  <c r="F507" i="21"/>
  <c r="E507" i="21"/>
  <c r="G506" i="21"/>
  <c r="F506" i="21"/>
  <c r="E506" i="21"/>
  <c r="G505" i="21"/>
  <c r="F505" i="21"/>
  <c r="G504" i="21"/>
  <c r="E504" i="21"/>
  <c r="G503" i="21"/>
  <c r="F503" i="21"/>
  <c r="E503" i="21"/>
  <c r="H503" i="21" s="1"/>
  <c r="G502" i="21"/>
  <c r="F502" i="21"/>
  <c r="E502" i="21"/>
  <c r="H502" i="21" s="1"/>
  <c r="G501" i="21"/>
  <c r="F501" i="21"/>
  <c r="E501" i="21"/>
  <c r="G500" i="21"/>
  <c r="G499" i="21"/>
  <c r="G498" i="21"/>
  <c r="F498" i="21"/>
  <c r="G497" i="21"/>
  <c r="F497" i="21"/>
  <c r="G496" i="21"/>
  <c r="G495" i="21"/>
  <c r="F495" i="21"/>
  <c r="E495" i="21"/>
  <c r="H495" i="21" s="1"/>
  <c r="G494" i="21"/>
  <c r="G493" i="21"/>
  <c r="F493" i="21"/>
  <c r="G492" i="21"/>
  <c r="E492" i="21"/>
  <c r="G491" i="21"/>
  <c r="G490" i="21"/>
  <c r="F490" i="21"/>
  <c r="E490" i="21"/>
  <c r="G489" i="21"/>
  <c r="G488" i="21"/>
  <c r="F488" i="21"/>
  <c r="E488" i="21"/>
  <c r="G487" i="21"/>
  <c r="F487" i="21"/>
  <c r="G486" i="21"/>
  <c r="F486" i="21"/>
  <c r="G485" i="21"/>
  <c r="F485" i="21"/>
  <c r="E485" i="21"/>
  <c r="G484" i="21"/>
  <c r="F484" i="21"/>
  <c r="E484" i="21"/>
  <c r="G483" i="21"/>
  <c r="F483" i="21"/>
  <c r="E483" i="21"/>
  <c r="G482" i="21"/>
  <c r="F482" i="21"/>
  <c r="E482" i="21"/>
  <c r="G481" i="21"/>
  <c r="G480" i="21"/>
  <c r="F480" i="21"/>
  <c r="G479" i="21"/>
  <c r="G478" i="21"/>
  <c r="F478" i="21"/>
  <c r="E478" i="21"/>
  <c r="H478" i="21" s="1"/>
  <c r="G477" i="21"/>
  <c r="G476" i="21"/>
  <c r="G475" i="21"/>
  <c r="G474" i="21"/>
  <c r="E474" i="21"/>
  <c r="G473" i="21"/>
  <c r="E473" i="21"/>
  <c r="G472" i="21"/>
  <c r="F472" i="21"/>
  <c r="E472" i="21"/>
  <c r="G471" i="21"/>
  <c r="F471" i="21"/>
  <c r="E471" i="21"/>
  <c r="G470" i="21"/>
  <c r="F470" i="21"/>
  <c r="G469" i="21"/>
  <c r="G468" i="21"/>
  <c r="F468" i="21"/>
  <c r="G467" i="21"/>
  <c r="G466" i="21"/>
  <c r="G465" i="21"/>
  <c r="G464" i="21"/>
  <c r="F464" i="21"/>
  <c r="E464" i="21"/>
  <c r="G463" i="21"/>
  <c r="G462" i="21"/>
  <c r="F462" i="21"/>
  <c r="G461" i="21"/>
  <c r="F461" i="21"/>
  <c r="G460" i="21"/>
  <c r="G459" i="21"/>
  <c r="F459" i="21"/>
  <c r="G458" i="21"/>
  <c r="G457" i="21"/>
  <c r="F457" i="21"/>
  <c r="E457" i="21"/>
  <c r="G456" i="21"/>
  <c r="E456" i="21"/>
  <c r="G455" i="21"/>
  <c r="G454" i="21"/>
  <c r="F454" i="21"/>
  <c r="E454" i="21"/>
  <c r="G453" i="21"/>
  <c r="G452" i="21"/>
  <c r="G451" i="21"/>
  <c r="E451" i="21"/>
  <c r="G450" i="21"/>
  <c r="E450" i="21"/>
  <c r="H450" i="21" s="1"/>
  <c r="G449" i="21"/>
  <c r="F449" i="21"/>
  <c r="G448" i="21"/>
  <c r="E448" i="21"/>
  <c r="G447" i="21"/>
  <c r="F447" i="21"/>
  <c r="G446" i="21"/>
  <c r="G445" i="21"/>
  <c r="F445" i="21"/>
  <c r="E445" i="21"/>
  <c r="G444" i="21"/>
  <c r="E444" i="21"/>
  <c r="G443" i="21"/>
  <c r="F443" i="21"/>
  <c r="E443" i="21"/>
  <c r="H443" i="21" s="1"/>
  <c r="G442" i="21"/>
  <c r="G441" i="21"/>
  <c r="F441" i="21"/>
  <c r="E441" i="21"/>
  <c r="G440" i="21"/>
  <c r="F440" i="21"/>
  <c r="E440" i="21"/>
  <c r="G439" i="21"/>
  <c r="F439" i="21"/>
  <c r="E439" i="21"/>
  <c r="G438" i="21"/>
  <c r="F438" i="21"/>
  <c r="G437" i="21"/>
  <c r="G436" i="21"/>
  <c r="F436" i="21"/>
  <c r="G435" i="21"/>
  <c r="F435" i="21"/>
  <c r="E435" i="21"/>
  <c r="G434" i="21"/>
  <c r="E434" i="21"/>
  <c r="H434" i="21" s="1"/>
  <c r="G433" i="21"/>
  <c r="G432" i="21"/>
  <c r="G431" i="21"/>
  <c r="G430" i="21"/>
  <c r="G429" i="21"/>
  <c r="F429" i="21"/>
  <c r="E429" i="21"/>
  <c r="G428" i="21"/>
  <c r="G427" i="21"/>
  <c r="G426" i="21"/>
  <c r="E426" i="21"/>
  <c r="H426" i="21" s="1"/>
  <c r="G425" i="21"/>
  <c r="F425" i="21"/>
  <c r="G424" i="21"/>
  <c r="G423" i="21"/>
  <c r="F423" i="21"/>
  <c r="G422" i="21"/>
  <c r="F422" i="21"/>
  <c r="E422" i="21"/>
  <c r="H422" i="21" s="1"/>
  <c r="G421" i="21"/>
  <c r="F421" i="21"/>
  <c r="E421" i="21"/>
  <c r="H421" i="21" s="1"/>
  <c r="G420" i="21"/>
  <c r="G419" i="21"/>
  <c r="G418" i="21"/>
  <c r="G417" i="21"/>
  <c r="G416" i="21"/>
  <c r="G415" i="21"/>
  <c r="E415" i="21"/>
  <c r="H415" i="21" s="1"/>
  <c r="G414" i="21"/>
  <c r="F414" i="21"/>
  <c r="E414" i="21"/>
  <c r="H414" i="21" s="1"/>
  <c r="G413" i="21"/>
  <c r="G412" i="21"/>
  <c r="G411" i="21"/>
  <c r="H410" i="21"/>
  <c r="G410" i="21"/>
  <c r="E410" i="21"/>
  <c r="G409" i="21"/>
  <c r="G408" i="21"/>
  <c r="F408" i="21"/>
  <c r="E408" i="21"/>
  <c r="H408" i="21" s="1"/>
  <c r="G407" i="21"/>
  <c r="G406" i="21"/>
  <c r="G405" i="21"/>
  <c r="H404" i="21"/>
  <c r="G404" i="21"/>
  <c r="F404" i="21"/>
  <c r="E404" i="21"/>
  <c r="H403" i="21"/>
  <c r="G403" i="21"/>
  <c r="E403" i="21"/>
  <c r="G402" i="21"/>
  <c r="G401" i="21"/>
  <c r="G400" i="21"/>
  <c r="F400" i="21"/>
  <c r="E400" i="21"/>
  <c r="H400" i="21" s="1"/>
  <c r="H399" i="21"/>
  <c r="G399" i="21"/>
  <c r="E399" i="21"/>
  <c r="G398" i="21"/>
  <c r="H397" i="21"/>
  <c r="G397" i="21"/>
  <c r="E397" i="21"/>
  <c r="G396" i="21"/>
  <c r="G395" i="21"/>
  <c r="G394" i="21"/>
  <c r="G393" i="21"/>
  <c r="F393" i="21"/>
  <c r="G392" i="21"/>
  <c r="G391" i="21"/>
  <c r="G390" i="21"/>
  <c r="H389" i="21"/>
  <c r="G389" i="21"/>
  <c r="E389" i="21"/>
  <c r="G388" i="21"/>
  <c r="E388" i="21"/>
  <c r="H388" i="21" s="1"/>
  <c r="G387" i="21"/>
  <c r="G386" i="21"/>
  <c r="H385" i="21"/>
  <c r="G385" i="21"/>
  <c r="E385" i="21"/>
  <c r="G384" i="21"/>
  <c r="G383" i="21"/>
  <c r="F383" i="21"/>
  <c r="G382" i="21"/>
  <c r="F382" i="21"/>
  <c r="E382" i="21"/>
  <c r="H382" i="21" s="1"/>
  <c r="G381" i="21"/>
  <c r="G380" i="21"/>
  <c r="G379" i="21"/>
  <c r="H378" i="21"/>
  <c r="G378" i="21"/>
  <c r="E378" i="21"/>
  <c r="G377" i="21"/>
  <c r="G376" i="21"/>
  <c r="G375" i="21"/>
  <c r="F375" i="21"/>
  <c r="E375" i="21"/>
  <c r="H375" i="21" s="1"/>
  <c r="G374" i="21"/>
  <c r="G373" i="21"/>
  <c r="E373" i="21"/>
  <c r="G372" i="21"/>
  <c r="G371" i="21"/>
  <c r="H370" i="21"/>
  <c r="G370" i="21"/>
  <c r="E370" i="21"/>
  <c r="G369" i="21"/>
  <c r="G368" i="21"/>
  <c r="H367" i="21"/>
  <c r="G367" i="21"/>
  <c r="E367" i="21"/>
  <c r="G366" i="21"/>
  <c r="G365" i="21"/>
  <c r="G364" i="21"/>
  <c r="E364" i="21"/>
  <c r="H364" i="21" s="1"/>
  <c r="G363" i="21"/>
  <c r="G362" i="21"/>
  <c r="G361" i="21"/>
  <c r="F361" i="21"/>
  <c r="E361" i="21"/>
  <c r="H361" i="21" s="1"/>
  <c r="G360" i="21"/>
  <c r="F360" i="21"/>
  <c r="E360" i="21"/>
  <c r="H360" i="21" s="1"/>
  <c r="G359" i="21"/>
  <c r="G358" i="21"/>
  <c r="G357" i="21"/>
  <c r="D356" i="21"/>
  <c r="F579" i="21" s="1"/>
  <c r="C356" i="21"/>
  <c r="E578" i="21" s="1"/>
  <c r="G350" i="21"/>
  <c r="F350" i="21"/>
  <c r="E350" i="21"/>
  <c r="G349" i="21"/>
  <c r="F349" i="21"/>
  <c r="E349" i="21"/>
  <c r="H349" i="21" s="1"/>
  <c r="G348" i="21"/>
  <c r="G347" i="21"/>
  <c r="F347" i="21"/>
  <c r="E347" i="21"/>
  <c r="G346" i="21"/>
  <c r="F346" i="21"/>
  <c r="E346" i="21"/>
  <c r="H346" i="21" s="1"/>
  <c r="G345" i="21"/>
  <c r="F345" i="21"/>
  <c r="G344" i="21"/>
  <c r="F344" i="21"/>
  <c r="E344" i="21"/>
  <c r="G343" i="21"/>
  <c r="F343" i="21"/>
  <c r="E343" i="21"/>
  <c r="H343" i="21" s="1"/>
  <c r="G342" i="21"/>
  <c r="F342" i="21"/>
  <c r="E342" i="21"/>
  <c r="H342" i="21" s="1"/>
  <c r="G341" i="21"/>
  <c r="F341" i="21"/>
  <c r="E341" i="21"/>
  <c r="G340" i="21"/>
  <c r="F340" i="21"/>
  <c r="E340" i="21"/>
  <c r="G339" i="21"/>
  <c r="F339" i="21"/>
  <c r="E339" i="21"/>
  <c r="H339" i="21" s="1"/>
  <c r="G338" i="21"/>
  <c r="F338" i="21"/>
  <c r="E338" i="21"/>
  <c r="H338" i="21" s="1"/>
  <c r="G337" i="21"/>
  <c r="F337" i="21"/>
  <c r="E337" i="21"/>
  <c r="G336" i="21"/>
  <c r="F336" i="21"/>
  <c r="E336" i="21"/>
  <c r="G335" i="21"/>
  <c r="F335" i="21"/>
  <c r="G334" i="21"/>
  <c r="G333" i="21"/>
  <c r="F333" i="21"/>
  <c r="E333" i="21"/>
  <c r="H333" i="21" s="1"/>
  <c r="G332" i="21"/>
  <c r="F332" i="21"/>
  <c r="E332" i="21"/>
  <c r="H332" i="21" s="1"/>
  <c r="G331" i="21"/>
  <c r="F331" i="21"/>
  <c r="E331" i="21"/>
  <c r="G330" i="21"/>
  <c r="G329" i="21"/>
  <c r="F329" i="21"/>
  <c r="E329" i="21"/>
  <c r="H329" i="21" s="1"/>
  <c r="G328" i="21"/>
  <c r="F328" i="21"/>
  <c r="E328" i="21"/>
  <c r="G327" i="21"/>
  <c r="F327" i="21"/>
  <c r="G326" i="21"/>
  <c r="F326" i="21"/>
  <c r="E326" i="21"/>
  <c r="H326" i="21" s="1"/>
  <c r="G325" i="21"/>
  <c r="G324" i="21"/>
  <c r="F324" i="21"/>
  <c r="E324" i="21"/>
  <c r="H324" i="21" s="1"/>
  <c r="G323" i="21"/>
  <c r="F323" i="21"/>
  <c r="G322" i="21"/>
  <c r="F322" i="21"/>
  <c r="E322" i="21"/>
  <c r="G321" i="21"/>
  <c r="F321" i="21"/>
  <c r="E321" i="21"/>
  <c r="H321" i="21" s="1"/>
  <c r="G320" i="21"/>
  <c r="F320" i="21"/>
  <c r="G319" i="21"/>
  <c r="F319" i="21"/>
  <c r="E319" i="21"/>
  <c r="G318" i="21"/>
  <c r="F318" i="21"/>
  <c r="E318" i="21"/>
  <c r="H318" i="21" s="1"/>
  <c r="G317" i="21"/>
  <c r="F317" i="21"/>
  <c r="E317" i="21"/>
  <c r="H317" i="21" s="1"/>
  <c r="G316" i="21"/>
  <c r="F316" i="21"/>
  <c r="G315" i="21"/>
  <c r="F315" i="21"/>
  <c r="G314" i="21"/>
  <c r="G313" i="21"/>
  <c r="F313" i="21"/>
  <c r="E313" i="21"/>
  <c r="H313" i="21" s="1"/>
  <c r="G312" i="21"/>
  <c r="G311" i="21"/>
  <c r="G310" i="21"/>
  <c r="E310" i="21"/>
  <c r="H310" i="21" s="1"/>
  <c r="G309" i="21"/>
  <c r="E309" i="21"/>
  <c r="G308" i="21"/>
  <c r="E308" i="21"/>
  <c r="G307" i="21"/>
  <c r="F307" i="21"/>
  <c r="G306" i="21"/>
  <c r="G305" i="21"/>
  <c r="F305" i="21"/>
  <c r="E305" i="21"/>
  <c r="H305" i="21" s="1"/>
  <c r="G304" i="21"/>
  <c r="F304" i="21"/>
  <c r="E304" i="21"/>
  <c r="H304" i="21" s="1"/>
  <c r="G303" i="21"/>
  <c r="F303" i="21"/>
  <c r="E303" i="21"/>
  <c r="G302" i="21"/>
  <c r="F302" i="21"/>
  <c r="E302" i="21"/>
  <c r="G301" i="21"/>
  <c r="E301" i="21"/>
  <c r="H301" i="21" s="1"/>
  <c r="G300" i="21"/>
  <c r="E300" i="21"/>
  <c r="H300" i="21" s="1"/>
  <c r="G299" i="21"/>
  <c r="F299" i="21"/>
  <c r="E299" i="21"/>
  <c r="G298" i="21"/>
  <c r="E298" i="21"/>
  <c r="G297" i="21"/>
  <c r="E297" i="21"/>
  <c r="H297" i="21" s="1"/>
  <c r="G296" i="21"/>
  <c r="E296" i="21"/>
  <c r="H296" i="21" s="1"/>
  <c r="G295" i="21"/>
  <c r="G294" i="21"/>
  <c r="G293" i="21"/>
  <c r="E293" i="21"/>
  <c r="H293" i="21" s="1"/>
  <c r="G292" i="21"/>
  <c r="E292" i="21"/>
  <c r="H292" i="21" s="1"/>
  <c r="G291" i="21"/>
  <c r="F291" i="21"/>
  <c r="E291" i="21"/>
  <c r="G290" i="21"/>
  <c r="F290" i="21"/>
  <c r="E290" i="21"/>
  <c r="G289" i="21"/>
  <c r="E289" i="21"/>
  <c r="H289" i="21" s="1"/>
  <c r="G288" i="21"/>
  <c r="E288" i="21"/>
  <c r="H288" i="21" s="1"/>
  <c r="G287" i="21"/>
  <c r="F287" i="21"/>
  <c r="G286" i="21"/>
  <c r="G285" i="21"/>
  <c r="F285" i="21"/>
  <c r="E285" i="21"/>
  <c r="H285" i="21" s="1"/>
  <c r="G284" i="21"/>
  <c r="E284" i="21"/>
  <c r="H284" i="21" s="1"/>
  <c r="G283" i="21"/>
  <c r="G282" i="21"/>
  <c r="G281" i="21"/>
  <c r="E281" i="21"/>
  <c r="H281" i="21" s="1"/>
  <c r="G280" i="21"/>
  <c r="F280" i="21"/>
  <c r="E280" i="21"/>
  <c r="H280" i="21" s="1"/>
  <c r="G279" i="21"/>
  <c r="F279" i="21"/>
  <c r="E279" i="21"/>
  <c r="G278" i="21"/>
  <c r="F278" i="21"/>
  <c r="E278" i="21"/>
  <c r="G277" i="21"/>
  <c r="F277" i="21"/>
  <c r="E277" i="21"/>
  <c r="H277" i="21" s="1"/>
  <c r="G276" i="21"/>
  <c r="E276" i="21"/>
  <c r="H276" i="21" s="1"/>
  <c r="G275" i="21"/>
  <c r="E275" i="21"/>
  <c r="G274" i="21"/>
  <c r="E274" i="21"/>
  <c r="G273" i="21"/>
  <c r="E273" i="21"/>
  <c r="H273" i="21" s="1"/>
  <c r="G272" i="21"/>
  <c r="F272" i="21"/>
  <c r="E272" i="21"/>
  <c r="H272" i="21" s="1"/>
  <c r="G271" i="21"/>
  <c r="F271" i="21"/>
  <c r="E271" i="21"/>
  <c r="G270" i="21"/>
  <c r="G269" i="21"/>
  <c r="E269" i="21"/>
  <c r="H269" i="21" s="1"/>
  <c r="G268" i="21"/>
  <c r="F268" i="21"/>
  <c r="E268" i="21"/>
  <c r="H268" i="21" s="1"/>
  <c r="G267" i="21"/>
  <c r="F267" i="21"/>
  <c r="E267" i="21"/>
  <c r="G266" i="21"/>
  <c r="F266" i="21"/>
  <c r="E266" i="21"/>
  <c r="G265" i="21"/>
  <c r="E265" i="21"/>
  <c r="H265" i="21" s="1"/>
  <c r="G264" i="21"/>
  <c r="F264" i="21"/>
  <c r="E264" i="21"/>
  <c r="H264" i="21" s="1"/>
  <c r="G263" i="21"/>
  <c r="F263" i="21"/>
  <c r="E263" i="21"/>
  <c r="G262" i="21"/>
  <c r="F262" i="21"/>
  <c r="G261" i="21"/>
  <c r="E261" i="21"/>
  <c r="H261" i="21" s="1"/>
  <c r="G260" i="21"/>
  <c r="E260" i="21"/>
  <c r="H260" i="21" s="1"/>
  <c r="G259" i="21"/>
  <c r="E259" i="21"/>
  <c r="G258" i="21"/>
  <c r="F258" i="21"/>
  <c r="E258" i="21"/>
  <c r="G257" i="21"/>
  <c r="F257" i="21"/>
  <c r="E257" i="21"/>
  <c r="H257" i="21" s="1"/>
  <c r="G256" i="21"/>
  <c r="F256" i="21"/>
  <c r="E256" i="21"/>
  <c r="H256" i="21" s="1"/>
  <c r="G255" i="21"/>
  <c r="G254" i="21"/>
  <c r="E254" i="21"/>
  <c r="G253" i="21"/>
  <c r="F253" i="21"/>
  <c r="E253" i="21"/>
  <c r="H253" i="21" s="1"/>
  <c r="G252" i="21"/>
  <c r="E252" i="21"/>
  <c r="H252" i="21" s="1"/>
  <c r="G251" i="21"/>
  <c r="F251" i="21"/>
  <c r="G250" i="21"/>
  <c r="G249" i="21"/>
  <c r="E249" i="21"/>
  <c r="H249" i="21" s="1"/>
  <c r="G248" i="21"/>
  <c r="F248" i="21"/>
  <c r="E248" i="21"/>
  <c r="H248" i="21" s="1"/>
  <c r="G247" i="21"/>
  <c r="G246" i="21"/>
  <c r="G245" i="21"/>
  <c r="F245" i="21"/>
  <c r="E245" i="21"/>
  <c r="H245" i="21" s="1"/>
  <c r="G244" i="21"/>
  <c r="E244" i="21"/>
  <c r="H244" i="21" s="1"/>
  <c r="G243" i="21"/>
  <c r="F243" i="21"/>
  <c r="E243" i="21"/>
  <c r="G242" i="21"/>
  <c r="F242" i="21"/>
  <c r="E242" i="21"/>
  <c r="G241" i="21"/>
  <c r="E241" i="21"/>
  <c r="H241" i="21" s="1"/>
  <c r="G240" i="21"/>
  <c r="F240" i="21"/>
  <c r="E240" i="21"/>
  <c r="H240" i="21" s="1"/>
  <c r="G239" i="21"/>
  <c r="F239" i="21"/>
  <c r="G238" i="21"/>
  <c r="F238" i="21"/>
  <c r="E238" i="21"/>
  <c r="G237" i="21"/>
  <c r="F237" i="21"/>
  <c r="E237" i="21"/>
  <c r="H237" i="21" s="1"/>
  <c r="G236" i="21"/>
  <c r="F236" i="21"/>
  <c r="E236" i="21"/>
  <c r="H236" i="21" s="1"/>
  <c r="G235" i="21"/>
  <c r="F235" i="21"/>
  <c r="E235" i="21"/>
  <c r="G234" i="21"/>
  <c r="F234" i="21"/>
  <c r="E234" i="21"/>
  <c r="G233" i="21"/>
  <c r="F233" i="21"/>
  <c r="E233" i="21"/>
  <c r="H233" i="21" s="1"/>
  <c r="G232" i="21"/>
  <c r="E232" i="21"/>
  <c r="H232" i="21" s="1"/>
  <c r="G231" i="21"/>
  <c r="G230" i="21"/>
  <c r="F230" i="21"/>
  <c r="G229" i="21"/>
  <c r="F229" i="21"/>
  <c r="E229" i="21"/>
  <c r="H229" i="21" s="1"/>
  <c r="G228" i="21"/>
  <c r="F228" i="21"/>
  <c r="E228" i="21"/>
  <c r="H228" i="21" s="1"/>
  <c r="G227" i="21"/>
  <c r="F227" i="21"/>
  <c r="E227" i="21"/>
  <c r="G226" i="21"/>
  <c r="F226" i="21"/>
  <c r="E226" i="21"/>
  <c r="G225" i="21"/>
  <c r="F225" i="21"/>
  <c r="E225" i="21"/>
  <c r="H225" i="21" s="1"/>
  <c r="G224" i="21"/>
  <c r="E224" i="21"/>
  <c r="H224" i="21" s="1"/>
  <c r="G223" i="21"/>
  <c r="F223" i="21"/>
  <c r="E223" i="21"/>
  <c r="G222" i="21"/>
  <c r="G221" i="21"/>
  <c r="F221" i="21"/>
  <c r="E221" i="21"/>
  <c r="H221" i="21" s="1"/>
  <c r="G220" i="21"/>
  <c r="F220" i="21"/>
  <c r="E220" i="21"/>
  <c r="H220" i="21" s="1"/>
  <c r="G219" i="21"/>
  <c r="G218" i="21"/>
  <c r="F218" i="21"/>
  <c r="E218" i="21"/>
  <c r="G217" i="21"/>
  <c r="F217" i="21"/>
  <c r="E217" i="21"/>
  <c r="H217" i="21" s="1"/>
  <c r="G216" i="21"/>
  <c r="E216" i="21"/>
  <c r="H216" i="21" s="1"/>
  <c r="G215" i="21"/>
  <c r="G214" i="21"/>
  <c r="G213" i="21"/>
  <c r="F213" i="21"/>
  <c r="E213" i="21"/>
  <c r="H213" i="21" s="1"/>
  <c r="G212" i="21"/>
  <c r="F212" i="21"/>
  <c r="E212" i="21"/>
  <c r="H212" i="21" s="1"/>
  <c r="G211" i="21"/>
  <c r="G210" i="21"/>
  <c r="G209" i="21"/>
  <c r="F209" i="21"/>
  <c r="E209" i="21"/>
  <c r="H209" i="21" s="1"/>
  <c r="G208" i="21"/>
  <c r="E208" i="21"/>
  <c r="H208" i="21" s="1"/>
  <c r="G207" i="21"/>
  <c r="G206" i="21"/>
  <c r="F206" i="21"/>
  <c r="E206" i="21"/>
  <c r="G205" i="21"/>
  <c r="E205" i="21"/>
  <c r="H205" i="21" s="1"/>
  <c r="G204" i="21"/>
  <c r="E204" i="21"/>
  <c r="H204" i="21" s="1"/>
  <c r="G203" i="21"/>
  <c r="F203" i="21"/>
  <c r="G202" i="21"/>
  <c r="F202" i="21"/>
  <c r="E202" i="21"/>
  <c r="G201" i="21"/>
  <c r="F201" i="21"/>
  <c r="E201" i="21"/>
  <c r="H201" i="21" s="1"/>
  <c r="G200" i="21"/>
  <c r="E200" i="21"/>
  <c r="H200" i="21" s="1"/>
  <c r="G199" i="21"/>
  <c r="F199" i="21"/>
  <c r="G198" i="21"/>
  <c r="G197" i="21"/>
  <c r="F197" i="21"/>
  <c r="E197" i="21"/>
  <c r="H197" i="21" s="1"/>
  <c r="G196" i="21"/>
  <c r="E196" i="21"/>
  <c r="H196" i="21" s="1"/>
  <c r="G195" i="21"/>
  <c r="G194" i="21"/>
  <c r="E194" i="21"/>
  <c r="G193" i="21"/>
  <c r="E193" i="21"/>
  <c r="H193" i="21" s="1"/>
  <c r="G192" i="21"/>
  <c r="E192" i="21"/>
  <c r="H192" i="21" s="1"/>
  <c r="G191" i="21"/>
  <c r="G190" i="21"/>
  <c r="E190" i="21"/>
  <c r="G189" i="21"/>
  <c r="E189" i="21"/>
  <c r="H189" i="21" s="1"/>
  <c r="G188" i="21"/>
  <c r="E188" i="21"/>
  <c r="H188" i="21" s="1"/>
  <c r="G187" i="21"/>
  <c r="F187" i="21"/>
  <c r="G186" i="21"/>
  <c r="G185" i="21"/>
  <c r="F185" i="21"/>
  <c r="E185" i="21"/>
  <c r="H185" i="21" s="1"/>
  <c r="G184" i="21"/>
  <c r="E184" i="21"/>
  <c r="H184" i="21" s="1"/>
  <c r="G183" i="21"/>
  <c r="F183" i="21"/>
  <c r="E183" i="21"/>
  <c r="G182" i="21"/>
  <c r="G181" i="21"/>
  <c r="F181" i="21"/>
  <c r="E181" i="21"/>
  <c r="H181" i="21" s="1"/>
  <c r="G180" i="21"/>
  <c r="E180" i="21"/>
  <c r="H180" i="21" s="1"/>
  <c r="G179" i="21"/>
  <c r="E179" i="21"/>
  <c r="G178" i="21"/>
  <c r="F178" i="21"/>
  <c r="E177" i="21"/>
  <c r="D177" i="21"/>
  <c r="F297" i="21" s="1"/>
  <c r="C177" i="21"/>
  <c r="E348" i="21" s="1"/>
  <c r="H348" i="21" s="1"/>
  <c r="G171" i="21"/>
  <c r="F171" i="21"/>
  <c r="E171" i="21"/>
  <c r="G170" i="21"/>
  <c r="F170" i="21"/>
  <c r="E170" i="21"/>
  <c r="G169" i="21"/>
  <c r="G168" i="21"/>
  <c r="G167" i="21"/>
  <c r="F167" i="21"/>
  <c r="G166" i="21"/>
  <c r="F166" i="21"/>
  <c r="E166" i="21"/>
  <c r="H166" i="21" s="1"/>
  <c r="G165" i="21"/>
  <c r="F165" i="21"/>
  <c r="G164" i="21"/>
  <c r="F164" i="21"/>
  <c r="E164" i="21"/>
  <c r="H164" i="21" s="1"/>
  <c r="G163" i="21"/>
  <c r="G162" i="21"/>
  <c r="G161" i="21"/>
  <c r="G160" i="21"/>
  <c r="G159" i="21"/>
  <c r="G158" i="21"/>
  <c r="F158" i="21"/>
  <c r="E158" i="21"/>
  <c r="H158" i="21" s="1"/>
  <c r="G157" i="21"/>
  <c r="G156" i="21"/>
  <c r="F156" i="21"/>
  <c r="H155" i="21"/>
  <c r="G155" i="21"/>
  <c r="E155" i="21"/>
  <c r="H154" i="21"/>
  <c r="G154" i="21"/>
  <c r="F154" i="21"/>
  <c r="E154" i="21"/>
  <c r="H153" i="21"/>
  <c r="G153" i="21"/>
  <c r="F153" i="21"/>
  <c r="E153" i="21"/>
  <c r="H152" i="21"/>
  <c r="G152" i="21"/>
  <c r="F152" i="21"/>
  <c r="E152" i="21"/>
  <c r="H151" i="21"/>
  <c r="G151" i="21"/>
  <c r="F151" i="21"/>
  <c r="E151" i="21"/>
  <c r="H150" i="21"/>
  <c r="G150" i="21"/>
  <c r="F150" i="21"/>
  <c r="E150" i="21"/>
  <c r="H149" i="21"/>
  <c r="G149" i="21"/>
  <c r="F149" i="21"/>
  <c r="E149" i="21"/>
  <c r="H148" i="21"/>
  <c r="G148" i="21"/>
  <c r="F148" i="21"/>
  <c r="E148" i="21"/>
  <c r="H147" i="21"/>
  <c r="G147" i="21"/>
  <c r="E147" i="21"/>
  <c r="G146" i="21"/>
  <c r="G145" i="21"/>
  <c r="G144" i="21"/>
  <c r="G143" i="21"/>
  <c r="G142" i="21"/>
  <c r="F142" i="21"/>
  <c r="E142" i="21"/>
  <c r="G141" i="21"/>
  <c r="G140" i="21"/>
  <c r="G139" i="21"/>
  <c r="G138" i="21"/>
  <c r="G137" i="21"/>
  <c r="G136" i="21"/>
  <c r="G135" i="21"/>
  <c r="G134" i="21"/>
  <c r="G133" i="21"/>
  <c r="G132" i="21"/>
  <c r="G131" i="21"/>
  <c r="H131" i="21" s="1"/>
  <c r="F131" i="21"/>
  <c r="E131" i="21"/>
  <c r="G130" i="21"/>
  <c r="G129" i="21"/>
  <c r="F129" i="21"/>
  <c r="G128" i="21"/>
  <c r="G127" i="21"/>
  <c r="G126" i="21"/>
  <c r="G125" i="21"/>
  <c r="H125" i="21" s="1"/>
  <c r="E125" i="21"/>
  <c r="G124" i="21"/>
  <c r="G123" i="21"/>
  <c r="H123" i="21" s="1"/>
  <c r="F123" i="21"/>
  <c r="E123" i="21"/>
  <c r="G122" i="21"/>
  <c r="H122" i="21" s="1"/>
  <c r="F122" i="21"/>
  <c r="E122" i="21"/>
  <c r="G121" i="21"/>
  <c r="F121" i="21"/>
  <c r="E121" i="21"/>
  <c r="G120" i="21"/>
  <c r="H120" i="21" s="1"/>
  <c r="E120" i="21"/>
  <c r="G119" i="21"/>
  <c r="G118" i="21"/>
  <c r="G117" i="21"/>
  <c r="G116" i="21"/>
  <c r="G115" i="21"/>
  <c r="G114" i="21"/>
  <c r="G113" i="21"/>
  <c r="G112" i="21"/>
  <c r="F112" i="21"/>
  <c r="E112" i="21"/>
  <c r="G111" i="21"/>
  <c r="H111" i="21" s="1"/>
  <c r="E111" i="21"/>
  <c r="G110" i="21"/>
  <c r="F110" i="21"/>
  <c r="G109" i="21"/>
  <c r="G108" i="21"/>
  <c r="E108" i="21"/>
  <c r="G107" i="21"/>
  <c r="G106" i="21"/>
  <c r="G105" i="21"/>
  <c r="G104" i="21"/>
  <c r="G103" i="21"/>
  <c r="H103" i="21" s="1"/>
  <c r="F103" i="21"/>
  <c r="E103" i="21"/>
  <c r="G102" i="21"/>
  <c r="G101" i="21"/>
  <c r="H101" i="21" s="1"/>
  <c r="E101" i="21"/>
  <c r="G100" i="21"/>
  <c r="G99" i="21"/>
  <c r="F99" i="21"/>
  <c r="G98" i="21"/>
  <c r="H98" i="21" s="1"/>
  <c r="E98" i="21"/>
  <c r="G97" i="21"/>
  <c r="G96" i="21"/>
  <c r="G95" i="21"/>
  <c r="G94" i="21"/>
  <c r="G93" i="21"/>
  <c r="H93" i="21" s="1"/>
  <c r="F93" i="21"/>
  <c r="E93" i="21"/>
  <c r="G92" i="21"/>
  <c r="G91" i="21"/>
  <c r="G90" i="21"/>
  <c r="H90" i="21" s="1"/>
  <c r="F90" i="21"/>
  <c r="E90" i="21"/>
  <c r="G89" i="21"/>
  <c r="G88" i="21"/>
  <c r="H88" i="21" s="1"/>
  <c r="F88" i="21"/>
  <c r="E88" i="21"/>
  <c r="G87" i="21"/>
  <c r="F87" i="21"/>
  <c r="G86" i="21"/>
  <c r="H86" i="21" s="1"/>
  <c r="E86" i="21"/>
  <c r="G85" i="21"/>
  <c r="H85" i="21" s="1"/>
  <c r="F85" i="21"/>
  <c r="E85" i="21"/>
  <c r="G84" i="21"/>
  <c r="F84" i="21"/>
  <c r="E84" i="21"/>
  <c r="G83" i="21"/>
  <c r="G82" i="21"/>
  <c r="F82" i="21"/>
  <c r="E82" i="21"/>
  <c r="G81" i="21"/>
  <c r="G80" i="21"/>
  <c r="G79" i="21"/>
  <c r="G78" i="21"/>
  <c r="G77" i="21"/>
  <c r="D76" i="21"/>
  <c r="F169" i="21" s="1"/>
  <c r="C76" i="21"/>
  <c r="G76" i="21" s="1"/>
  <c r="G70" i="21"/>
  <c r="E70" i="21"/>
  <c r="G69" i="21"/>
  <c r="F69" i="21"/>
  <c r="E69" i="21"/>
  <c r="G68" i="21"/>
  <c r="F68" i="21"/>
  <c r="E68" i="21"/>
  <c r="H68" i="21" s="1"/>
  <c r="G67" i="21"/>
  <c r="E67" i="21"/>
  <c r="H67" i="21" s="1"/>
  <c r="G66" i="21"/>
  <c r="F66" i="21"/>
  <c r="E66" i="21"/>
  <c r="G65" i="21"/>
  <c r="F65" i="21"/>
  <c r="E65" i="21"/>
  <c r="G64" i="21"/>
  <c r="G63" i="21"/>
  <c r="E63" i="21"/>
  <c r="H63" i="21" s="1"/>
  <c r="G62" i="21"/>
  <c r="E62" i="21"/>
  <c r="G61" i="21"/>
  <c r="F61" i="21"/>
  <c r="G60" i="21"/>
  <c r="F60" i="21"/>
  <c r="E60" i="21"/>
  <c r="H60" i="21" s="1"/>
  <c r="G59" i="21"/>
  <c r="G58" i="21"/>
  <c r="F58" i="21"/>
  <c r="E58" i="21"/>
  <c r="G57" i="21"/>
  <c r="F57" i="21"/>
  <c r="E57" i="21"/>
  <c r="G56" i="21"/>
  <c r="E56" i="21"/>
  <c r="H56" i="21" s="1"/>
  <c r="G55" i="21"/>
  <c r="E55" i="21"/>
  <c r="H55" i="21" s="1"/>
  <c r="G54" i="21"/>
  <c r="G53" i="21"/>
  <c r="G52" i="21"/>
  <c r="E52" i="21"/>
  <c r="H52" i="21" s="1"/>
  <c r="G51" i="21"/>
  <c r="F51" i="21"/>
  <c r="G50" i="21"/>
  <c r="G49" i="21"/>
  <c r="E49" i="21"/>
  <c r="G48" i="21"/>
  <c r="F48" i="21"/>
  <c r="E48" i="21"/>
  <c r="H48" i="21" s="1"/>
  <c r="G47" i="21"/>
  <c r="E47" i="21"/>
  <c r="H47" i="21" s="1"/>
  <c r="G46" i="21"/>
  <c r="F46" i="21"/>
  <c r="E46" i="21"/>
  <c r="G45" i="21"/>
  <c r="F45" i="21"/>
  <c r="E45" i="21"/>
  <c r="H45" i="21" s="1"/>
  <c r="G44" i="21"/>
  <c r="E44" i="21"/>
  <c r="H44" i="21" s="1"/>
  <c r="G43" i="21"/>
  <c r="F43" i="21"/>
  <c r="E43" i="21"/>
  <c r="G42" i="21"/>
  <c r="F42" i="21"/>
  <c r="E42" i="21"/>
  <c r="G41" i="21"/>
  <c r="F41" i="21"/>
  <c r="E41" i="21"/>
  <c r="H41" i="21" s="1"/>
  <c r="G40" i="21"/>
  <c r="F40" i="21"/>
  <c r="E40" i="21"/>
  <c r="H40" i="21" s="1"/>
  <c r="G39" i="21"/>
  <c r="G38" i="21"/>
  <c r="F38" i="21"/>
  <c r="G37" i="21"/>
  <c r="F37" i="21"/>
  <c r="G36" i="21"/>
  <c r="G35" i="21"/>
  <c r="F35" i="21"/>
  <c r="E35" i="21"/>
  <c r="H35" i="21" s="1"/>
  <c r="G34" i="21"/>
  <c r="F34" i="21"/>
  <c r="E34" i="21"/>
  <c r="G33" i="21"/>
  <c r="G32" i="21"/>
  <c r="F32" i="21"/>
  <c r="E32" i="21"/>
  <c r="H32" i="21" s="1"/>
  <c r="G31" i="21"/>
  <c r="F31" i="21"/>
  <c r="E31" i="21"/>
  <c r="H31" i="21" s="1"/>
  <c r="G30" i="21"/>
  <c r="G29" i="21"/>
  <c r="F29" i="21"/>
  <c r="G28" i="21"/>
  <c r="F28" i="21"/>
  <c r="E28" i="21"/>
  <c r="H28" i="21" s="1"/>
  <c r="G27" i="21"/>
  <c r="F27" i="21"/>
  <c r="E27" i="21"/>
  <c r="H27" i="21" s="1"/>
  <c r="G26" i="21"/>
  <c r="F26" i="21"/>
  <c r="G25" i="21"/>
  <c r="F25" i="21"/>
  <c r="E25" i="21"/>
  <c r="H25" i="21" s="1"/>
  <c r="G24" i="21"/>
  <c r="F24" i="21"/>
  <c r="E24" i="21"/>
  <c r="H24" i="21" s="1"/>
  <c r="G23" i="21"/>
  <c r="G22" i="21"/>
  <c r="F22" i="21"/>
  <c r="E22" i="21"/>
  <c r="G21" i="21"/>
  <c r="E21" i="21"/>
  <c r="H21" i="21" s="1"/>
  <c r="G20" i="21"/>
  <c r="F20" i="21"/>
  <c r="E20" i="21"/>
  <c r="H20" i="21" s="1"/>
  <c r="F19" i="21"/>
  <c r="D19" i="21"/>
  <c r="F64" i="21" s="1"/>
  <c r="C19" i="21"/>
  <c r="E64" i="21" s="1"/>
  <c r="H64" i="21" s="1"/>
  <c r="D13" i="21"/>
  <c r="C13" i="21"/>
  <c r="D12" i="21"/>
  <c r="C12" i="21"/>
  <c r="D11" i="21"/>
  <c r="C11" i="21"/>
  <c r="D9" i="21"/>
  <c r="C9" i="21"/>
  <c r="G618" i="20"/>
  <c r="G617" i="20"/>
  <c r="G616" i="20"/>
  <c r="G615" i="20"/>
  <c r="G614" i="20"/>
  <c r="G613" i="20"/>
  <c r="F613" i="20"/>
  <c r="G612" i="20"/>
  <c r="G611" i="20"/>
  <c r="G610" i="20"/>
  <c r="G609" i="20"/>
  <c r="G608" i="20"/>
  <c r="G607" i="20"/>
  <c r="G606" i="20"/>
  <c r="G605" i="20"/>
  <c r="H605" i="20" s="1"/>
  <c r="F605" i="20"/>
  <c r="E605" i="20"/>
  <c r="G604" i="20"/>
  <c r="F604" i="20"/>
  <c r="G603" i="20"/>
  <c r="H603" i="20" s="1"/>
  <c r="F603" i="20"/>
  <c r="E603" i="20"/>
  <c r="G602" i="20"/>
  <c r="G601" i="20"/>
  <c r="G600" i="20"/>
  <c r="F600" i="20"/>
  <c r="E600" i="20"/>
  <c r="G599" i="20"/>
  <c r="G598" i="20"/>
  <c r="G597" i="20"/>
  <c r="E597" i="20"/>
  <c r="G596" i="20"/>
  <c r="G595" i="20"/>
  <c r="G594" i="20"/>
  <c r="G593" i="20"/>
  <c r="G592" i="20"/>
  <c r="D591" i="20"/>
  <c r="F618" i="20" s="1"/>
  <c r="C591" i="20"/>
  <c r="G585" i="20"/>
  <c r="G584" i="20"/>
  <c r="F584" i="20"/>
  <c r="E584" i="20"/>
  <c r="H584" i="20" s="1"/>
  <c r="G583" i="20"/>
  <c r="E583" i="20"/>
  <c r="G582" i="20"/>
  <c r="F582" i="20"/>
  <c r="E582" i="20"/>
  <c r="G581" i="20"/>
  <c r="F581" i="20"/>
  <c r="E581" i="20"/>
  <c r="H581" i="20" s="1"/>
  <c r="G580" i="20"/>
  <c r="E580" i="20"/>
  <c r="H580" i="20" s="1"/>
  <c r="G579" i="20"/>
  <c r="G578" i="20"/>
  <c r="G577" i="20"/>
  <c r="F577" i="20"/>
  <c r="E577" i="20"/>
  <c r="G576" i="20"/>
  <c r="G575" i="20"/>
  <c r="E575" i="20"/>
  <c r="G574" i="20"/>
  <c r="F574" i="20"/>
  <c r="E574" i="20"/>
  <c r="G573" i="20"/>
  <c r="F573" i="20"/>
  <c r="E573" i="20"/>
  <c r="H573" i="20" s="1"/>
  <c r="G572" i="20"/>
  <c r="G571" i="20"/>
  <c r="G570" i="20"/>
  <c r="G569" i="20"/>
  <c r="G568" i="20"/>
  <c r="F568" i="20"/>
  <c r="G567" i="20"/>
  <c r="F567" i="20"/>
  <c r="E567" i="20"/>
  <c r="G566" i="20"/>
  <c r="G565" i="20"/>
  <c r="E565" i="20"/>
  <c r="G564" i="20"/>
  <c r="G563" i="20"/>
  <c r="F563" i="20"/>
  <c r="E563" i="20"/>
  <c r="H563" i="20" s="1"/>
  <c r="G562" i="20"/>
  <c r="G561" i="20"/>
  <c r="G560" i="20"/>
  <c r="E560" i="20"/>
  <c r="H560" i="20" s="1"/>
  <c r="G559" i="20"/>
  <c r="E559" i="20"/>
  <c r="G558" i="20"/>
  <c r="F558" i="20"/>
  <c r="E558" i="20"/>
  <c r="G557" i="20"/>
  <c r="F557" i="20"/>
  <c r="E557" i="20"/>
  <c r="H557" i="20" s="1"/>
  <c r="G556" i="20"/>
  <c r="F556" i="20"/>
  <c r="G555" i="20"/>
  <c r="G554" i="20"/>
  <c r="F554" i="20"/>
  <c r="E554" i="20"/>
  <c r="H554" i="20" s="1"/>
  <c r="G553" i="20"/>
  <c r="F553" i="20"/>
  <c r="G552" i="20"/>
  <c r="G551" i="20"/>
  <c r="E551" i="20"/>
  <c r="G550" i="20"/>
  <c r="E550" i="20"/>
  <c r="G549" i="20"/>
  <c r="G548" i="20"/>
  <c r="G547" i="20"/>
  <c r="F547" i="20"/>
  <c r="E547" i="20"/>
  <c r="H547" i="20" s="1"/>
  <c r="G546" i="20"/>
  <c r="E546" i="20"/>
  <c r="G545" i="20"/>
  <c r="G544" i="20"/>
  <c r="G543" i="20"/>
  <c r="F543" i="20"/>
  <c r="E543" i="20"/>
  <c r="G542" i="20"/>
  <c r="E542" i="20"/>
  <c r="H542" i="20" s="1"/>
  <c r="G541" i="20"/>
  <c r="E541" i="20"/>
  <c r="H541" i="20" s="1"/>
  <c r="G540" i="20"/>
  <c r="E540" i="20"/>
  <c r="G539" i="20"/>
  <c r="G538" i="20"/>
  <c r="F538" i="20"/>
  <c r="E538" i="20"/>
  <c r="H538" i="20" s="1"/>
  <c r="G537" i="20"/>
  <c r="F537" i="20"/>
  <c r="E537" i="20"/>
  <c r="G536" i="20"/>
  <c r="F536" i="20"/>
  <c r="E536" i="20"/>
  <c r="G535" i="20"/>
  <c r="F535" i="20"/>
  <c r="E535" i="20"/>
  <c r="H535" i="20" s="1"/>
  <c r="G534" i="20"/>
  <c r="G533" i="20"/>
  <c r="F533" i="20"/>
  <c r="E533" i="20"/>
  <c r="G532" i="20"/>
  <c r="F532" i="20"/>
  <c r="E532" i="20"/>
  <c r="H532" i="20" s="1"/>
  <c r="G531" i="20"/>
  <c r="E531" i="20"/>
  <c r="H531" i="20" s="1"/>
  <c r="G530" i="20"/>
  <c r="F530" i="20"/>
  <c r="E530" i="20"/>
  <c r="G529" i="20"/>
  <c r="E529" i="20"/>
  <c r="G528" i="20"/>
  <c r="E528" i="20"/>
  <c r="H528" i="20" s="1"/>
  <c r="G527" i="20"/>
  <c r="G526" i="20"/>
  <c r="G525" i="20"/>
  <c r="G524" i="20"/>
  <c r="G523" i="20"/>
  <c r="F523" i="20"/>
  <c r="E523" i="20"/>
  <c r="G522" i="20"/>
  <c r="F522" i="20"/>
  <c r="E522" i="20"/>
  <c r="G521" i="20"/>
  <c r="G520" i="20"/>
  <c r="G519" i="20"/>
  <c r="E519" i="20"/>
  <c r="H519" i="20" s="1"/>
  <c r="G518" i="20"/>
  <c r="E518" i="20"/>
  <c r="H518" i="20" s="1"/>
  <c r="G517" i="20"/>
  <c r="G516" i="20"/>
  <c r="G515" i="20"/>
  <c r="F515" i="20"/>
  <c r="E515" i="20"/>
  <c r="G514" i="20"/>
  <c r="F514" i="20"/>
  <c r="E514" i="20"/>
  <c r="G513" i="20"/>
  <c r="E513" i="20"/>
  <c r="H513" i="20" s="1"/>
  <c r="G512" i="20"/>
  <c r="F512" i="20"/>
  <c r="E512" i="20"/>
  <c r="H512" i="20" s="1"/>
  <c r="G511" i="20"/>
  <c r="F511" i="20"/>
  <c r="E511" i="20"/>
  <c r="G510" i="20"/>
  <c r="G509" i="20"/>
  <c r="F509" i="20"/>
  <c r="G508" i="20"/>
  <c r="F508" i="20"/>
  <c r="E508" i="20"/>
  <c r="G507" i="20"/>
  <c r="E507" i="20"/>
  <c r="H507" i="20" s="1"/>
  <c r="G506" i="20"/>
  <c r="E506" i="20"/>
  <c r="H506" i="20" s="1"/>
  <c r="G505" i="20"/>
  <c r="G504" i="20"/>
  <c r="F504" i="20"/>
  <c r="E504" i="20"/>
  <c r="H504" i="20" s="1"/>
  <c r="G503" i="20"/>
  <c r="F503" i="20"/>
  <c r="G502" i="20"/>
  <c r="F502" i="20"/>
  <c r="E502" i="20"/>
  <c r="G501" i="20"/>
  <c r="F501" i="20"/>
  <c r="G500" i="20"/>
  <c r="G499" i="20"/>
  <c r="G498" i="20"/>
  <c r="F498" i="20"/>
  <c r="G497" i="20"/>
  <c r="G496" i="20"/>
  <c r="G495" i="20"/>
  <c r="F495" i="20"/>
  <c r="E495" i="20"/>
  <c r="H495" i="20" s="1"/>
  <c r="G494" i="20"/>
  <c r="G493" i="20"/>
  <c r="E493" i="20"/>
  <c r="G492" i="20"/>
  <c r="G491" i="20"/>
  <c r="G490" i="20"/>
  <c r="E490" i="20"/>
  <c r="H490" i="20" s="1"/>
  <c r="G489" i="20"/>
  <c r="G488" i="20"/>
  <c r="F488" i="20"/>
  <c r="E488" i="20"/>
  <c r="G487" i="20"/>
  <c r="F487" i="20"/>
  <c r="E487" i="20"/>
  <c r="H487" i="20" s="1"/>
  <c r="G486" i="20"/>
  <c r="E486" i="20"/>
  <c r="H486" i="20" s="1"/>
  <c r="G485" i="20"/>
  <c r="F485" i="20"/>
  <c r="E485" i="20"/>
  <c r="G484" i="20"/>
  <c r="F484" i="20"/>
  <c r="E484" i="20"/>
  <c r="G483" i="20"/>
  <c r="E483" i="20"/>
  <c r="H483" i="20" s="1"/>
  <c r="G482" i="20"/>
  <c r="F482" i="20"/>
  <c r="E482" i="20"/>
  <c r="H482" i="20" s="1"/>
  <c r="G481" i="20"/>
  <c r="G480" i="20"/>
  <c r="G479" i="20"/>
  <c r="G478" i="20"/>
  <c r="E478" i="20"/>
  <c r="H478" i="20" s="1"/>
  <c r="G477" i="20"/>
  <c r="G476" i="20"/>
  <c r="F476" i="20"/>
  <c r="G475" i="20"/>
  <c r="G474" i="20"/>
  <c r="G473" i="20"/>
  <c r="F473" i="20"/>
  <c r="E473" i="20"/>
  <c r="H473" i="20" s="1"/>
  <c r="G472" i="20"/>
  <c r="F472" i="20"/>
  <c r="G471" i="20"/>
  <c r="G470" i="20"/>
  <c r="F470" i="20"/>
  <c r="G469" i="20"/>
  <c r="G468" i="20"/>
  <c r="F468" i="20"/>
  <c r="G467" i="20"/>
  <c r="G466" i="20"/>
  <c r="G465" i="20"/>
  <c r="F465" i="20"/>
  <c r="G464" i="20"/>
  <c r="F464" i="20"/>
  <c r="E464" i="20"/>
  <c r="G463" i="20"/>
  <c r="F463" i="20"/>
  <c r="G462" i="20"/>
  <c r="F462" i="20"/>
  <c r="E462" i="20"/>
  <c r="H462" i="20" s="1"/>
  <c r="G461" i="20"/>
  <c r="F461" i="20"/>
  <c r="E461" i="20"/>
  <c r="H461" i="20" s="1"/>
  <c r="G460" i="20"/>
  <c r="G459" i="20"/>
  <c r="E459" i="20"/>
  <c r="G458" i="20"/>
  <c r="F458" i="20"/>
  <c r="E458" i="20"/>
  <c r="H458" i="20" s="1"/>
  <c r="G457" i="20"/>
  <c r="F457" i="20"/>
  <c r="E457" i="20"/>
  <c r="H457" i="20" s="1"/>
  <c r="G456" i="20"/>
  <c r="F456" i="20"/>
  <c r="G455" i="20"/>
  <c r="G454" i="20"/>
  <c r="G453" i="20"/>
  <c r="G452" i="20"/>
  <c r="G451" i="20"/>
  <c r="G450" i="20"/>
  <c r="E450" i="20"/>
  <c r="H450" i="20" s="1"/>
  <c r="G449" i="20"/>
  <c r="F449" i="20"/>
  <c r="E449" i="20"/>
  <c r="H449" i="20" s="1"/>
  <c r="G448" i="20"/>
  <c r="G447" i="20"/>
  <c r="F447" i="20"/>
  <c r="G446" i="20"/>
  <c r="F446" i="20"/>
  <c r="E446" i="20"/>
  <c r="H446" i="20" s="1"/>
  <c r="G445" i="20"/>
  <c r="F445" i="20"/>
  <c r="E445" i="20"/>
  <c r="H445" i="20" s="1"/>
  <c r="G444" i="20"/>
  <c r="G443" i="20"/>
  <c r="F443" i="20"/>
  <c r="E443" i="20"/>
  <c r="G442" i="20"/>
  <c r="F442" i="20"/>
  <c r="G441" i="20"/>
  <c r="F441" i="20"/>
  <c r="E441" i="20"/>
  <c r="H441" i="20" s="1"/>
  <c r="G440" i="20"/>
  <c r="F440" i="20"/>
  <c r="E440" i="20"/>
  <c r="G439" i="20"/>
  <c r="F439" i="20"/>
  <c r="E439" i="20"/>
  <c r="G438" i="20"/>
  <c r="F438" i="20"/>
  <c r="E438" i="20"/>
  <c r="H438" i="20" s="1"/>
  <c r="G437" i="20"/>
  <c r="F437" i="20"/>
  <c r="G436" i="20"/>
  <c r="G435" i="20"/>
  <c r="F435" i="20"/>
  <c r="E435" i="20"/>
  <c r="G434" i="20"/>
  <c r="F434" i="20"/>
  <c r="E434" i="20"/>
  <c r="H434" i="20" s="1"/>
  <c r="G433" i="20"/>
  <c r="G432" i="20"/>
  <c r="G431" i="20"/>
  <c r="G430" i="20"/>
  <c r="F430" i="20"/>
  <c r="G429" i="20"/>
  <c r="G428" i="20"/>
  <c r="G427" i="20"/>
  <c r="F427" i="20"/>
  <c r="G426" i="20"/>
  <c r="F426" i="20"/>
  <c r="G425" i="20"/>
  <c r="F425" i="20"/>
  <c r="G424" i="20"/>
  <c r="G423" i="20"/>
  <c r="F423" i="20"/>
  <c r="G422" i="20"/>
  <c r="F422" i="20"/>
  <c r="E422" i="20"/>
  <c r="H422" i="20" s="1"/>
  <c r="G421" i="20"/>
  <c r="G420" i="20"/>
  <c r="G419" i="20"/>
  <c r="F419" i="20"/>
  <c r="E419" i="20"/>
  <c r="G418" i="20"/>
  <c r="F418" i="20"/>
  <c r="G417" i="20"/>
  <c r="G416" i="20"/>
  <c r="G415" i="20"/>
  <c r="F415" i="20"/>
  <c r="G414" i="20"/>
  <c r="F414" i="20"/>
  <c r="E414" i="20"/>
  <c r="H414" i="20" s="1"/>
  <c r="G413" i="20"/>
  <c r="G412" i="20"/>
  <c r="G411" i="20"/>
  <c r="F411" i="20"/>
  <c r="G410" i="20"/>
  <c r="F410" i="20"/>
  <c r="G409" i="20"/>
  <c r="G408" i="20"/>
  <c r="E408" i="20"/>
  <c r="G407" i="20"/>
  <c r="F407" i="20"/>
  <c r="G406" i="20"/>
  <c r="F406" i="20"/>
  <c r="G405" i="20"/>
  <c r="G404" i="20"/>
  <c r="E404" i="20"/>
  <c r="G403" i="20"/>
  <c r="F403" i="20"/>
  <c r="G402" i="20"/>
  <c r="F402" i="20"/>
  <c r="G401" i="20"/>
  <c r="G400" i="20"/>
  <c r="F400" i="20"/>
  <c r="E400" i="20"/>
  <c r="G399" i="20"/>
  <c r="F399" i="20"/>
  <c r="G398" i="20"/>
  <c r="F398" i="20"/>
  <c r="G397" i="20"/>
  <c r="F397" i="20"/>
  <c r="E397" i="20"/>
  <c r="H397" i="20" s="1"/>
  <c r="G396" i="20"/>
  <c r="E396" i="20"/>
  <c r="G395" i="20"/>
  <c r="F395" i="20"/>
  <c r="G394" i="20"/>
  <c r="F394" i="20"/>
  <c r="E394" i="20"/>
  <c r="H394" i="20" s="1"/>
  <c r="G393" i="20"/>
  <c r="G392" i="20"/>
  <c r="G391" i="20"/>
  <c r="F391" i="20"/>
  <c r="G390" i="20"/>
  <c r="F390" i="20"/>
  <c r="G389" i="20"/>
  <c r="G388" i="20"/>
  <c r="E388" i="20"/>
  <c r="G387" i="20"/>
  <c r="F387" i="20"/>
  <c r="G386" i="20"/>
  <c r="F386" i="20"/>
  <c r="G385" i="20"/>
  <c r="F385" i="20"/>
  <c r="G384" i="20"/>
  <c r="F384" i="20"/>
  <c r="E384" i="20"/>
  <c r="G383" i="20"/>
  <c r="F383" i="20"/>
  <c r="E383" i="20"/>
  <c r="G382" i="20"/>
  <c r="F382" i="20"/>
  <c r="G381" i="20"/>
  <c r="G380" i="20"/>
  <c r="G379" i="20"/>
  <c r="F379" i="20"/>
  <c r="G378" i="20"/>
  <c r="F378" i="20"/>
  <c r="G377" i="20"/>
  <c r="G376" i="20"/>
  <c r="G375" i="20"/>
  <c r="F375" i="20"/>
  <c r="E375" i="20"/>
  <c r="G374" i="20"/>
  <c r="F374" i="20"/>
  <c r="G373" i="20"/>
  <c r="E373" i="20"/>
  <c r="H373" i="20" s="1"/>
  <c r="G372" i="20"/>
  <c r="G371" i="20"/>
  <c r="F371" i="20"/>
  <c r="G370" i="20"/>
  <c r="F370" i="20"/>
  <c r="E370" i="20"/>
  <c r="H370" i="20" s="1"/>
  <c r="G369" i="20"/>
  <c r="G368" i="20"/>
  <c r="G367" i="20"/>
  <c r="F367" i="20"/>
  <c r="E367" i="20"/>
  <c r="G366" i="20"/>
  <c r="F366" i="20"/>
  <c r="G365" i="20"/>
  <c r="G364" i="20"/>
  <c r="G363" i="20"/>
  <c r="F363" i="20"/>
  <c r="G362" i="20"/>
  <c r="F362" i="20"/>
  <c r="G361" i="20"/>
  <c r="F361" i="20"/>
  <c r="E361" i="20"/>
  <c r="H361" i="20" s="1"/>
  <c r="G360" i="20"/>
  <c r="F360" i="20"/>
  <c r="E360" i="20"/>
  <c r="G359" i="20"/>
  <c r="F359" i="20"/>
  <c r="G358" i="20"/>
  <c r="F358" i="20"/>
  <c r="G357" i="20"/>
  <c r="F356" i="20"/>
  <c r="D356" i="20"/>
  <c r="F578" i="20" s="1"/>
  <c r="C356" i="20"/>
  <c r="E585" i="20" s="1"/>
  <c r="H585" i="20" s="1"/>
  <c r="G350" i="20"/>
  <c r="H350" i="20" s="1"/>
  <c r="F350" i="20"/>
  <c r="E350" i="20"/>
  <c r="G349" i="20"/>
  <c r="H349" i="20" s="1"/>
  <c r="F349" i="20"/>
  <c r="E349" i="20"/>
  <c r="G348" i="20"/>
  <c r="F348" i="20"/>
  <c r="G347" i="20"/>
  <c r="H347" i="20" s="1"/>
  <c r="F347" i="20"/>
  <c r="E347" i="20"/>
  <c r="G346" i="20"/>
  <c r="F346" i="20"/>
  <c r="G345" i="20"/>
  <c r="F345" i="20"/>
  <c r="E345" i="20"/>
  <c r="G344" i="20"/>
  <c r="F344" i="20"/>
  <c r="G343" i="20"/>
  <c r="F343" i="20"/>
  <c r="E343" i="20"/>
  <c r="G342" i="20"/>
  <c r="E342" i="20"/>
  <c r="G341" i="20"/>
  <c r="H341" i="20" s="1"/>
  <c r="F341" i="20"/>
  <c r="E341" i="20"/>
  <c r="G340" i="20"/>
  <c r="F340" i="20"/>
  <c r="E340" i="20"/>
  <c r="G339" i="20"/>
  <c r="F339" i="20"/>
  <c r="G338" i="20"/>
  <c r="F338" i="20"/>
  <c r="G337" i="20"/>
  <c r="E337" i="20"/>
  <c r="G336" i="20"/>
  <c r="H336" i="20" s="1"/>
  <c r="F336" i="20"/>
  <c r="E336" i="20"/>
  <c r="G335" i="20"/>
  <c r="F335" i="20"/>
  <c r="G334" i="20"/>
  <c r="G333" i="20"/>
  <c r="F333" i="20"/>
  <c r="E333" i="20"/>
  <c r="G332" i="20"/>
  <c r="H332" i="20" s="1"/>
  <c r="F332" i="20"/>
  <c r="E332" i="20"/>
  <c r="G331" i="20"/>
  <c r="H331" i="20" s="1"/>
  <c r="F331" i="20"/>
  <c r="E331" i="20"/>
  <c r="G330" i="20"/>
  <c r="E330" i="20"/>
  <c r="G329" i="20"/>
  <c r="H329" i="20" s="1"/>
  <c r="E329" i="20"/>
  <c r="G328" i="20"/>
  <c r="F328" i="20"/>
  <c r="E328" i="20"/>
  <c r="G327" i="20"/>
  <c r="E327" i="20"/>
  <c r="G326" i="20"/>
  <c r="H326" i="20" s="1"/>
  <c r="F326" i="20"/>
  <c r="E326" i="20"/>
  <c r="G325" i="20"/>
  <c r="G324" i="20"/>
  <c r="H324" i="20" s="1"/>
  <c r="F324" i="20"/>
  <c r="E324" i="20"/>
  <c r="G323" i="20"/>
  <c r="G322" i="20"/>
  <c r="H322" i="20" s="1"/>
  <c r="F322" i="20"/>
  <c r="E322" i="20"/>
  <c r="G321" i="20"/>
  <c r="F321" i="20"/>
  <c r="E321" i="20"/>
  <c r="G320" i="20"/>
  <c r="F320" i="20"/>
  <c r="E320" i="20"/>
  <c r="G319" i="20"/>
  <c r="G318" i="20"/>
  <c r="F318" i="20"/>
  <c r="E318" i="20"/>
  <c r="G317" i="20"/>
  <c r="H317" i="20" s="1"/>
  <c r="F317" i="20"/>
  <c r="E317" i="20"/>
  <c r="G316" i="20"/>
  <c r="G315" i="20"/>
  <c r="H315" i="20" s="1"/>
  <c r="E315" i="20"/>
  <c r="G314" i="20"/>
  <c r="G313" i="20"/>
  <c r="H313" i="20" s="1"/>
  <c r="F313" i="20"/>
  <c r="E313" i="20"/>
  <c r="G312" i="20"/>
  <c r="G311" i="20"/>
  <c r="G310" i="20"/>
  <c r="G309" i="20"/>
  <c r="F309" i="20"/>
  <c r="G308" i="20"/>
  <c r="G307" i="20"/>
  <c r="F307" i="20"/>
  <c r="G306" i="20"/>
  <c r="G305" i="20"/>
  <c r="F305" i="20"/>
  <c r="G304" i="20"/>
  <c r="F304" i="20"/>
  <c r="E304" i="20"/>
  <c r="G303" i="20"/>
  <c r="G302" i="20"/>
  <c r="E302" i="20"/>
  <c r="G301" i="20"/>
  <c r="G300" i="20"/>
  <c r="G299" i="20"/>
  <c r="G298" i="20"/>
  <c r="E298" i="20"/>
  <c r="G297" i="20"/>
  <c r="G296" i="20"/>
  <c r="F296" i="20"/>
  <c r="G295" i="20"/>
  <c r="G294" i="20"/>
  <c r="G293" i="20"/>
  <c r="G292" i="20"/>
  <c r="G291" i="20"/>
  <c r="H291" i="20" s="1"/>
  <c r="F291" i="20"/>
  <c r="E291" i="20"/>
  <c r="G290" i="20"/>
  <c r="E290" i="20"/>
  <c r="G289" i="20"/>
  <c r="G288" i="20"/>
  <c r="G287" i="20"/>
  <c r="F287" i="20"/>
  <c r="G286" i="20"/>
  <c r="G285" i="20"/>
  <c r="F285" i="20"/>
  <c r="E285" i="20"/>
  <c r="H285" i="20" s="1"/>
  <c r="G284" i="20"/>
  <c r="G283" i="20"/>
  <c r="G282" i="20"/>
  <c r="G281" i="20"/>
  <c r="G280" i="20"/>
  <c r="F280" i="20"/>
  <c r="G279" i="20"/>
  <c r="F279" i="20"/>
  <c r="E279" i="20"/>
  <c r="H279" i="20" s="1"/>
  <c r="G278" i="20"/>
  <c r="F278" i="20"/>
  <c r="E278" i="20"/>
  <c r="H278" i="20" s="1"/>
  <c r="G277" i="20"/>
  <c r="G276" i="20"/>
  <c r="G275" i="20"/>
  <c r="F275" i="20"/>
  <c r="G274" i="20"/>
  <c r="G273" i="20"/>
  <c r="G272" i="20"/>
  <c r="G271" i="20"/>
  <c r="E271" i="20"/>
  <c r="G270" i="20"/>
  <c r="G269" i="20"/>
  <c r="E269" i="20"/>
  <c r="H269" i="20" s="1"/>
  <c r="G268" i="20"/>
  <c r="F268" i="20"/>
  <c r="G267" i="20"/>
  <c r="E267" i="20"/>
  <c r="H267" i="20" s="1"/>
  <c r="G266" i="20"/>
  <c r="F266" i="20"/>
  <c r="E266" i="20"/>
  <c r="G265" i="20"/>
  <c r="G264" i="20"/>
  <c r="E264" i="20"/>
  <c r="G263" i="20"/>
  <c r="E263" i="20"/>
  <c r="H263" i="20" s="1"/>
  <c r="G262" i="20"/>
  <c r="F262" i="20"/>
  <c r="E262" i="20"/>
  <c r="G261" i="20"/>
  <c r="E261" i="20"/>
  <c r="G260" i="20"/>
  <c r="G259" i="20"/>
  <c r="G258" i="20"/>
  <c r="E258" i="20"/>
  <c r="G257" i="20"/>
  <c r="F257" i="20"/>
  <c r="E257" i="20"/>
  <c r="H257" i="20" s="1"/>
  <c r="G256" i="20"/>
  <c r="G255" i="20"/>
  <c r="G254" i="20"/>
  <c r="G253" i="20"/>
  <c r="F253" i="20"/>
  <c r="E253" i="20"/>
  <c r="G252" i="20"/>
  <c r="F252" i="20"/>
  <c r="G251" i="20"/>
  <c r="F251" i="20"/>
  <c r="E251" i="20"/>
  <c r="G250" i="20"/>
  <c r="G249" i="20"/>
  <c r="G248" i="20"/>
  <c r="F248" i="20"/>
  <c r="E248" i="20"/>
  <c r="G247" i="20"/>
  <c r="G246" i="20"/>
  <c r="E246" i="20"/>
  <c r="H246" i="20" s="1"/>
  <c r="G245" i="20"/>
  <c r="E245" i="20"/>
  <c r="G244" i="20"/>
  <c r="G243" i="20"/>
  <c r="F243" i="20"/>
  <c r="E243" i="20"/>
  <c r="G242" i="20"/>
  <c r="E242" i="20"/>
  <c r="H242" i="20" s="1"/>
  <c r="G241" i="20"/>
  <c r="E241" i="20"/>
  <c r="G240" i="20"/>
  <c r="E240" i="20"/>
  <c r="H240" i="20" s="1"/>
  <c r="G239" i="20"/>
  <c r="E239" i="20"/>
  <c r="G238" i="20"/>
  <c r="G237" i="20"/>
  <c r="G236" i="20"/>
  <c r="F236" i="20"/>
  <c r="E236" i="20"/>
  <c r="G235" i="20"/>
  <c r="F235" i="20"/>
  <c r="E235" i="20"/>
  <c r="G234" i="20"/>
  <c r="F234" i="20"/>
  <c r="E234" i="20"/>
  <c r="G233" i="20"/>
  <c r="F233" i="20"/>
  <c r="E233" i="20"/>
  <c r="G232" i="20"/>
  <c r="G231" i="20"/>
  <c r="G230" i="20"/>
  <c r="F230" i="20"/>
  <c r="E230" i="20"/>
  <c r="G229" i="20"/>
  <c r="E229" i="20"/>
  <c r="G228" i="20"/>
  <c r="F228" i="20"/>
  <c r="G227" i="20"/>
  <c r="F227" i="20"/>
  <c r="E227" i="20"/>
  <c r="G226" i="20"/>
  <c r="E226" i="20"/>
  <c r="G225" i="20"/>
  <c r="F225" i="20"/>
  <c r="E225" i="20"/>
  <c r="G224" i="20"/>
  <c r="G223" i="20"/>
  <c r="F223" i="20"/>
  <c r="E223" i="20"/>
  <c r="G222" i="20"/>
  <c r="E222" i="20"/>
  <c r="G221" i="20"/>
  <c r="F221" i="20"/>
  <c r="G220" i="20"/>
  <c r="G219" i="20"/>
  <c r="G218" i="20"/>
  <c r="F218" i="20"/>
  <c r="G217" i="20"/>
  <c r="F217" i="20"/>
  <c r="E217" i="20"/>
  <c r="G216" i="20"/>
  <c r="G215" i="20"/>
  <c r="G214" i="20"/>
  <c r="G213" i="20"/>
  <c r="E213" i="20"/>
  <c r="G212" i="20"/>
  <c r="G211" i="20"/>
  <c r="G210" i="20"/>
  <c r="G209" i="20"/>
  <c r="G208" i="20"/>
  <c r="G207" i="20"/>
  <c r="G206" i="20"/>
  <c r="F206" i="20"/>
  <c r="E206" i="20"/>
  <c r="G205" i="20"/>
  <c r="G204" i="20"/>
  <c r="G203" i="20"/>
  <c r="F203" i="20"/>
  <c r="G202" i="20"/>
  <c r="F202" i="20"/>
  <c r="E202" i="20"/>
  <c r="G201" i="20"/>
  <c r="F201" i="20"/>
  <c r="E201" i="20"/>
  <c r="G200" i="20"/>
  <c r="F200" i="20"/>
  <c r="E200" i="20"/>
  <c r="G199" i="20"/>
  <c r="G198" i="20"/>
  <c r="G197" i="20"/>
  <c r="F197" i="20"/>
  <c r="E197" i="20"/>
  <c r="G196" i="20"/>
  <c r="G195" i="20"/>
  <c r="F195" i="20"/>
  <c r="E195" i="20"/>
  <c r="G194" i="20"/>
  <c r="G193" i="20"/>
  <c r="G192" i="20"/>
  <c r="G191" i="20"/>
  <c r="G190" i="20"/>
  <c r="G189" i="20"/>
  <c r="F189" i="20"/>
  <c r="E189" i="20"/>
  <c r="G188" i="20"/>
  <c r="F188" i="20"/>
  <c r="G187" i="20"/>
  <c r="G186" i="20"/>
  <c r="G185" i="20"/>
  <c r="G184" i="20"/>
  <c r="G183" i="20"/>
  <c r="F183" i="20"/>
  <c r="E183" i="20"/>
  <c r="G182" i="20"/>
  <c r="G181" i="20"/>
  <c r="F181" i="20"/>
  <c r="E181" i="20"/>
  <c r="G180" i="20"/>
  <c r="G179" i="20"/>
  <c r="G178" i="20"/>
  <c r="D177" i="20"/>
  <c r="F342" i="20" s="1"/>
  <c r="C177" i="20"/>
  <c r="G171" i="20"/>
  <c r="F171" i="20"/>
  <c r="E171" i="20"/>
  <c r="H171" i="20" s="1"/>
  <c r="G170" i="20"/>
  <c r="F170" i="20"/>
  <c r="E170" i="20"/>
  <c r="G169" i="20"/>
  <c r="G168" i="20"/>
  <c r="G167" i="20"/>
  <c r="F167" i="20"/>
  <c r="E167" i="20"/>
  <c r="H167" i="20" s="1"/>
  <c r="G166" i="20"/>
  <c r="F166" i="20"/>
  <c r="E166" i="20"/>
  <c r="G165" i="20"/>
  <c r="G164" i="20"/>
  <c r="E164" i="20"/>
  <c r="H164" i="20" s="1"/>
  <c r="G163" i="20"/>
  <c r="E163" i="20"/>
  <c r="H163" i="20" s="1"/>
  <c r="G162" i="20"/>
  <c r="G161" i="20"/>
  <c r="F161" i="20"/>
  <c r="G160" i="20"/>
  <c r="E160" i="20"/>
  <c r="H160" i="20" s="1"/>
  <c r="G159" i="20"/>
  <c r="G158" i="20"/>
  <c r="G157" i="20"/>
  <c r="E157" i="20"/>
  <c r="H157" i="20" s="1"/>
  <c r="G156" i="20"/>
  <c r="F156" i="20"/>
  <c r="G155" i="20"/>
  <c r="E155" i="20"/>
  <c r="G154" i="20"/>
  <c r="F154" i="20"/>
  <c r="E154" i="20"/>
  <c r="H154" i="20" s="1"/>
  <c r="G153" i="20"/>
  <c r="F153" i="20"/>
  <c r="E153" i="20"/>
  <c r="H153" i="20" s="1"/>
  <c r="G152" i="20"/>
  <c r="G151" i="20"/>
  <c r="F151" i="20"/>
  <c r="E151" i="20"/>
  <c r="G150" i="20"/>
  <c r="F150" i="20"/>
  <c r="G149" i="20"/>
  <c r="G148" i="20"/>
  <c r="F148" i="20"/>
  <c r="G147" i="20"/>
  <c r="F147" i="20"/>
  <c r="G146" i="20"/>
  <c r="G145" i="20"/>
  <c r="G144" i="20"/>
  <c r="F144" i="20"/>
  <c r="G143" i="20"/>
  <c r="E143" i="20"/>
  <c r="H143" i="20" s="1"/>
  <c r="G142" i="20"/>
  <c r="F142" i="20"/>
  <c r="E142" i="20"/>
  <c r="G141" i="20"/>
  <c r="G140" i="20"/>
  <c r="F140" i="20"/>
  <c r="G139" i="20"/>
  <c r="E139" i="20"/>
  <c r="H139" i="20" s="1"/>
  <c r="G138" i="20"/>
  <c r="G137" i="20"/>
  <c r="F137" i="20"/>
  <c r="G136" i="20"/>
  <c r="E136" i="20"/>
  <c r="H136" i="20" s="1"/>
  <c r="G135" i="20"/>
  <c r="G134" i="20"/>
  <c r="E134" i="20"/>
  <c r="G133" i="20"/>
  <c r="F133" i="20"/>
  <c r="G132" i="20"/>
  <c r="E132" i="20"/>
  <c r="H132" i="20" s="1"/>
  <c r="G131" i="20"/>
  <c r="F131" i="20"/>
  <c r="E131" i="20"/>
  <c r="G130" i="20"/>
  <c r="G129" i="20"/>
  <c r="F129" i="20"/>
  <c r="E129" i="20"/>
  <c r="H129" i="20" s="1"/>
  <c r="G128" i="20"/>
  <c r="G127" i="20"/>
  <c r="G126" i="20"/>
  <c r="F126" i="20"/>
  <c r="G125" i="20"/>
  <c r="G124" i="20"/>
  <c r="G123" i="20"/>
  <c r="F123" i="20"/>
  <c r="G122" i="20"/>
  <c r="F122" i="20"/>
  <c r="E122" i="20"/>
  <c r="H122" i="20" s="1"/>
  <c r="G121" i="20"/>
  <c r="G120" i="20"/>
  <c r="G119" i="20"/>
  <c r="F119" i="20"/>
  <c r="G118" i="20"/>
  <c r="G117" i="20"/>
  <c r="G116" i="20"/>
  <c r="F116" i="20"/>
  <c r="G115" i="20"/>
  <c r="E115" i="20"/>
  <c r="H115" i="20" s="1"/>
  <c r="G114" i="20"/>
  <c r="G113" i="20"/>
  <c r="F113" i="20"/>
  <c r="G112" i="20"/>
  <c r="E112" i="20"/>
  <c r="H112" i="20" s="1"/>
  <c r="G111" i="20"/>
  <c r="F111" i="20"/>
  <c r="E111" i="20"/>
  <c r="G110" i="20"/>
  <c r="E110" i="20"/>
  <c r="G109" i="20"/>
  <c r="F109" i="20"/>
  <c r="G108" i="20"/>
  <c r="F108" i="20"/>
  <c r="E108" i="20"/>
  <c r="H108" i="20" s="1"/>
  <c r="G107" i="20"/>
  <c r="G106" i="20"/>
  <c r="G105" i="20"/>
  <c r="E105" i="20"/>
  <c r="G104" i="20"/>
  <c r="F104" i="20"/>
  <c r="E104" i="20"/>
  <c r="G103" i="20"/>
  <c r="F103" i="20"/>
  <c r="E103" i="20"/>
  <c r="G102" i="20"/>
  <c r="F102" i="20"/>
  <c r="G101" i="20"/>
  <c r="F101" i="20"/>
  <c r="E101" i="20"/>
  <c r="G100" i="20"/>
  <c r="E100" i="20"/>
  <c r="G99" i="20"/>
  <c r="F99" i="20"/>
  <c r="E99" i="20"/>
  <c r="H99" i="20" s="1"/>
  <c r="G98" i="20"/>
  <c r="G97" i="20"/>
  <c r="G96" i="20"/>
  <c r="F96" i="20"/>
  <c r="E96" i="20"/>
  <c r="H96" i="20" s="1"/>
  <c r="G95" i="20"/>
  <c r="E95" i="20"/>
  <c r="H95" i="20" s="1"/>
  <c r="G94" i="20"/>
  <c r="G93" i="20"/>
  <c r="F93" i="20"/>
  <c r="E93" i="20"/>
  <c r="G92" i="20"/>
  <c r="E92" i="20"/>
  <c r="H92" i="20" s="1"/>
  <c r="G91" i="20"/>
  <c r="G90" i="20"/>
  <c r="F90" i="20"/>
  <c r="G89" i="20"/>
  <c r="E89" i="20"/>
  <c r="G88" i="20"/>
  <c r="F88" i="20"/>
  <c r="E88" i="20"/>
  <c r="G87" i="20"/>
  <c r="G86" i="20"/>
  <c r="F86" i="20"/>
  <c r="G85" i="20"/>
  <c r="G84" i="20"/>
  <c r="F84" i="20"/>
  <c r="E84" i="20"/>
  <c r="G83" i="20"/>
  <c r="F83" i="20"/>
  <c r="E83" i="20"/>
  <c r="H83" i="20" s="1"/>
  <c r="G82" i="20"/>
  <c r="F82" i="20"/>
  <c r="E82" i="20"/>
  <c r="G81" i="20"/>
  <c r="G80" i="20"/>
  <c r="G79" i="20"/>
  <c r="F79" i="20"/>
  <c r="E79" i="20"/>
  <c r="H79" i="20" s="1"/>
  <c r="G78" i="20"/>
  <c r="G77" i="20"/>
  <c r="E76" i="20"/>
  <c r="D76" i="20"/>
  <c r="F169" i="20" s="1"/>
  <c r="C76" i="20"/>
  <c r="E162" i="20" s="1"/>
  <c r="H162" i="20" s="1"/>
  <c r="G70" i="20"/>
  <c r="E70" i="20"/>
  <c r="G69" i="20"/>
  <c r="F69" i="20"/>
  <c r="G68" i="20"/>
  <c r="F68" i="20"/>
  <c r="G67" i="20"/>
  <c r="G66" i="20"/>
  <c r="F66" i="20"/>
  <c r="E66" i="20"/>
  <c r="H66" i="20" s="1"/>
  <c r="G65" i="20"/>
  <c r="G64" i="20"/>
  <c r="G63" i="20"/>
  <c r="F63" i="20"/>
  <c r="E63" i="20"/>
  <c r="G62" i="20"/>
  <c r="F62" i="20"/>
  <c r="G61" i="20"/>
  <c r="G60" i="20"/>
  <c r="F60" i="20"/>
  <c r="G59" i="20"/>
  <c r="G58" i="20"/>
  <c r="G57" i="20"/>
  <c r="F57" i="20"/>
  <c r="E57" i="20"/>
  <c r="G56" i="20"/>
  <c r="E56" i="20"/>
  <c r="G55" i="20"/>
  <c r="G54" i="20"/>
  <c r="E54" i="20"/>
  <c r="H54" i="20" s="1"/>
  <c r="G53" i="20"/>
  <c r="F53" i="20"/>
  <c r="G52" i="20"/>
  <c r="F52" i="20"/>
  <c r="E52" i="20"/>
  <c r="G51" i="20"/>
  <c r="E51" i="20"/>
  <c r="G50" i="20"/>
  <c r="G49" i="20"/>
  <c r="G48" i="20"/>
  <c r="F48" i="20"/>
  <c r="E48" i="20"/>
  <c r="G47" i="20"/>
  <c r="G46" i="20"/>
  <c r="F46" i="20"/>
  <c r="E46" i="20"/>
  <c r="H46" i="20" s="1"/>
  <c r="G45" i="20"/>
  <c r="F45" i="20"/>
  <c r="G44" i="20"/>
  <c r="G43" i="20"/>
  <c r="E43" i="20"/>
  <c r="G42" i="20"/>
  <c r="F42" i="20"/>
  <c r="E42" i="20"/>
  <c r="G41" i="20"/>
  <c r="F41" i="20"/>
  <c r="E41" i="20"/>
  <c r="G40" i="20"/>
  <c r="F40" i="20"/>
  <c r="E40" i="20"/>
  <c r="G39" i="20"/>
  <c r="G38" i="20"/>
  <c r="F38" i="20"/>
  <c r="E38" i="20"/>
  <c r="G37" i="20"/>
  <c r="F37" i="20"/>
  <c r="E37" i="20"/>
  <c r="H37" i="20" s="1"/>
  <c r="G36" i="20"/>
  <c r="G35" i="20"/>
  <c r="F35" i="20"/>
  <c r="E35" i="20"/>
  <c r="H35" i="20" s="1"/>
  <c r="G34" i="20"/>
  <c r="F34" i="20"/>
  <c r="E34" i="20"/>
  <c r="H34" i="20" s="1"/>
  <c r="G33" i="20"/>
  <c r="G32" i="20"/>
  <c r="G31" i="20"/>
  <c r="E31" i="20"/>
  <c r="G30" i="20"/>
  <c r="G29" i="20"/>
  <c r="F29" i="20"/>
  <c r="G28" i="20"/>
  <c r="G27" i="20"/>
  <c r="F27" i="20"/>
  <c r="E27" i="20"/>
  <c r="H27" i="20" s="1"/>
  <c r="G26" i="20"/>
  <c r="F26" i="20"/>
  <c r="E26" i="20"/>
  <c r="G25" i="20"/>
  <c r="E25" i="20"/>
  <c r="G24" i="20"/>
  <c r="F24" i="20"/>
  <c r="E24" i="20"/>
  <c r="H24" i="20" s="1"/>
  <c r="G23" i="20"/>
  <c r="E23" i="20"/>
  <c r="G22" i="20"/>
  <c r="E22" i="20"/>
  <c r="G21" i="20"/>
  <c r="G20" i="20"/>
  <c r="F20" i="20"/>
  <c r="E20" i="20"/>
  <c r="H20" i="20" s="1"/>
  <c r="D19" i="20"/>
  <c r="F70" i="20" s="1"/>
  <c r="C19" i="20"/>
  <c r="E69" i="20" s="1"/>
  <c r="H69" i="20" s="1"/>
  <c r="D13" i="20"/>
  <c r="C13" i="20"/>
  <c r="D12" i="20"/>
  <c r="F12" i="20" s="1"/>
  <c r="C12" i="20"/>
  <c r="C11" i="20"/>
  <c r="D10" i="20"/>
  <c r="F10" i="20" s="1"/>
  <c r="C10" i="20"/>
  <c r="D8" i="20"/>
  <c r="G618" i="19"/>
  <c r="F618" i="19"/>
  <c r="G617" i="19"/>
  <c r="E617" i="19"/>
  <c r="H617" i="19" s="1"/>
  <c r="G616" i="19"/>
  <c r="E616" i="19"/>
  <c r="G615" i="19"/>
  <c r="F615" i="19"/>
  <c r="E615" i="19"/>
  <c r="G614" i="19"/>
  <c r="F614" i="19"/>
  <c r="E614" i="19"/>
  <c r="G613" i="19"/>
  <c r="F613" i="19"/>
  <c r="E613" i="19"/>
  <c r="H613" i="19" s="1"/>
  <c r="G612" i="19"/>
  <c r="G611" i="19"/>
  <c r="F611" i="19"/>
  <c r="E611" i="19"/>
  <c r="G610" i="19"/>
  <c r="G609" i="19"/>
  <c r="G608" i="19"/>
  <c r="F608" i="19"/>
  <c r="E608" i="19"/>
  <c r="H608" i="19" s="1"/>
  <c r="G607" i="19"/>
  <c r="G606" i="19"/>
  <c r="F606" i="19"/>
  <c r="E606" i="19"/>
  <c r="G605" i="19"/>
  <c r="F605" i="19"/>
  <c r="E605" i="19"/>
  <c r="H605" i="19" s="1"/>
  <c r="G604" i="19"/>
  <c r="F604" i="19"/>
  <c r="E604" i="19"/>
  <c r="G603" i="19"/>
  <c r="F603" i="19"/>
  <c r="E603" i="19"/>
  <c r="G602" i="19"/>
  <c r="F602" i="19"/>
  <c r="G601" i="19"/>
  <c r="F601" i="19"/>
  <c r="E601" i="19"/>
  <c r="G600" i="19"/>
  <c r="F600" i="19"/>
  <c r="E600" i="19"/>
  <c r="G599" i="19"/>
  <c r="F599" i="19"/>
  <c r="G598" i="19"/>
  <c r="F598" i="19"/>
  <c r="E598" i="19"/>
  <c r="G597" i="19"/>
  <c r="F597" i="19"/>
  <c r="E597" i="19"/>
  <c r="G596" i="19"/>
  <c r="F596" i="19"/>
  <c r="G595" i="19"/>
  <c r="G594" i="19"/>
  <c r="G593" i="19"/>
  <c r="F593" i="19"/>
  <c r="E593" i="19"/>
  <c r="H593" i="19" s="1"/>
  <c r="G592" i="19"/>
  <c r="F592" i="19"/>
  <c r="F591" i="19"/>
  <c r="D591" i="19"/>
  <c r="F609" i="19" s="1"/>
  <c r="C591" i="19"/>
  <c r="E612" i="19" s="1"/>
  <c r="H612" i="19" s="1"/>
  <c r="G585" i="19"/>
  <c r="F585" i="19"/>
  <c r="E585" i="19"/>
  <c r="H585" i="19" s="1"/>
  <c r="G584" i="19"/>
  <c r="F584" i="19"/>
  <c r="E584" i="19"/>
  <c r="H584" i="19" s="1"/>
  <c r="G583" i="19"/>
  <c r="F583" i="19"/>
  <c r="E583" i="19"/>
  <c r="G582" i="19"/>
  <c r="F582" i="19"/>
  <c r="E582" i="19"/>
  <c r="G581" i="19"/>
  <c r="F581" i="19"/>
  <c r="E581" i="19"/>
  <c r="H581" i="19" s="1"/>
  <c r="G580" i="19"/>
  <c r="F580" i="19"/>
  <c r="E580" i="19"/>
  <c r="H580" i="19" s="1"/>
  <c r="G579" i="19"/>
  <c r="F579" i="19"/>
  <c r="E579" i="19"/>
  <c r="G578" i="19"/>
  <c r="F578" i="19"/>
  <c r="G577" i="19"/>
  <c r="F577" i="19"/>
  <c r="E577" i="19"/>
  <c r="H577" i="19" s="1"/>
  <c r="G576" i="19"/>
  <c r="F576" i="19"/>
  <c r="G575" i="19"/>
  <c r="F575" i="19"/>
  <c r="G574" i="19"/>
  <c r="F574" i="19"/>
  <c r="E574" i="19"/>
  <c r="G573" i="19"/>
  <c r="F573" i="19"/>
  <c r="E573" i="19"/>
  <c r="G572" i="19"/>
  <c r="F572" i="19"/>
  <c r="E572" i="19"/>
  <c r="H572" i="19" s="1"/>
  <c r="G571" i="19"/>
  <c r="G570" i="19"/>
  <c r="F570" i="19"/>
  <c r="G569" i="19"/>
  <c r="H569" i="19" s="1"/>
  <c r="E569" i="19"/>
  <c r="G568" i="19"/>
  <c r="H568" i="19" s="1"/>
  <c r="F568" i="19"/>
  <c r="E568" i="19"/>
  <c r="G567" i="19"/>
  <c r="F567" i="19"/>
  <c r="E567" i="19"/>
  <c r="G566" i="19"/>
  <c r="F566" i="19"/>
  <c r="E566" i="19"/>
  <c r="G565" i="19"/>
  <c r="H565" i="19" s="1"/>
  <c r="F565" i="19"/>
  <c r="E565" i="19"/>
  <c r="G564" i="19"/>
  <c r="H564" i="19" s="1"/>
  <c r="F564" i="19"/>
  <c r="E564" i="19"/>
  <c r="G563" i="19"/>
  <c r="F563" i="19"/>
  <c r="E563" i="19"/>
  <c r="G562" i="19"/>
  <c r="F562" i="19"/>
  <c r="E562" i="19"/>
  <c r="G561" i="19"/>
  <c r="H561" i="19" s="1"/>
  <c r="F561" i="19"/>
  <c r="E561" i="19"/>
  <c r="G560" i="19"/>
  <c r="H560" i="19" s="1"/>
  <c r="F560" i="19"/>
  <c r="E560" i="19"/>
  <c r="G559" i="19"/>
  <c r="F559" i="19"/>
  <c r="E559" i="19"/>
  <c r="G558" i="19"/>
  <c r="F558" i="19"/>
  <c r="E558" i="19"/>
  <c r="G557" i="19"/>
  <c r="H557" i="19" s="1"/>
  <c r="F557" i="19"/>
  <c r="E557" i="19"/>
  <c r="G556" i="19"/>
  <c r="H556" i="19" s="1"/>
  <c r="F556" i="19"/>
  <c r="E556" i="19"/>
  <c r="G555" i="19"/>
  <c r="F555" i="19"/>
  <c r="E555" i="19"/>
  <c r="G554" i="19"/>
  <c r="F554" i="19"/>
  <c r="E554" i="19"/>
  <c r="G553" i="19"/>
  <c r="H553" i="19" s="1"/>
  <c r="F553" i="19"/>
  <c r="E553" i="19"/>
  <c r="G552" i="19"/>
  <c r="H552" i="19" s="1"/>
  <c r="F552" i="19"/>
  <c r="E552" i="19"/>
  <c r="G551" i="19"/>
  <c r="F551" i="19"/>
  <c r="G550" i="19"/>
  <c r="H550" i="19" s="1"/>
  <c r="E550" i="19"/>
  <c r="G549" i="19"/>
  <c r="E549" i="19"/>
  <c r="H549" i="19" s="1"/>
  <c r="G548" i="19"/>
  <c r="F548" i="19"/>
  <c r="G547" i="19"/>
  <c r="F547" i="19"/>
  <c r="E547" i="19"/>
  <c r="H547" i="19" s="1"/>
  <c r="G546" i="19"/>
  <c r="F546" i="19"/>
  <c r="E546" i="19"/>
  <c r="H546" i="19" s="1"/>
  <c r="G545" i="19"/>
  <c r="G544" i="19"/>
  <c r="F544" i="19"/>
  <c r="H543" i="19"/>
  <c r="G543" i="19"/>
  <c r="F543" i="19"/>
  <c r="E543" i="19"/>
  <c r="H542" i="19"/>
  <c r="G542" i="19"/>
  <c r="F542" i="19"/>
  <c r="E542" i="19"/>
  <c r="H541" i="19"/>
  <c r="G541" i="19"/>
  <c r="F541" i="19"/>
  <c r="E541" i="19"/>
  <c r="H540" i="19"/>
  <c r="G540" i="19"/>
  <c r="F540" i="19"/>
  <c r="E540" i="19"/>
  <c r="H539" i="19"/>
  <c r="G539" i="19"/>
  <c r="E539" i="19"/>
  <c r="G538" i="19"/>
  <c r="F538" i="19"/>
  <c r="E538" i="19"/>
  <c r="G537" i="19"/>
  <c r="F537" i="19"/>
  <c r="E537" i="19"/>
  <c r="G536" i="19"/>
  <c r="H536" i="19" s="1"/>
  <c r="F536" i="19"/>
  <c r="E536" i="19"/>
  <c r="G535" i="19"/>
  <c r="H535" i="19" s="1"/>
  <c r="F535" i="19"/>
  <c r="E535" i="19"/>
  <c r="G534" i="19"/>
  <c r="F534" i="19"/>
  <c r="E534" i="19"/>
  <c r="G533" i="19"/>
  <c r="F533" i="19"/>
  <c r="E533" i="19"/>
  <c r="G532" i="19"/>
  <c r="H532" i="19" s="1"/>
  <c r="F532" i="19"/>
  <c r="E532" i="19"/>
  <c r="G531" i="19"/>
  <c r="H531" i="19" s="1"/>
  <c r="F531" i="19"/>
  <c r="E531" i="19"/>
  <c r="G530" i="19"/>
  <c r="F530" i="19"/>
  <c r="E530" i="19"/>
  <c r="G529" i="19"/>
  <c r="F529" i="19"/>
  <c r="E529" i="19"/>
  <c r="G528" i="19"/>
  <c r="H528" i="19" s="1"/>
  <c r="F528" i="19"/>
  <c r="E528" i="19"/>
  <c r="G527" i="19"/>
  <c r="H527" i="19" s="1"/>
  <c r="F527" i="19"/>
  <c r="E527" i="19"/>
  <c r="G526" i="19"/>
  <c r="F526" i="19"/>
  <c r="E526" i="19"/>
  <c r="G525" i="19"/>
  <c r="H525" i="19" s="1"/>
  <c r="E525" i="19"/>
  <c r="G524" i="19"/>
  <c r="F524" i="19"/>
  <c r="G523" i="19"/>
  <c r="F523" i="19"/>
  <c r="E523" i="19"/>
  <c r="H523" i="19" s="1"/>
  <c r="G522" i="19"/>
  <c r="F522" i="19"/>
  <c r="E522" i="19"/>
  <c r="G521" i="19"/>
  <c r="F521" i="19"/>
  <c r="E521" i="19"/>
  <c r="G520" i="19"/>
  <c r="F520" i="19"/>
  <c r="E520" i="19"/>
  <c r="H520" i="19" s="1"/>
  <c r="G519" i="19"/>
  <c r="F519" i="19"/>
  <c r="E519" i="19"/>
  <c r="H519" i="19" s="1"/>
  <c r="G518" i="19"/>
  <c r="F518" i="19"/>
  <c r="E518" i="19"/>
  <c r="G517" i="19"/>
  <c r="F517" i="19"/>
  <c r="E517" i="19"/>
  <c r="G516" i="19"/>
  <c r="F516" i="19"/>
  <c r="E516" i="19"/>
  <c r="H516" i="19" s="1"/>
  <c r="G515" i="19"/>
  <c r="F515" i="19"/>
  <c r="E515" i="19"/>
  <c r="H515" i="19" s="1"/>
  <c r="G514" i="19"/>
  <c r="F514" i="19"/>
  <c r="E514" i="19"/>
  <c r="G513" i="19"/>
  <c r="F513" i="19"/>
  <c r="E513" i="19"/>
  <c r="G512" i="19"/>
  <c r="F512" i="19"/>
  <c r="E512" i="19"/>
  <c r="H512" i="19" s="1"/>
  <c r="G511" i="19"/>
  <c r="F511" i="19"/>
  <c r="E511" i="19"/>
  <c r="H511" i="19" s="1"/>
  <c r="G510" i="19"/>
  <c r="F510" i="19"/>
  <c r="E510" i="19"/>
  <c r="G509" i="19"/>
  <c r="F509" i="19"/>
  <c r="E509" i="19"/>
  <c r="G508" i="19"/>
  <c r="F508" i="19"/>
  <c r="E508" i="19"/>
  <c r="H508" i="19" s="1"/>
  <c r="G507" i="19"/>
  <c r="F507" i="19"/>
  <c r="E507" i="19"/>
  <c r="H507" i="19" s="1"/>
  <c r="G506" i="19"/>
  <c r="F506" i="19"/>
  <c r="E506" i="19"/>
  <c r="G505" i="19"/>
  <c r="F505" i="19"/>
  <c r="E505" i="19"/>
  <c r="G504" i="19"/>
  <c r="F504" i="19"/>
  <c r="E504" i="19"/>
  <c r="H504" i="19" s="1"/>
  <c r="G503" i="19"/>
  <c r="F503" i="19"/>
  <c r="E503" i="19"/>
  <c r="H503" i="19" s="1"/>
  <c r="G502" i="19"/>
  <c r="F502" i="19"/>
  <c r="E502" i="19"/>
  <c r="G501" i="19"/>
  <c r="F501" i="19"/>
  <c r="E501" i="19"/>
  <c r="G500" i="19"/>
  <c r="F500" i="19"/>
  <c r="E500" i="19"/>
  <c r="H500" i="19" s="1"/>
  <c r="G499" i="19"/>
  <c r="F499" i="19"/>
  <c r="E499" i="19"/>
  <c r="H499" i="19" s="1"/>
  <c r="G498" i="19"/>
  <c r="F498" i="19"/>
  <c r="E498" i="19"/>
  <c r="G497" i="19"/>
  <c r="F497" i="19"/>
  <c r="E497" i="19"/>
  <c r="G496" i="19"/>
  <c r="E496" i="19"/>
  <c r="H496" i="19" s="1"/>
  <c r="G495" i="19"/>
  <c r="F495" i="19"/>
  <c r="E495" i="19"/>
  <c r="G494" i="19"/>
  <c r="F494" i="19"/>
  <c r="E494" i="19"/>
  <c r="G493" i="19"/>
  <c r="F493" i="19"/>
  <c r="E493" i="19"/>
  <c r="H493" i="19" s="1"/>
  <c r="G492" i="19"/>
  <c r="F492" i="19"/>
  <c r="E492" i="19"/>
  <c r="H492" i="19" s="1"/>
  <c r="G491" i="19"/>
  <c r="F491" i="19"/>
  <c r="E491" i="19"/>
  <c r="G490" i="19"/>
  <c r="E490" i="19"/>
  <c r="G489" i="19"/>
  <c r="E489" i="19"/>
  <c r="H489" i="19" s="1"/>
  <c r="G488" i="19"/>
  <c r="H488" i="19" s="1"/>
  <c r="F488" i="19"/>
  <c r="E488" i="19"/>
  <c r="G487" i="19"/>
  <c r="H487" i="19" s="1"/>
  <c r="F487" i="19"/>
  <c r="E487" i="19"/>
  <c r="G486" i="19"/>
  <c r="F486" i="19"/>
  <c r="E486" i="19"/>
  <c r="G485" i="19"/>
  <c r="F485" i="19"/>
  <c r="E485" i="19"/>
  <c r="G484" i="19"/>
  <c r="H484" i="19" s="1"/>
  <c r="F484" i="19"/>
  <c r="E484" i="19"/>
  <c r="G483" i="19"/>
  <c r="H483" i="19" s="1"/>
  <c r="F483" i="19"/>
  <c r="E483" i="19"/>
  <c r="G482" i="19"/>
  <c r="F482" i="19"/>
  <c r="E482" i="19"/>
  <c r="G481" i="19"/>
  <c r="G480" i="19"/>
  <c r="F480" i="19"/>
  <c r="E480" i="19"/>
  <c r="H480" i="19" s="1"/>
  <c r="G479" i="19"/>
  <c r="F479" i="19"/>
  <c r="E479" i="19"/>
  <c r="H479" i="19" s="1"/>
  <c r="G478" i="19"/>
  <c r="F478" i="19"/>
  <c r="E478" i="19"/>
  <c r="G477" i="19"/>
  <c r="F477" i="19"/>
  <c r="E477" i="19"/>
  <c r="G476" i="19"/>
  <c r="F476" i="19"/>
  <c r="E476" i="19"/>
  <c r="H476" i="19" s="1"/>
  <c r="G475" i="19"/>
  <c r="F475" i="19"/>
  <c r="G474" i="19"/>
  <c r="F474" i="19"/>
  <c r="E474" i="19"/>
  <c r="G473" i="19"/>
  <c r="F473" i="19"/>
  <c r="E473" i="19"/>
  <c r="H473" i="19" s="1"/>
  <c r="G472" i="19"/>
  <c r="F472" i="19"/>
  <c r="E472" i="19"/>
  <c r="H472" i="19" s="1"/>
  <c r="G471" i="19"/>
  <c r="F471" i="19"/>
  <c r="E471" i="19"/>
  <c r="G470" i="19"/>
  <c r="F470" i="19"/>
  <c r="E470" i="19"/>
  <c r="G469" i="19"/>
  <c r="F469" i="19"/>
  <c r="G468" i="19"/>
  <c r="F468" i="19"/>
  <c r="E468" i="19"/>
  <c r="G467" i="19"/>
  <c r="F467" i="19"/>
  <c r="E467" i="19"/>
  <c r="G466" i="19"/>
  <c r="F466" i="19"/>
  <c r="E466" i="19"/>
  <c r="H466" i="19" s="1"/>
  <c r="G465" i="19"/>
  <c r="F465" i="19"/>
  <c r="E465" i="19"/>
  <c r="H465" i="19" s="1"/>
  <c r="G464" i="19"/>
  <c r="F464" i="19"/>
  <c r="E464" i="19"/>
  <c r="G463" i="19"/>
  <c r="F463" i="19"/>
  <c r="E463" i="19"/>
  <c r="G462" i="19"/>
  <c r="F462" i="19"/>
  <c r="E462" i="19"/>
  <c r="H462" i="19" s="1"/>
  <c r="G461" i="19"/>
  <c r="F461" i="19"/>
  <c r="E461" i="19"/>
  <c r="H461" i="19" s="1"/>
  <c r="G460" i="19"/>
  <c r="F460" i="19"/>
  <c r="G459" i="19"/>
  <c r="F459" i="19"/>
  <c r="E459" i="19"/>
  <c r="H459" i="19" s="1"/>
  <c r="G458" i="19"/>
  <c r="F458" i="19"/>
  <c r="E458" i="19"/>
  <c r="H458" i="19" s="1"/>
  <c r="G457" i="19"/>
  <c r="F457" i="19"/>
  <c r="E457" i="19"/>
  <c r="G456" i="19"/>
  <c r="F456" i="19"/>
  <c r="E456" i="19"/>
  <c r="G455" i="19"/>
  <c r="G454" i="19"/>
  <c r="F454" i="19"/>
  <c r="E454" i="19"/>
  <c r="G453" i="19"/>
  <c r="G452" i="19"/>
  <c r="G451" i="19"/>
  <c r="F451" i="19"/>
  <c r="E451" i="19"/>
  <c r="H451" i="19" s="1"/>
  <c r="G450" i="19"/>
  <c r="F450" i="19"/>
  <c r="E450" i="19"/>
  <c r="H450" i="19" s="1"/>
  <c r="G449" i="19"/>
  <c r="F449" i="19"/>
  <c r="E449" i="19"/>
  <c r="H449" i="19" s="1"/>
  <c r="G448" i="19"/>
  <c r="F448" i="19"/>
  <c r="E448" i="19"/>
  <c r="H448" i="19" s="1"/>
  <c r="G447" i="19"/>
  <c r="F447" i="19"/>
  <c r="E447" i="19"/>
  <c r="H447" i="19" s="1"/>
  <c r="G446" i="19"/>
  <c r="F446" i="19"/>
  <c r="E446" i="19"/>
  <c r="H446" i="19" s="1"/>
  <c r="G445" i="19"/>
  <c r="F445" i="19"/>
  <c r="E445" i="19"/>
  <c r="H445" i="19" s="1"/>
  <c r="G444" i="19"/>
  <c r="F444" i="19"/>
  <c r="E444" i="19"/>
  <c r="H444" i="19" s="1"/>
  <c r="G443" i="19"/>
  <c r="F443" i="19"/>
  <c r="E443" i="19"/>
  <c r="H443" i="19" s="1"/>
  <c r="G442" i="19"/>
  <c r="F442" i="19"/>
  <c r="G441" i="19"/>
  <c r="F441" i="19"/>
  <c r="E441" i="19"/>
  <c r="H441" i="19" s="1"/>
  <c r="G440" i="19"/>
  <c r="F440" i="19"/>
  <c r="E440" i="19"/>
  <c r="H440" i="19" s="1"/>
  <c r="G439" i="19"/>
  <c r="F439" i="19"/>
  <c r="E439" i="19"/>
  <c r="H439" i="19" s="1"/>
  <c r="G438" i="19"/>
  <c r="E438" i="19"/>
  <c r="H438" i="19" s="1"/>
  <c r="G437" i="19"/>
  <c r="E437" i="19"/>
  <c r="G436" i="19"/>
  <c r="G435" i="19"/>
  <c r="F435" i="19"/>
  <c r="E435" i="19"/>
  <c r="G434" i="19"/>
  <c r="F434" i="19"/>
  <c r="E434" i="19"/>
  <c r="G433" i="19"/>
  <c r="F433" i="19"/>
  <c r="E433" i="19"/>
  <c r="H433" i="19" s="1"/>
  <c r="G432" i="19"/>
  <c r="G431" i="19"/>
  <c r="F431" i="19"/>
  <c r="E431" i="19"/>
  <c r="H431" i="19" s="1"/>
  <c r="G430" i="19"/>
  <c r="F430" i="19"/>
  <c r="E430" i="19"/>
  <c r="H430" i="19" s="1"/>
  <c r="G429" i="19"/>
  <c r="F429" i="19"/>
  <c r="E429" i="19"/>
  <c r="H429" i="19" s="1"/>
  <c r="G428" i="19"/>
  <c r="G427" i="19"/>
  <c r="F427" i="19"/>
  <c r="G426" i="19"/>
  <c r="F426" i="19"/>
  <c r="E426" i="19"/>
  <c r="H426" i="19" s="1"/>
  <c r="G425" i="19"/>
  <c r="F425" i="19"/>
  <c r="E425" i="19"/>
  <c r="G424" i="19"/>
  <c r="F424" i="19"/>
  <c r="G423" i="19"/>
  <c r="F423" i="19"/>
  <c r="E423" i="19"/>
  <c r="H423" i="19" s="1"/>
  <c r="G422" i="19"/>
  <c r="F422" i="19"/>
  <c r="E422" i="19"/>
  <c r="G421" i="19"/>
  <c r="F421" i="19"/>
  <c r="E421" i="19"/>
  <c r="G420" i="19"/>
  <c r="G419" i="19"/>
  <c r="F419" i="19"/>
  <c r="E419" i="19"/>
  <c r="G418" i="19"/>
  <c r="F418" i="19"/>
  <c r="G417" i="19"/>
  <c r="E417" i="19"/>
  <c r="G416" i="19"/>
  <c r="F416" i="19"/>
  <c r="E416" i="19"/>
  <c r="H416" i="19" s="1"/>
  <c r="G415" i="19"/>
  <c r="F415" i="19"/>
  <c r="G414" i="19"/>
  <c r="F414" i="19"/>
  <c r="E414" i="19"/>
  <c r="G413" i="19"/>
  <c r="E413" i="19"/>
  <c r="H413" i="19" s="1"/>
  <c r="G412" i="19"/>
  <c r="F412" i="19"/>
  <c r="H411" i="19"/>
  <c r="G411" i="19"/>
  <c r="F411" i="19"/>
  <c r="E411" i="19"/>
  <c r="G410" i="19"/>
  <c r="F410" i="19"/>
  <c r="G409" i="19"/>
  <c r="F409" i="19"/>
  <c r="H408" i="19"/>
  <c r="G408" i="19"/>
  <c r="F408" i="19"/>
  <c r="E408" i="19"/>
  <c r="G407" i="19"/>
  <c r="F407" i="19"/>
  <c r="G406" i="19"/>
  <c r="G405" i="19"/>
  <c r="F405" i="19"/>
  <c r="E405" i="19"/>
  <c r="H405" i="19" s="1"/>
  <c r="G404" i="19"/>
  <c r="F404" i="19"/>
  <c r="E404" i="19"/>
  <c r="H404" i="19" s="1"/>
  <c r="G403" i="19"/>
  <c r="F403" i="19"/>
  <c r="E403" i="19"/>
  <c r="G402" i="19"/>
  <c r="G401" i="19"/>
  <c r="F401" i="19"/>
  <c r="G400" i="19"/>
  <c r="F400" i="19"/>
  <c r="E400" i="19"/>
  <c r="H400" i="19" s="1"/>
  <c r="G399" i="19"/>
  <c r="F399" i="19"/>
  <c r="E399" i="19"/>
  <c r="H399" i="19" s="1"/>
  <c r="G398" i="19"/>
  <c r="G397" i="19"/>
  <c r="F397" i="19"/>
  <c r="E397" i="19"/>
  <c r="H397" i="19" s="1"/>
  <c r="G396" i="19"/>
  <c r="F396" i="19"/>
  <c r="E396" i="19"/>
  <c r="G395" i="19"/>
  <c r="G394" i="19"/>
  <c r="F394" i="19"/>
  <c r="E394" i="19"/>
  <c r="H394" i="19" s="1"/>
  <c r="G393" i="19"/>
  <c r="F393" i="19"/>
  <c r="G392" i="19"/>
  <c r="G391" i="19"/>
  <c r="G390" i="19"/>
  <c r="G389" i="19"/>
  <c r="F389" i="19"/>
  <c r="E389" i="19"/>
  <c r="H389" i="19" s="1"/>
  <c r="G388" i="19"/>
  <c r="F388" i="19"/>
  <c r="E388" i="19"/>
  <c r="G387" i="19"/>
  <c r="G386" i="19"/>
  <c r="G385" i="19"/>
  <c r="F385" i="19"/>
  <c r="G384" i="19"/>
  <c r="F384" i="19"/>
  <c r="E384" i="19"/>
  <c r="G383" i="19"/>
  <c r="F383" i="19"/>
  <c r="E383" i="19"/>
  <c r="H383" i="19" s="1"/>
  <c r="G382" i="19"/>
  <c r="F382" i="19"/>
  <c r="E382" i="19"/>
  <c r="H382" i="19" s="1"/>
  <c r="G381" i="19"/>
  <c r="F381" i="19"/>
  <c r="G380" i="19"/>
  <c r="G379" i="19"/>
  <c r="F379" i="19"/>
  <c r="E379" i="19"/>
  <c r="G378" i="19"/>
  <c r="F378" i="19"/>
  <c r="G377" i="19"/>
  <c r="F377" i="19"/>
  <c r="E377" i="19"/>
  <c r="G376" i="19"/>
  <c r="G375" i="19"/>
  <c r="F375" i="19"/>
  <c r="E375" i="19"/>
  <c r="H375" i="19" s="1"/>
  <c r="G374" i="19"/>
  <c r="F374" i="19"/>
  <c r="G373" i="19"/>
  <c r="F373" i="19"/>
  <c r="E373" i="19"/>
  <c r="G372" i="19"/>
  <c r="F372" i="19"/>
  <c r="G371" i="19"/>
  <c r="G370" i="19"/>
  <c r="F370" i="19"/>
  <c r="E370" i="19"/>
  <c r="H370" i="19" s="1"/>
  <c r="G369" i="19"/>
  <c r="F369" i="19"/>
  <c r="G368" i="19"/>
  <c r="G367" i="19"/>
  <c r="F367" i="19"/>
  <c r="G366" i="19"/>
  <c r="F366" i="19"/>
  <c r="E366" i="19"/>
  <c r="G365" i="19"/>
  <c r="F365" i="19"/>
  <c r="G364" i="19"/>
  <c r="F364" i="19"/>
  <c r="G363" i="19"/>
  <c r="F363" i="19"/>
  <c r="G362" i="19"/>
  <c r="G361" i="19"/>
  <c r="F361" i="19"/>
  <c r="E361" i="19"/>
  <c r="H361" i="19" s="1"/>
  <c r="G360" i="19"/>
  <c r="F360" i="19"/>
  <c r="E360" i="19"/>
  <c r="G359" i="19"/>
  <c r="F359" i="19"/>
  <c r="E359" i="19"/>
  <c r="G358" i="19"/>
  <c r="F358" i="19"/>
  <c r="E358" i="19"/>
  <c r="H358" i="19" s="1"/>
  <c r="G357" i="19"/>
  <c r="D356" i="19"/>
  <c r="C356" i="19"/>
  <c r="E571" i="19" s="1"/>
  <c r="H571" i="19" s="1"/>
  <c r="G350" i="19"/>
  <c r="F350" i="19"/>
  <c r="E350" i="19"/>
  <c r="H350" i="19" s="1"/>
  <c r="G349" i="19"/>
  <c r="F349" i="19"/>
  <c r="E349" i="19"/>
  <c r="G348" i="19"/>
  <c r="F348" i="19"/>
  <c r="E348" i="19"/>
  <c r="G347" i="19"/>
  <c r="F347" i="19"/>
  <c r="E347" i="19"/>
  <c r="H347" i="19" s="1"/>
  <c r="G346" i="19"/>
  <c r="F346" i="19"/>
  <c r="E346" i="19"/>
  <c r="H346" i="19" s="1"/>
  <c r="G345" i="19"/>
  <c r="F345" i="19"/>
  <c r="E345" i="19"/>
  <c r="G344" i="19"/>
  <c r="F344" i="19"/>
  <c r="E344" i="19"/>
  <c r="G343" i="19"/>
  <c r="F343" i="19"/>
  <c r="E343" i="19"/>
  <c r="H343" i="19" s="1"/>
  <c r="G342" i="19"/>
  <c r="F342" i="19"/>
  <c r="E342" i="19"/>
  <c r="H342" i="19" s="1"/>
  <c r="G341" i="19"/>
  <c r="F341" i="19"/>
  <c r="E341" i="19"/>
  <c r="G340" i="19"/>
  <c r="F340" i="19"/>
  <c r="E340" i="19"/>
  <c r="G339" i="19"/>
  <c r="F339" i="19"/>
  <c r="E339" i="19"/>
  <c r="H339" i="19" s="1"/>
  <c r="G338" i="19"/>
  <c r="F338" i="19"/>
  <c r="E338" i="19"/>
  <c r="H338" i="19" s="1"/>
  <c r="G337" i="19"/>
  <c r="F337" i="19"/>
  <c r="E337" i="19"/>
  <c r="G336" i="19"/>
  <c r="F336" i="19"/>
  <c r="E336" i="19"/>
  <c r="G335" i="19"/>
  <c r="F335" i="19"/>
  <c r="E335" i="19"/>
  <c r="H335" i="19" s="1"/>
  <c r="G334" i="19"/>
  <c r="F334" i="19"/>
  <c r="E334" i="19"/>
  <c r="H334" i="19" s="1"/>
  <c r="G333" i="19"/>
  <c r="F333" i="19"/>
  <c r="E333" i="19"/>
  <c r="G332" i="19"/>
  <c r="F332" i="19"/>
  <c r="E332" i="19"/>
  <c r="G331" i="19"/>
  <c r="F331" i="19"/>
  <c r="E331" i="19"/>
  <c r="H331" i="19" s="1"/>
  <c r="G330" i="19"/>
  <c r="F330" i="19"/>
  <c r="E330" i="19"/>
  <c r="H330" i="19" s="1"/>
  <c r="G329" i="19"/>
  <c r="F329" i="19"/>
  <c r="G328" i="19"/>
  <c r="F328" i="19"/>
  <c r="E328" i="19"/>
  <c r="G327" i="19"/>
  <c r="E327" i="19"/>
  <c r="H327" i="19" s="1"/>
  <c r="G326" i="19"/>
  <c r="F326" i="19"/>
  <c r="E326" i="19"/>
  <c r="G325" i="19"/>
  <c r="E325" i="19"/>
  <c r="G324" i="19"/>
  <c r="F324" i="19"/>
  <c r="E324" i="19"/>
  <c r="G323" i="19"/>
  <c r="F323" i="19"/>
  <c r="E323" i="19"/>
  <c r="H323" i="19" s="1"/>
  <c r="G322" i="19"/>
  <c r="F322" i="19"/>
  <c r="E322" i="19"/>
  <c r="G321" i="19"/>
  <c r="F321" i="19"/>
  <c r="E321" i="19"/>
  <c r="G320" i="19"/>
  <c r="F320" i="19"/>
  <c r="E320" i="19"/>
  <c r="G319" i="19"/>
  <c r="F319" i="19"/>
  <c r="E319" i="19"/>
  <c r="H319" i="19" s="1"/>
  <c r="G318" i="19"/>
  <c r="F318" i="19"/>
  <c r="E318" i="19"/>
  <c r="G317" i="19"/>
  <c r="F317" i="19"/>
  <c r="E317" i="19"/>
  <c r="G316" i="19"/>
  <c r="E316" i="19"/>
  <c r="G315" i="19"/>
  <c r="F315" i="19"/>
  <c r="E315" i="19"/>
  <c r="H315" i="19" s="1"/>
  <c r="G314" i="19"/>
  <c r="G313" i="19"/>
  <c r="F313" i="19"/>
  <c r="E313" i="19"/>
  <c r="G312" i="19"/>
  <c r="F312" i="19"/>
  <c r="G311" i="19"/>
  <c r="G310" i="19"/>
  <c r="F310" i="19"/>
  <c r="E310" i="19"/>
  <c r="H310" i="19" s="1"/>
  <c r="G309" i="19"/>
  <c r="F309" i="19"/>
  <c r="E309" i="19"/>
  <c r="G308" i="19"/>
  <c r="F308" i="19"/>
  <c r="E308" i="19"/>
  <c r="G307" i="19"/>
  <c r="F307" i="19"/>
  <c r="E307" i="19"/>
  <c r="H307" i="19" s="1"/>
  <c r="G306" i="19"/>
  <c r="G305" i="19"/>
  <c r="F305" i="19"/>
  <c r="E305" i="19"/>
  <c r="G304" i="19"/>
  <c r="F304" i="19"/>
  <c r="E304" i="19"/>
  <c r="G303" i="19"/>
  <c r="F303" i="19"/>
  <c r="E303" i="19"/>
  <c r="H303" i="19" s="1"/>
  <c r="G302" i="19"/>
  <c r="F302" i="19"/>
  <c r="E302" i="19"/>
  <c r="G301" i="19"/>
  <c r="F301" i="19"/>
  <c r="E301" i="19"/>
  <c r="G300" i="19"/>
  <c r="F300" i="19"/>
  <c r="E300" i="19"/>
  <c r="G299" i="19"/>
  <c r="F299" i="19"/>
  <c r="E299" i="19"/>
  <c r="H299" i="19" s="1"/>
  <c r="G298" i="19"/>
  <c r="F298" i="19"/>
  <c r="E298" i="19"/>
  <c r="G297" i="19"/>
  <c r="F297" i="19"/>
  <c r="G296" i="19"/>
  <c r="F296" i="19"/>
  <c r="E296" i="19"/>
  <c r="G295" i="19"/>
  <c r="E295" i="19"/>
  <c r="G294" i="19"/>
  <c r="E294" i="19"/>
  <c r="G293" i="19"/>
  <c r="F293" i="19"/>
  <c r="E293" i="19"/>
  <c r="G292" i="19"/>
  <c r="F292" i="19"/>
  <c r="E292" i="19"/>
  <c r="G291" i="19"/>
  <c r="F291" i="19"/>
  <c r="E291" i="19"/>
  <c r="G290" i="19"/>
  <c r="F290" i="19"/>
  <c r="E290" i="19"/>
  <c r="G289" i="19"/>
  <c r="F289" i="19"/>
  <c r="E289" i="19"/>
  <c r="G288" i="19"/>
  <c r="F288" i="19"/>
  <c r="E288" i="19"/>
  <c r="G287" i="19"/>
  <c r="E287" i="19"/>
  <c r="G286" i="19"/>
  <c r="F286" i="19"/>
  <c r="E286" i="19"/>
  <c r="G285" i="19"/>
  <c r="F285" i="19"/>
  <c r="E285" i="19"/>
  <c r="G284" i="19"/>
  <c r="F284" i="19"/>
  <c r="G283" i="19"/>
  <c r="F283" i="19"/>
  <c r="G282" i="19"/>
  <c r="F282" i="19"/>
  <c r="E282" i="19"/>
  <c r="H282" i="19" s="1"/>
  <c r="G281" i="19"/>
  <c r="F281" i="19"/>
  <c r="E281" i="19"/>
  <c r="G280" i="19"/>
  <c r="G279" i="19"/>
  <c r="F279" i="19"/>
  <c r="E279" i="19"/>
  <c r="H279" i="19" s="1"/>
  <c r="G278" i="19"/>
  <c r="F278" i="19"/>
  <c r="E278" i="19"/>
  <c r="G277" i="19"/>
  <c r="G276" i="19"/>
  <c r="F276" i="19"/>
  <c r="E276" i="19"/>
  <c r="G275" i="19"/>
  <c r="F275" i="19"/>
  <c r="G274" i="19"/>
  <c r="F274" i="19"/>
  <c r="G273" i="19"/>
  <c r="G272" i="19"/>
  <c r="F272" i="19"/>
  <c r="G271" i="19"/>
  <c r="F271" i="19"/>
  <c r="E271" i="19"/>
  <c r="G270" i="19"/>
  <c r="E270" i="19"/>
  <c r="G269" i="19"/>
  <c r="F269" i="19"/>
  <c r="E269" i="19"/>
  <c r="G268" i="19"/>
  <c r="F268" i="19"/>
  <c r="E268" i="19"/>
  <c r="G267" i="19"/>
  <c r="F267" i="19"/>
  <c r="E267" i="19"/>
  <c r="G266" i="19"/>
  <c r="F266" i="19"/>
  <c r="E266" i="19"/>
  <c r="G265" i="19"/>
  <c r="F265" i="19"/>
  <c r="E265" i="19"/>
  <c r="G264" i="19"/>
  <c r="F264" i="19"/>
  <c r="E264" i="19"/>
  <c r="G263" i="19"/>
  <c r="F263" i="19"/>
  <c r="E263" i="19"/>
  <c r="G262" i="19"/>
  <c r="F262" i="19"/>
  <c r="E262" i="19"/>
  <c r="G261" i="19"/>
  <c r="F261" i="19"/>
  <c r="G260" i="19"/>
  <c r="F260" i="19"/>
  <c r="E260" i="19"/>
  <c r="G259" i="19"/>
  <c r="F259" i="19"/>
  <c r="G258" i="19"/>
  <c r="F258" i="19"/>
  <c r="E258" i="19"/>
  <c r="H258" i="19" s="1"/>
  <c r="G257" i="19"/>
  <c r="F257" i="19"/>
  <c r="E257" i="19"/>
  <c r="G256" i="19"/>
  <c r="F256" i="19"/>
  <c r="E256" i="19"/>
  <c r="G255" i="19"/>
  <c r="F255" i="19"/>
  <c r="E255" i="19"/>
  <c r="H255" i="19" s="1"/>
  <c r="G254" i="19"/>
  <c r="E254" i="19"/>
  <c r="H254" i="19" s="1"/>
  <c r="G253" i="19"/>
  <c r="F253" i="19"/>
  <c r="E253" i="19"/>
  <c r="G252" i="19"/>
  <c r="F252" i="19"/>
  <c r="E252" i="19"/>
  <c r="G251" i="19"/>
  <c r="F251" i="19"/>
  <c r="E251" i="19"/>
  <c r="H251" i="19" s="1"/>
  <c r="G250" i="19"/>
  <c r="F250" i="19"/>
  <c r="E250" i="19"/>
  <c r="H250" i="19" s="1"/>
  <c r="G249" i="19"/>
  <c r="F249" i="19"/>
  <c r="E249" i="19"/>
  <c r="G248" i="19"/>
  <c r="F248" i="19"/>
  <c r="E248" i="19"/>
  <c r="G247" i="19"/>
  <c r="F247" i="19"/>
  <c r="E247" i="19"/>
  <c r="H247" i="19" s="1"/>
  <c r="G246" i="19"/>
  <c r="F246" i="19"/>
  <c r="E246" i="19"/>
  <c r="H246" i="19" s="1"/>
  <c r="G245" i="19"/>
  <c r="F245" i="19"/>
  <c r="E245" i="19"/>
  <c r="G244" i="19"/>
  <c r="G243" i="19"/>
  <c r="F243" i="19"/>
  <c r="E243" i="19"/>
  <c r="H243" i="19" s="1"/>
  <c r="G242" i="19"/>
  <c r="F242" i="19"/>
  <c r="E242" i="19"/>
  <c r="G241" i="19"/>
  <c r="F241" i="19"/>
  <c r="G240" i="19"/>
  <c r="F240" i="19"/>
  <c r="E240" i="19"/>
  <c r="G239" i="19"/>
  <c r="F239" i="19"/>
  <c r="E239" i="19"/>
  <c r="G238" i="19"/>
  <c r="F238" i="19"/>
  <c r="E238" i="19"/>
  <c r="G237" i="19"/>
  <c r="F237" i="19"/>
  <c r="E237" i="19"/>
  <c r="G236" i="19"/>
  <c r="F236" i="19"/>
  <c r="E236" i="19"/>
  <c r="G235" i="19"/>
  <c r="F235" i="19"/>
  <c r="E235" i="19"/>
  <c r="G234" i="19"/>
  <c r="F234" i="19"/>
  <c r="E234" i="19"/>
  <c r="G233" i="19"/>
  <c r="F233" i="19"/>
  <c r="E233" i="19"/>
  <c r="G232" i="19"/>
  <c r="F232" i="19"/>
  <c r="E232" i="19"/>
  <c r="G231" i="19"/>
  <c r="G230" i="19"/>
  <c r="F230" i="19"/>
  <c r="E230" i="19"/>
  <c r="H230" i="19" s="1"/>
  <c r="G229" i="19"/>
  <c r="F229" i="19"/>
  <c r="E229" i="19"/>
  <c r="G228" i="19"/>
  <c r="F228" i="19"/>
  <c r="E228" i="19"/>
  <c r="G227" i="19"/>
  <c r="F227" i="19"/>
  <c r="E227" i="19"/>
  <c r="G226" i="19"/>
  <c r="F226" i="19"/>
  <c r="E226" i="19"/>
  <c r="H226" i="19" s="1"/>
  <c r="G225" i="19"/>
  <c r="F225" i="19"/>
  <c r="E225" i="19"/>
  <c r="G224" i="19"/>
  <c r="G223" i="19"/>
  <c r="F223" i="19"/>
  <c r="E223" i="19"/>
  <c r="H223" i="19" s="1"/>
  <c r="G222" i="19"/>
  <c r="F222" i="19"/>
  <c r="E222" i="19"/>
  <c r="H222" i="19" s="1"/>
  <c r="G221" i="19"/>
  <c r="F221" i="19"/>
  <c r="E221" i="19"/>
  <c r="G220" i="19"/>
  <c r="F220" i="19"/>
  <c r="E220" i="19"/>
  <c r="G219" i="19"/>
  <c r="F219" i="19"/>
  <c r="G218" i="19"/>
  <c r="F218" i="19"/>
  <c r="E218" i="19"/>
  <c r="G217" i="19"/>
  <c r="F217" i="19"/>
  <c r="E217" i="19"/>
  <c r="G216" i="19"/>
  <c r="F216" i="19"/>
  <c r="G215" i="19"/>
  <c r="G214" i="19"/>
  <c r="F214" i="19"/>
  <c r="E214" i="19"/>
  <c r="H214" i="19" s="1"/>
  <c r="G213" i="19"/>
  <c r="F213" i="19"/>
  <c r="E213" i="19"/>
  <c r="G212" i="19"/>
  <c r="F212" i="19"/>
  <c r="E212" i="19"/>
  <c r="G211" i="19"/>
  <c r="F211" i="19"/>
  <c r="E211" i="19"/>
  <c r="G210" i="19"/>
  <c r="F210" i="19"/>
  <c r="G209" i="19"/>
  <c r="F209" i="19"/>
  <c r="E209" i="19"/>
  <c r="G208" i="19"/>
  <c r="E208" i="19"/>
  <c r="G207" i="19"/>
  <c r="F207" i="19"/>
  <c r="G206" i="19"/>
  <c r="F206" i="19"/>
  <c r="E206" i="19"/>
  <c r="G205" i="19"/>
  <c r="F205" i="19"/>
  <c r="G204" i="19"/>
  <c r="G203" i="19"/>
  <c r="F203" i="19"/>
  <c r="E203" i="19"/>
  <c r="G202" i="19"/>
  <c r="F202" i="19"/>
  <c r="E202" i="19"/>
  <c r="H202" i="19" s="1"/>
  <c r="G201" i="19"/>
  <c r="F201" i="19"/>
  <c r="E201" i="19"/>
  <c r="G200" i="19"/>
  <c r="F200" i="19"/>
  <c r="E200" i="19"/>
  <c r="G199" i="19"/>
  <c r="F199" i="19"/>
  <c r="E199" i="19"/>
  <c r="G198" i="19"/>
  <c r="F198" i="19"/>
  <c r="G197" i="19"/>
  <c r="F197" i="19"/>
  <c r="E197" i="19"/>
  <c r="G196" i="19"/>
  <c r="F196" i="19"/>
  <c r="G195" i="19"/>
  <c r="F195" i="19"/>
  <c r="E195" i="19"/>
  <c r="H195" i="19" s="1"/>
  <c r="G194" i="19"/>
  <c r="F194" i="19"/>
  <c r="E194" i="19"/>
  <c r="G193" i="19"/>
  <c r="G192" i="19"/>
  <c r="G191" i="19"/>
  <c r="G190" i="19"/>
  <c r="F190" i="19"/>
  <c r="E190" i="19"/>
  <c r="H190" i="19" s="1"/>
  <c r="G189" i="19"/>
  <c r="F189" i="19"/>
  <c r="G188" i="19"/>
  <c r="F188" i="19"/>
  <c r="E188" i="19"/>
  <c r="G187" i="19"/>
  <c r="F187" i="19"/>
  <c r="E187" i="19"/>
  <c r="H187" i="19" s="1"/>
  <c r="G186" i="19"/>
  <c r="G185" i="19"/>
  <c r="F185" i="19"/>
  <c r="E185" i="19"/>
  <c r="G184" i="19"/>
  <c r="G183" i="19"/>
  <c r="F183" i="19"/>
  <c r="E183" i="19"/>
  <c r="G182" i="19"/>
  <c r="F182" i="19"/>
  <c r="E182" i="19"/>
  <c r="G181" i="19"/>
  <c r="F181" i="19"/>
  <c r="E181" i="19"/>
  <c r="G180" i="19"/>
  <c r="F180" i="19"/>
  <c r="E180" i="19"/>
  <c r="G179" i="19"/>
  <c r="F179" i="19"/>
  <c r="E179" i="19"/>
  <c r="G178" i="19"/>
  <c r="F178" i="19"/>
  <c r="E178" i="19"/>
  <c r="D177" i="19"/>
  <c r="F325" i="19" s="1"/>
  <c r="C177" i="19"/>
  <c r="E314" i="19" s="1"/>
  <c r="H314" i="19" s="1"/>
  <c r="G171" i="19"/>
  <c r="F171" i="19"/>
  <c r="E171" i="19"/>
  <c r="G170" i="19"/>
  <c r="F170" i="19"/>
  <c r="E170" i="19"/>
  <c r="G169" i="19"/>
  <c r="F169" i="19"/>
  <c r="E169" i="19"/>
  <c r="H169" i="19" s="1"/>
  <c r="G168" i="19"/>
  <c r="G167" i="19"/>
  <c r="F167" i="19"/>
  <c r="E167" i="19"/>
  <c r="H167" i="19" s="1"/>
  <c r="G166" i="19"/>
  <c r="F166" i="19"/>
  <c r="E166" i="19"/>
  <c r="H166" i="19" s="1"/>
  <c r="G165" i="19"/>
  <c r="F165" i="19"/>
  <c r="E165" i="19"/>
  <c r="G164" i="19"/>
  <c r="F164" i="19"/>
  <c r="E164" i="19"/>
  <c r="G163" i="19"/>
  <c r="F163" i="19"/>
  <c r="E163" i="19"/>
  <c r="H163" i="19" s="1"/>
  <c r="G162" i="19"/>
  <c r="F162" i="19"/>
  <c r="E162" i="19"/>
  <c r="H162" i="19" s="1"/>
  <c r="G161" i="19"/>
  <c r="F161" i="19"/>
  <c r="E161" i="19"/>
  <c r="G160" i="19"/>
  <c r="F160" i="19"/>
  <c r="E160" i="19"/>
  <c r="G159" i="19"/>
  <c r="F159" i="19"/>
  <c r="E159" i="19"/>
  <c r="H159" i="19" s="1"/>
  <c r="G158" i="19"/>
  <c r="F158" i="19"/>
  <c r="G157" i="19"/>
  <c r="F157" i="19"/>
  <c r="G156" i="19"/>
  <c r="F156" i="19"/>
  <c r="E156" i="19"/>
  <c r="H156" i="19" s="1"/>
  <c r="G155" i="19"/>
  <c r="F155" i="19"/>
  <c r="E155" i="19"/>
  <c r="G154" i="19"/>
  <c r="F154" i="19"/>
  <c r="E154" i="19"/>
  <c r="G153" i="19"/>
  <c r="F153" i="19"/>
  <c r="G152" i="19"/>
  <c r="F152" i="19"/>
  <c r="G151" i="19"/>
  <c r="F151" i="19"/>
  <c r="E151" i="19"/>
  <c r="H151" i="19" s="1"/>
  <c r="G150" i="19"/>
  <c r="F150" i="19"/>
  <c r="E150" i="19"/>
  <c r="H150" i="19" s="1"/>
  <c r="G149" i="19"/>
  <c r="F149" i="19"/>
  <c r="E149" i="19"/>
  <c r="G148" i="19"/>
  <c r="F148" i="19"/>
  <c r="E148" i="19"/>
  <c r="G147" i="19"/>
  <c r="F147" i="19"/>
  <c r="G146" i="19"/>
  <c r="F146" i="19"/>
  <c r="E146" i="19"/>
  <c r="G145" i="19"/>
  <c r="F145" i="19"/>
  <c r="G144" i="19"/>
  <c r="F144" i="19"/>
  <c r="E144" i="19"/>
  <c r="H144" i="19" s="1"/>
  <c r="G143" i="19"/>
  <c r="F143" i="19"/>
  <c r="E143" i="19"/>
  <c r="G142" i="19"/>
  <c r="F142" i="19"/>
  <c r="E142" i="19"/>
  <c r="G141" i="19"/>
  <c r="F141" i="19"/>
  <c r="E141" i="19"/>
  <c r="H141" i="19" s="1"/>
  <c r="G140" i="19"/>
  <c r="F140" i="19"/>
  <c r="E140" i="19"/>
  <c r="H140" i="19" s="1"/>
  <c r="G139" i="19"/>
  <c r="F139" i="19"/>
  <c r="G138" i="19"/>
  <c r="E138" i="19"/>
  <c r="H138" i="19" s="1"/>
  <c r="G137" i="19"/>
  <c r="F137" i="19"/>
  <c r="G136" i="19"/>
  <c r="G135" i="19"/>
  <c r="F135" i="19"/>
  <c r="G134" i="19"/>
  <c r="F134" i="19"/>
  <c r="E134" i="19"/>
  <c r="H134" i="19" s="1"/>
  <c r="G133" i="19"/>
  <c r="F133" i="19"/>
  <c r="E133" i="19"/>
  <c r="H133" i="19" s="1"/>
  <c r="G132" i="19"/>
  <c r="F132" i="19"/>
  <c r="E132" i="19"/>
  <c r="G131" i="19"/>
  <c r="F131" i="19"/>
  <c r="E131" i="19"/>
  <c r="G130" i="19"/>
  <c r="F130" i="19"/>
  <c r="G129" i="19"/>
  <c r="F129" i="19"/>
  <c r="E129" i="19"/>
  <c r="G128" i="19"/>
  <c r="F128" i="19"/>
  <c r="E128" i="19"/>
  <c r="G127" i="19"/>
  <c r="F127" i="19"/>
  <c r="E127" i="19"/>
  <c r="H127" i="19" s="1"/>
  <c r="G126" i="19"/>
  <c r="F126" i="19"/>
  <c r="E126" i="19"/>
  <c r="H126" i="19" s="1"/>
  <c r="G125" i="19"/>
  <c r="F125" i="19"/>
  <c r="E125" i="19"/>
  <c r="G124" i="19"/>
  <c r="F124" i="19"/>
  <c r="E124" i="19"/>
  <c r="G123" i="19"/>
  <c r="F123" i="19"/>
  <c r="E123" i="19"/>
  <c r="H123" i="19" s="1"/>
  <c r="G122" i="19"/>
  <c r="F122" i="19"/>
  <c r="E122" i="19"/>
  <c r="H122" i="19" s="1"/>
  <c r="G121" i="19"/>
  <c r="F121" i="19"/>
  <c r="E121" i="19"/>
  <c r="G120" i="19"/>
  <c r="E120" i="19"/>
  <c r="G119" i="19"/>
  <c r="F119" i="19"/>
  <c r="E119" i="19"/>
  <c r="H119" i="19" s="1"/>
  <c r="G118" i="19"/>
  <c r="F118" i="19"/>
  <c r="E118" i="19"/>
  <c r="G117" i="19"/>
  <c r="E117" i="19"/>
  <c r="G116" i="19"/>
  <c r="G115" i="19"/>
  <c r="G114" i="19"/>
  <c r="G113" i="19"/>
  <c r="F113" i="19"/>
  <c r="G112" i="19"/>
  <c r="F112" i="19"/>
  <c r="E112" i="19"/>
  <c r="H112" i="19" s="1"/>
  <c r="G111" i="19"/>
  <c r="F111" i="19"/>
  <c r="E111" i="19"/>
  <c r="H111" i="19" s="1"/>
  <c r="G110" i="19"/>
  <c r="F110" i="19"/>
  <c r="E110" i="19"/>
  <c r="G109" i="19"/>
  <c r="F109" i="19"/>
  <c r="E109" i="19"/>
  <c r="G108" i="19"/>
  <c r="F108" i="19"/>
  <c r="E108" i="19"/>
  <c r="H108" i="19" s="1"/>
  <c r="G107" i="19"/>
  <c r="F107" i="19"/>
  <c r="G106" i="19"/>
  <c r="F106" i="19"/>
  <c r="G105" i="19"/>
  <c r="F105" i="19"/>
  <c r="E105" i="19"/>
  <c r="H105" i="19" s="1"/>
  <c r="G104" i="19"/>
  <c r="F104" i="19"/>
  <c r="E104" i="19"/>
  <c r="G103" i="19"/>
  <c r="F103" i="19"/>
  <c r="E103" i="19"/>
  <c r="G102" i="19"/>
  <c r="F102" i="19"/>
  <c r="E102" i="19"/>
  <c r="H102" i="19" s="1"/>
  <c r="G101" i="19"/>
  <c r="F101" i="19"/>
  <c r="E101" i="19"/>
  <c r="H101" i="19" s="1"/>
  <c r="G100" i="19"/>
  <c r="F100" i="19"/>
  <c r="E100" i="19"/>
  <c r="G99" i="19"/>
  <c r="F99" i="19"/>
  <c r="E99" i="19"/>
  <c r="G98" i="19"/>
  <c r="F98" i="19"/>
  <c r="E98" i="19"/>
  <c r="H98" i="19" s="1"/>
  <c r="G97" i="19"/>
  <c r="F97" i="19"/>
  <c r="E97" i="19"/>
  <c r="H97" i="19" s="1"/>
  <c r="G96" i="19"/>
  <c r="F96" i="19"/>
  <c r="E96" i="19"/>
  <c r="G95" i="19"/>
  <c r="F95" i="19"/>
  <c r="E95" i="19"/>
  <c r="G94" i="19"/>
  <c r="E94" i="19"/>
  <c r="H94" i="19" s="1"/>
  <c r="G93" i="19"/>
  <c r="F93" i="19"/>
  <c r="E93" i="19"/>
  <c r="G92" i="19"/>
  <c r="G91" i="19"/>
  <c r="G90" i="19"/>
  <c r="F90" i="19"/>
  <c r="E90" i="19"/>
  <c r="H90" i="19" s="1"/>
  <c r="G89" i="19"/>
  <c r="F89" i="19"/>
  <c r="E89" i="19"/>
  <c r="G88" i="19"/>
  <c r="F88" i="19"/>
  <c r="E88" i="19"/>
  <c r="G87" i="19"/>
  <c r="F87" i="19"/>
  <c r="E87" i="19"/>
  <c r="H87" i="19" s="1"/>
  <c r="G86" i="19"/>
  <c r="F86" i="19"/>
  <c r="E86" i="19"/>
  <c r="H86" i="19" s="1"/>
  <c r="G85" i="19"/>
  <c r="F85" i="19"/>
  <c r="E85" i="19"/>
  <c r="G84" i="19"/>
  <c r="F84" i="19"/>
  <c r="E84" i="19"/>
  <c r="G83" i="19"/>
  <c r="G82" i="19"/>
  <c r="F82" i="19"/>
  <c r="E82" i="19"/>
  <c r="G81" i="19"/>
  <c r="E81" i="19"/>
  <c r="H81" i="19" s="1"/>
  <c r="G80" i="19"/>
  <c r="F80" i="19"/>
  <c r="E80" i="19"/>
  <c r="G79" i="19"/>
  <c r="F79" i="19"/>
  <c r="G78" i="19"/>
  <c r="F78" i="19"/>
  <c r="E78" i="19"/>
  <c r="H78" i="19" s="1"/>
  <c r="G77" i="19"/>
  <c r="F77" i="19"/>
  <c r="E77" i="19"/>
  <c r="H77" i="19" s="1"/>
  <c r="D76" i="19"/>
  <c r="D10" i="19" s="1"/>
  <c r="C76" i="19"/>
  <c r="E168" i="19" s="1"/>
  <c r="H168" i="19" s="1"/>
  <c r="G70" i="19"/>
  <c r="F70" i="19"/>
  <c r="E70" i="19"/>
  <c r="H70" i="19" s="1"/>
  <c r="G69" i="19"/>
  <c r="F69" i="19"/>
  <c r="E69" i="19"/>
  <c r="H69" i="19" s="1"/>
  <c r="G68" i="19"/>
  <c r="F68" i="19"/>
  <c r="E68" i="19"/>
  <c r="G67" i="19"/>
  <c r="F67" i="19"/>
  <c r="E67" i="19"/>
  <c r="G66" i="19"/>
  <c r="F66" i="19"/>
  <c r="E66" i="19"/>
  <c r="H66" i="19" s="1"/>
  <c r="G65" i="19"/>
  <c r="F65" i="19"/>
  <c r="E65" i="19"/>
  <c r="H65" i="19" s="1"/>
  <c r="G64" i="19"/>
  <c r="F64" i="19"/>
  <c r="E64" i="19"/>
  <c r="G63" i="19"/>
  <c r="F63" i="19"/>
  <c r="E63" i="19"/>
  <c r="G62" i="19"/>
  <c r="F62" i="19"/>
  <c r="E62" i="19"/>
  <c r="H62" i="19" s="1"/>
  <c r="G61" i="19"/>
  <c r="F61" i="19"/>
  <c r="E61" i="19"/>
  <c r="H61" i="19" s="1"/>
  <c r="G60" i="19"/>
  <c r="F60" i="19"/>
  <c r="E60" i="19"/>
  <c r="G59" i="19"/>
  <c r="F59" i="19"/>
  <c r="E59" i="19"/>
  <c r="G58" i="19"/>
  <c r="F58" i="19"/>
  <c r="E58" i="19"/>
  <c r="H58" i="19" s="1"/>
  <c r="G57" i="19"/>
  <c r="F57" i="19"/>
  <c r="E57" i="19"/>
  <c r="H57" i="19" s="1"/>
  <c r="G56" i="19"/>
  <c r="F56" i="19"/>
  <c r="E56" i="19"/>
  <c r="G55" i="19"/>
  <c r="F55" i="19"/>
  <c r="E55" i="19"/>
  <c r="G54" i="19"/>
  <c r="F54" i="19"/>
  <c r="E54" i="19"/>
  <c r="H54" i="19" s="1"/>
  <c r="G53" i="19"/>
  <c r="F53" i="19"/>
  <c r="E53" i="19"/>
  <c r="H53" i="19" s="1"/>
  <c r="G52" i="19"/>
  <c r="F52" i="19"/>
  <c r="E52" i="19"/>
  <c r="G51" i="19"/>
  <c r="F51" i="19"/>
  <c r="E51" i="19"/>
  <c r="G50" i="19"/>
  <c r="F50" i="19"/>
  <c r="E50" i="19"/>
  <c r="H50" i="19" s="1"/>
  <c r="G49" i="19"/>
  <c r="F49" i="19"/>
  <c r="E49" i="19"/>
  <c r="H49" i="19" s="1"/>
  <c r="G48" i="19"/>
  <c r="F48" i="19"/>
  <c r="E48" i="19"/>
  <c r="G47" i="19"/>
  <c r="F47" i="19"/>
  <c r="E47" i="19"/>
  <c r="G46" i="19"/>
  <c r="F46" i="19"/>
  <c r="E46" i="19"/>
  <c r="H46" i="19" s="1"/>
  <c r="G45" i="19"/>
  <c r="F45" i="19"/>
  <c r="E45" i="19"/>
  <c r="H45" i="19" s="1"/>
  <c r="G44" i="19"/>
  <c r="F44" i="19"/>
  <c r="E44" i="19"/>
  <c r="H44" i="19" s="1"/>
  <c r="G43" i="19"/>
  <c r="F43" i="19"/>
  <c r="E43" i="19"/>
  <c r="G42" i="19"/>
  <c r="F42" i="19"/>
  <c r="E42" i="19"/>
  <c r="G41" i="19"/>
  <c r="F41" i="19"/>
  <c r="E41" i="19"/>
  <c r="H41" i="19" s="1"/>
  <c r="G40" i="19"/>
  <c r="F40" i="19"/>
  <c r="E40" i="19"/>
  <c r="G39" i="19"/>
  <c r="F39" i="19"/>
  <c r="E39" i="19"/>
  <c r="G38" i="19"/>
  <c r="F38" i="19"/>
  <c r="E38" i="19"/>
  <c r="H38" i="19" s="1"/>
  <c r="G37" i="19"/>
  <c r="F37" i="19"/>
  <c r="E37" i="19"/>
  <c r="H37" i="19" s="1"/>
  <c r="G36" i="19"/>
  <c r="F36" i="19"/>
  <c r="E36" i="19"/>
  <c r="G35" i="19"/>
  <c r="F35" i="19"/>
  <c r="E35" i="19"/>
  <c r="G34" i="19"/>
  <c r="F34" i="19"/>
  <c r="E34" i="19"/>
  <c r="H34" i="19" s="1"/>
  <c r="G33" i="19"/>
  <c r="F33" i="19"/>
  <c r="E33" i="19"/>
  <c r="H33" i="19" s="1"/>
  <c r="G32" i="19"/>
  <c r="F32" i="19"/>
  <c r="E32" i="19"/>
  <c r="G31" i="19"/>
  <c r="F31" i="19"/>
  <c r="G30" i="19"/>
  <c r="F30" i="19"/>
  <c r="E30" i="19"/>
  <c r="H30" i="19" s="1"/>
  <c r="G29" i="19"/>
  <c r="F29" i="19"/>
  <c r="E29" i="19"/>
  <c r="H29" i="19" s="1"/>
  <c r="G28" i="19"/>
  <c r="F28" i="19"/>
  <c r="G27" i="19"/>
  <c r="F27" i="19"/>
  <c r="G26" i="19"/>
  <c r="F26" i="19"/>
  <c r="E26" i="19"/>
  <c r="H26" i="19" s="1"/>
  <c r="G25" i="19"/>
  <c r="F25" i="19"/>
  <c r="E25" i="19"/>
  <c r="H25" i="19" s="1"/>
  <c r="G24" i="19"/>
  <c r="F24" i="19"/>
  <c r="G23" i="19"/>
  <c r="F23" i="19"/>
  <c r="G22" i="19"/>
  <c r="F22" i="19"/>
  <c r="E22" i="19"/>
  <c r="H22" i="19" s="1"/>
  <c r="G21" i="19"/>
  <c r="F21" i="19"/>
  <c r="E21" i="19"/>
  <c r="H21" i="19" s="1"/>
  <c r="G20" i="19"/>
  <c r="F20" i="19"/>
  <c r="E20" i="19"/>
  <c r="F19" i="19"/>
  <c r="E19" i="19"/>
  <c r="D19" i="19"/>
  <c r="C19" i="19"/>
  <c r="G19" i="19" s="1"/>
  <c r="D13" i="19"/>
  <c r="C13" i="19"/>
  <c r="D12" i="19"/>
  <c r="D11" i="19"/>
  <c r="C11" i="19"/>
  <c r="G11" i="19" s="1"/>
  <c r="D9" i="19"/>
  <c r="G618" i="18"/>
  <c r="G617" i="18"/>
  <c r="H616" i="18"/>
  <c r="G616" i="18"/>
  <c r="E616" i="18"/>
  <c r="G615" i="18"/>
  <c r="G614" i="18"/>
  <c r="G613" i="18"/>
  <c r="F613" i="18"/>
  <c r="E613" i="18"/>
  <c r="H613" i="18" s="1"/>
  <c r="G612" i="18"/>
  <c r="F612" i="18"/>
  <c r="G611" i="18"/>
  <c r="G610" i="18"/>
  <c r="G609" i="18"/>
  <c r="G608" i="18"/>
  <c r="F608" i="18"/>
  <c r="G607" i="18"/>
  <c r="G606" i="18"/>
  <c r="G605" i="18"/>
  <c r="H605" i="18" s="1"/>
  <c r="F605" i="18"/>
  <c r="E605" i="18"/>
  <c r="G604" i="18"/>
  <c r="H603" i="18"/>
  <c r="G603" i="18"/>
  <c r="F603" i="18"/>
  <c r="E603" i="18"/>
  <c r="G602" i="18"/>
  <c r="F602" i="18"/>
  <c r="G601" i="18"/>
  <c r="F601" i="18"/>
  <c r="H600" i="18"/>
  <c r="G600" i="18"/>
  <c r="F600" i="18"/>
  <c r="E600" i="18"/>
  <c r="G599" i="18"/>
  <c r="G598" i="18"/>
  <c r="F598" i="18"/>
  <c r="E598" i="18"/>
  <c r="H598" i="18" s="1"/>
  <c r="H597" i="18"/>
  <c r="G597" i="18"/>
  <c r="E597" i="18"/>
  <c r="H596" i="18"/>
  <c r="G596" i="18"/>
  <c r="E596" i="18"/>
  <c r="G595" i="18"/>
  <c r="G594" i="18"/>
  <c r="G593" i="18"/>
  <c r="G592" i="18"/>
  <c r="F592" i="18"/>
  <c r="E592" i="18"/>
  <c r="H592" i="18" s="1"/>
  <c r="D591" i="18"/>
  <c r="F618" i="18" s="1"/>
  <c r="C591" i="18"/>
  <c r="G591" i="18" s="1"/>
  <c r="G585" i="18"/>
  <c r="F585" i="18"/>
  <c r="E585" i="18"/>
  <c r="G584" i="18"/>
  <c r="F584" i="18"/>
  <c r="E584" i="18"/>
  <c r="H584" i="18" s="1"/>
  <c r="G583" i="18"/>
  <c r="E583" i="18"/>
  <c r="H583" i="18" s="1"/>
  <c r="G582" i="18"/>
  <c r="F582" i="18"/>
  <c r="E582" i="18"/>
  <c r="G581" i="18"/>
  <c r="F581" i="18"/>
  <c r="E581" i="18"/>
  <c r="G580" i="18"/>
  <c r="F580" i="18"/>
  <c r="E580" i="18"/>
  <c r="H580" i="18" s="1"/>
  <c r="G579" i="18"/>
  <c r="F579" i="18"/>
  <c r="E579" i="18"/>
  <c r="H579" i="18" s="1"/>
  <c r="G578" i="18"/>
  <c r="G577" i="18"/>
  <c r="F577" i="18"/>
  <c r="E577" i="18"/>
  <c r="G576" i="18"/>
  <c r="F576" i="18"/>
  <c r="E576" i="18"/>
  <c r="H576" i="18" s="1"/>
  <c r="G575" i="18"/>
  <c r="F575" i="18"/>
  <c r="E575" i="18"/>
  <c r="H575" i="18" s="1"/>
  <c r="G574" i="18"/>
  <c r="F574" i="18"/>
  <c r="E574" i="18"/>
  <c r="G573" i="18"/>
  <c r="F573" i="18"/>
  <c r="E573" i="18"/>
  <c r="G572" i="18"/>
  <c r="F572" i="18"/>
  <c r="E572" i="18"/>
  <c r="H572" i="18" s="1"/>
  <c r="G571" i="18"/>
  <c r="E571" i="18"/>
  <c r="H571" i="18" s="1"/>
  <c r="G570" i="18"/>
  <c r="G569" i="18"/>
  <c r="G568" i="18"/>
  <c r="F568" i="18"/>
  <c r="E568" i="18"/>
  <c r="H568" i="18" s="1"/>
  <c r="G567" i="18"/>
  <c r="F567" i="18"/>
  <c r="E567" i="18"/>
  <c r="H567" i="18" s="1"/>
  <c r="G566" i="18"/>
  <c r="F566" i="18"/>
  <c r="G565" i="18"/>
  <c r="F565" i="18"/>
  <c r="E565" i="18"/>
  <c r="G564" i="18"/>
  <c r="G563" i="18"/>
  <c r="F563" i="18"/>
  <c r="E563" i="18"/>
  <c r="H563" i="18" s="1"/>
  <c r="G562" i="18"/>
  <c r="F562" i="18"/>
  <c r="E562" i="18"/>
  <c r="G561" i="18"/>
  <c r="F561" i="18"/>
  <c r="E561" i="18"/>
  <c r="G560" i="18"/>
  <c r="F560" i="18"/>
  <c r="E560" i="18"/>
  <c r="H560" i="18" s="1"/>
  <c r="G559" i="18"/>
  <c r="E559" i="18"/>
  <c r="H559" i="18" s="1"/>
  <c r="G558" i="18"/>
  <c r="F558" i="18"/>
  <c r="E558" i="18"/>
  <c r="G557" i="18"/>
  <c r="F557" i="18"/>
  <c r="E557" i="18"/>
  <c r="G556" i="18"/>
  <c r="F556" i="18"/>
  <c r="E556" i="18"/>
  <c r="H556" i="18" s="1"/>
  <c r="G555" i="18"/>
  <c r="F555" i="18"/>
  <c r="E555" i="18"/>
  <c r="H555" i="18" s="1"/>
  <c r="G554" i="18"/>
  <c r="F554" i="18"/>
  <c r="E554" i="18"/>
  <c r="G553" i="18"/>
  <c r="F553" i="18"/>
  <c r="E553" i="18"/>
  <c r="G552" i="18"/>
  <c r="G551" i="18"/>
  <c r="F551" i="18"/>
  <c r="E551" i="18"/>
  <c r="H551" i="18" s="1"/>
  <c r="G550" i="18"/>
  <c r="F550" i="18"/>
  <c r="G549" i="18"/>
  <c r="G548" i="18"/>
  <c r="G547" i="18"/>
  <c r="F547" i="18"/>
  <c r="E547" i="18"/>
  <c r="H547" i="18" s="1"/>
  <c r="G546" i="18"/>
  <c r="G545" i="18"/>
  <c r="G544" i="18"/>
  <c r="G543" i="18"/>
  <c r="F543" i="18"/>
  <c r="E543" i="18"/>
  <c r="H543" i="18" s="1"/>
  <c r="G542" i="18"/>
  <c r="F542" i="18"/>
  <c r="E542" i="18"/>
  <c r="G541" i="18"/>
  <c r="F541" i="18"/>
  <c r="E541" i="18"/>
  <c r="G540" i="18"/>
  <c r="F540" i="18"/>
  <c r="E540" i="18"/>
  <c r="H540" i="18" s="1"/>
  <c r="G539" i="18"/>
  <c r="F539" i="18"/>
  <c r="E539" i="18"/>
  <c r="H539" i="18" s="1"/>
  <c r="G538" i="18"/>
  <c r="F538" i="18"/>
  <c r="E538" i="18"/>
  <c r="G537" i="18"/>
  <c r="F537" i="18"/>
  <c r="E537" i="18"/>
  <c r="G536" i="18"/>
  <c r="F536" i="18"/>
  <c r="E536" i="18"/>
  <c r="H536" i="18" s="1"/>
  <c r="G535" i="18"/>
  <c r="F535" i="18"/>
  <c r="E535" i="18"/>
  <c r="H535" i="18" s="1"/>
  <c r="G534" i="18"/>
  <c r="F534" i="18"/>
  <c r="E534" i="18"/>
  <c r="G533" i="18"/>
  <c r="F533" i="18"/>
  <c r="E533" i="18"/>
  <c r="G532" i="18"/>
  <c r="F532" i="18"/>
  <c r="E532" i="18"/>
  <c r="H532" i="18" s="1"/>
  <c r="G531" i="18"/>
  <c r="F531" i="18"/>
  <c r="E531" i="18"/>
  <c r="H531" i="18" s="1"/>
  <c r="G530" i="18"/>
  <c r="F530" i="18"/>
  <c r="E530" i="18"/>
  <c r="G529" i="18"/>
  <c r="F529" i="18"/>
  <c r="E529" i="18"/>
  <c r="G528" i="18"/>
  <c r="F528" i="18"/>
  <c r="E528" i="18"/>
  <c r="H528" i="18" s="1"/>
  <c r="G527" i="18"/>
  <c r="F527" i="18"/>
  <c r="E527" i="18"/>
  <c r="H527" i="18" s="1"/>
  <c r="G526" i="18"/>
  <c r="F526" i="18"/>
  <c r="G525" i="18"/>
  <c r="G524" i="18"/>
  <c r="F524" i="18"/>
  <c r="E524" i="18"/>
  <c r="H524" i="18" s="1"/>
  <c r="G523" i="18"/>
  <c r="F523" i="18"/>
  <c r="E523" i="18"/>
  <c r="H523" i="18" s="1"/>
  <c r="G522" i="18"/>
  <c r="F522" i="18"/>
  <c r="E522" i="18"/>
  <c r="G521" i="18"/>
  <c r="G520" i="18"/>
  <c r="F520" i="18"/>
  <c r="G519" i="18"/>
  <c r="F519" i="18"/>
  <c r="E519" i="18"/>
  <c r="H519" i="18" s="1"/>
  <c r="G518" i="18"/>
  <c r="E518" i="18"/>
  <c r="G517" i="18"/>
  <c r="G516" i="18"/>
  <c r="F516" i="18"/>
  <c r="G515" i="18"/>
  <c r="F515" i="18"/>
  <c r="E515" i="18"/>
  <c r="H515" i="18" s="1"/>
  <c r="G514" i="18"/>
  <c r="F514" i="18"/>
  <c r="E514" i="18"/>
  <c r="G513" i="18"/>
  <c r="F513" i="18"/>
  <c r="E513" i="18"/>
  <c r="G512" i="18"/>
  <c r="F512" i="18"/>
  <c r="E512" i="18"/>
  <c r="H512" i="18" s="1"/>
  <c r="G511" i="18"/>
  <c r="F511" i="18"/>
  <c r="E511" i="18"/>
  <c r="H511" i="18" s="1"/>
  <c r="G510" i="18"/>
  <c r="G509" i="18"/>
  <c r="F509" i="18"/>
  <c r="E509" i="18"/>
  <c r="G508" i="18"/>
  <c r="F508" i="18"/>
  <c r="E508" i="18"/>
  <c r="H508" i="18" s="1"/>
  <c r="G507" i="18"/>
  <c r="F507" i="18"/>
  <c r="E507" i="18"/>
  <c r="H507" i="18" s="1"/>
  <c r="G506" i="18"/>
  <c r="F506" i="18"/>
  <c r="E506" i="18"/>
  <c r="G505" i="18"/>
  <c r="F505" i="18"/>
  <c r="E505" i="18"/>
  <c r="G504" i="18"/>
  <c r="F504" i="18"/>
  <c r="E504" i="18"/>
  <c r="H504" i="18" s="1"/>
  <c r="G503" i="18"/>
  <c r="F503" i="18"/>
  <c r="E503" i="18"/>
  <c r="H503" i="18" s="1"/>
  <c r="G502" i="18"/>
  <c r="F502" i="18"/>
  <c r="E502" i="18"/>
  <c r="G501" i="18"/>
  <c r="F501" i="18"/>
  <c r="E501" i="18"/>
  <c r="G500" i="18"/>
  <c r="F500" i="18"/>
  <c r="G499" i="18"/>
  <c r="E499" i="18"/>
  <c r="H499" i="18" s="1"/>
  <c r="G498" i="18"/>
  <c r="F498" i="18"/>
  <c r="E498" i="18"/>
  <c r="G497" i="18"/>
  <c r="F497" i="18"/>
  <c r="E497" i="18"/>
  <c r="G496" i="18"/>
  <c r="F496" i="18"/>
  <c r="G495" i="18"/>
  <c r="F495" i="18"/>
  <c r="E495" i="18"/>
  <c r="H495" i="18" s="1"/>
  <c r="G494" i="18"/>
  <c r="G493" i="18"/>
  <c r="F493" i="18"/>
  <c r="E493" i="18"/>
  <c r="G492" i="18"/>
  <c r="F492" i="18"/>
  <c r="E492" i="18"/>
  <c r="H492" i="18" s="1"/>
  <c r="G491" i="18"/>
  <c r="E491" i="18"/>
  <c r="H491" i="18" s="1"/>
  <c r="G490" i="18"/>
  <c r="E490" i="18"/>
  <c r="G489" i="18"/>
  <c r="G488" i="18"/>
  <c r="F488" i="18"/>
  <c r="E488" i="18"/>
  <c r="H488" i="18" s="1"/>
  <c r="G487" i="18"/>
  <c r="F487" i="18"/>
  <c r="E487" i="18"/>
  <c r="H487" i="18" s="1"/>
  <c r="G486" i="18"/>
  <c r="E486" i="18"/>
  <c r="G485" i="18"/>
  <c r="F485" i="18"/>
  <c r="E485" i="18"/>
  <c r="G484" i="18"/>
  <c r="F484" i="18"/>
  <c r="E484" i="18"/>
  <c r="H484" i="18" s="1"/>
  <c r="G483" i="18"/>
  <c r="F483" i="18"/>
  <c r="E483" i="18"/>
  <c r="H483" i="18" s="1"/>
  <c r="G482" i="18"/>
  <c r="F482" i="18"/>
  <c r="E482" i="18"/>
  <c r="G481" i="18"/>
  <c r="G480" i="18"/>
  <c r="F480" i="18"/>
  <c r="G479" i="18"/>
  <c r="E479" i="18"/>
  <c r="H479" i="18" s="1"/>
  <c r="G478" i="18"/>
  <c r="F478" i="18"/>
  <c r="E478" i="18"/>
  <c r="G477" i="18"/>
  <c r="F477" i="18"/>
  <c r="E477" i="18"/>
  <c r="G476" i="18"/>
  <c r="F476" i="18"/>
  <c r="E476" i="18"/>
  <c r="H476" i="18" s="1"/>
  <c r="G475" i="18"/>
  <c r="E475" i="18"/>
  <c r="H475" i="18" s="1"/>
  <c r="G474" i="18"/>
  <c r="F474" i="18"/>
  <c r="E474" i="18"/>
  <c r="G473" i="18"/>
  <c r="F473" i="18"/>
  <c r="G472" i="18"/>
  <c r="F472" i="18"/>
  <c r="E472" i="18"/>
  <c r="H472" i="18" s="1"/>
  <c r="G471" i="18"/>
  <c r="E471" i="18"/>
  <c r="H471" i="18" s="1"/>
  <c r="G470" i="18"/>
  <c r="F470" i="18"/>
  <c r="E470" i="18"/>
  <c r="G469" i="18"/>
  <c r="F469" i="18"/>
  <c r="G468" i="18"/>
  <c r="F468" i="18"/>
  <c r="G467" i="18"/>
  <c r="E467" i="18"/>
  <c r="H467" i="18" s="1"/>
  <c r="G466" i="18"/>
  <c r="G465" i="18"/>
  <c r="G464" i="18"/>
  <c r="F464" i="18"/>
  <c r="E464" i="18"/>
  <c r="H464" i="18" s="1"/>
  <c r="G463" i="18"/>
  <c r="F463" i="18"/>
  <c r="E463" i="18"/>
  <c r="H463" i="18" s="1"/>
  <c r="G462" i="18"/>
  <c r="F462" i="18"/>
  <c r="E462" i="18"/>
  <c r="G461" i="18"/>
  <c r="F461" i="18"/>
  <c r="E461" i="18"/>
  <c r="G460" i="18"/>
  <c r="F460" i="18"/>
  <c r="G459" i="18"/>
  <c r="F459" i="18"/>
  <c r="E459" i="18"/>
  <c r="H459" i="18" s="1"/>
  <c r="G458" i="18"/>
  <c r="E458" i="18"/>
  <c r="G457" i="18"/>
  <c r="F457" i="18"/>
  <c r="E457" i="18"/>
  <c r="G456" i="18"/>
  <c r="F456" i="18"/>
  <c r="E456" i="18"/>
  <c r="H456" i="18" s="1"/>
  <c r="G455" i="18"/>
  <c r="E455" i="18"/>
  <c r="H455" i="18" s="1"/>
  <c r="G454" i="18"/>
  <c r="F454" i="18"/>
  <c r="G453" i="18"/>
  <c r="G452" i="18"/>
  <c r="F452" i="18"/>
  <c r="G451" i="18"/>
  <c r="F451" i="18"/>
  <c r="E451" i="18"/>
  <c r="H451" i="18" s="1"/>
  <c r="G450" i="18"/>
  <c r="F450" i="18"/>
  <c r="E450" i="18"/>
  <c r="G449" i="18"/>
  <c r="F449" i="18"/>
  <c r="E449" i="18"/>
  <c r="G448" i="18"/>
  <c r="F448" i="18"/>
  <c r="E448" i="18"/>
  <c r="H448" i="18" s="1"/>
  <c r="G447" i="18"/>
  <c r="F447" i="18"/>
  <c r="E447" i="18"/>
  <c r="H447" i="18" s="1"/>
  <c r="G446" i="18"/>
  <c r="G445" i="18"/>
  <c r="F445" i="18"/>
  <c r="E445" i="18"/>
  <c r="G444" i="18"/>
  <c r="F444" i="18"/>
  <c r="E444" i="18"/>
  <c r="H444" i="18" s="1"/>
  <c r="G443" i="18"/>
  <c r="F443" i="18"/>
  <c r="E443" i="18"/>
  <c r="H443" i="18" s="1"/>
  <c r="G442" i="18"/>
  <c r="G441" i="18"/>
  <c r="F441" i="18"/>
  <c r="G440" i="18"/>
  <c r="F440" i="18"/>
  <c r="E440" i="18"/>
  <c r="H440" i="18" s="1"/>
  <c r="G439" i="18"/>
  <c r="F439" i="18"/>
  <c r="E439" i="18"/>
  <c r="H439" i="18" s="1"/>
  <c r="G438" i="18"/>
  <c r="E438" i="18"/>
  <c r="G437" i="18"/>
  <c r="E437" i="18"/>
  <c r="G436" i="18"/>
  <c r="F436" i="18"/>
  <c r="E436" i="18"/>
  <c r="H436" i="18" s="1"/>
  <c r="G435" i="18"/>
  <c r="F435" i="18"/>
  <c r="E435" i="18"/>
  <c r="H435" i="18" s="1"/>
  <c r="G434" i="18"/>
  <c r="F434" i="18"/>
  <c r="E434" i="18"/>
  <c r="G433" i="18"/>
  <c r="F433" i="18"/>
  <c r="E433" i="18"/>
  <c r="G432" i="18"/>
  <c r="F432" i="18"/>
  <c r="G431" i="18"/>
  <c r="E431" i="18"/>
  <c r="H431" i="18" s="1"/>
  <c r="G430" i="18"/>
  <c r="G429" i="18"/>
  <c r="F429" i="18"/>
  <c r="E429" i="18"/>
  <c r="G428" i="18"/>
  <c r="F428" i="18"/>
  <c r="G427" i="18"/>
  <c r="E427" i="18"/>
  <c r="H427" i="18" s="1"/>
  <c r="G426" i="18"/>
  <c r="F426" i="18"/>
  <c r="E426" i="18"/>
  <c r="G425" i="18"/>
  <c r="F425" i="18"/>
  <c r="E425" i="18"/>
  <c r="G424" i="18"/>
  <c r="F424" i="18"/>
  <c r="E424" i="18"/>
  <c r="H424" i="18" s="1"/>
  <c r="G423" i="18"/>
  <c r="F423" i="18"/>
  <c r="E423" i="18"/>
  <c r="H423" i="18" s="1"/>
  <c r="G422" i="18"/>
  <c r="F422" i="18"/>
  <c r="E422" i="18"/>
  <c r="G421" i="18"/>
  <c r="F421" i="18"/>
  <c r="E421" i="18"/>
  <c r="G420" i="18"/>
  <c r="F420" i="18"/>
  <c r="E420" i="18"/>
  <c r="H420" i="18" s="1"/>
  <c r="G419" i="18"/>
  <c r="E419" i="18"/>
  <c r="H419" i="18" s="1"/>
  <c r="G418" i="18"/>
  <c r="E418" i="18"/>
  <c r="G417" i="18"/>
  <c r="G416" i="18"/>
  <c r="F416" i="18"/>
  <c r="E416" i="18"/>
  <c r="H416" i="18" s="1"/>
  <c r="G415" i="18"/>
  <c r="F415" i="18"/>
  <c r="E415" i="18"/>
  <c r="H415" i="18" s="1"/>
  <c r="G414" i="18"/>
  <c r="F414" i="18"/>
  <c r="E414" i="18"/>
  <c r="G413" i="18"/>
  <c r="G412" i="18"/>
  <c r="F412" i="18"/>
  <c r="E412" i="18"/>
  <c r="G411" i="18"/>
  <c r="E411" i="18"/>
  <c r="H411" i="18" s="1"/>
  <c r="G410" i="18"/>
  <c r="E410" i="18"/>
  <c r="H410" i="18" s="1"/>
  <c r="G409" i="18"/>
  <c r="G408" i="18"/>
  <c r="F408" i="18"/>
  <c r="E408" i="18"/>
  <c r="G407" i="18"/>
  <c r="E407" i="18"/>
  <c r="H407" i="18" s="1"/>
  <c r="G406" i="18"/>
  <c r="E406" i="18"/>
  <c r="H406" i="18" s="1"/>
  <c r="G405" i="18"/>
  <c r="G404" i="18"/>
  <c r="F404" i="18"/>
  <c r="E404" i="18"/>
  <c r="G403" i="18"/>
  <c r="F403" i="18"/>
  <c r="E403" i="18"/>
  <c r="H403" i="18" s="1"/>
  <c r="G402" i="18"/>
  <c r="E402" i="18"/>
  <c r="H402" i="18" s="1"/>
  <c r="G401" i="18"/>
  <c r="G400" i="18"/>
  <c r="F400" i="18"/>
  <c r="E400" i="18"/>
  <c r="G399" i="18"/>
  <c r="F399" i="18"/>
  <c r="E399" i="18"/>
  <c r="H399" i="18" s="1"/>
  <c r="G398" i="18"/>
  <c r="E398" i="18"/>
  <c r="H398" i="18" s="1"/>
  <c r="G397" i="18"/>
  <c r="F397" i="18"/>
  <c r="E397" i="18"/>
  <c r="G396" i="18"/>
  <c r="F396" i="18"/>
  <c r="E396" i="18"/>
  <c r="G395" i="18"/>
  <c r="E395" i="18"/>
  <c r="H395" i="18" s="1"/>
  <c r="G394" i="18"/>
  <c r="F394" i="18"/>
  <c r="E394" i="18"/>
  <c r="H394" i="18" s="1"/>
  <c r="G393" i="18"/>
  <c r="G392" i="18"/>
  <c r="F392" i="18"/>
  <c r="E392" i="18"/>
  <c r="G391" i="18"/>
  <c r="E391" i="18"/>
  <c r="H391" i="18" s="1"/>
  <c r="G390" i="18"/>
  <c r="E390" i="18"/>
  <c r="H390" i="18" s="1"/>
  <c r="G389" i="18"/>
  <c r="F389" i="18"/>
  <c r="E389" i="18"/>
  <c r="G388" i="18"/>
  <c r="F388" i="18"/>
  <c r="E388" i="18"/>
  <c r="G387" i="18"/>
  <c r="E387" i="18"/>
  <c r="H387" i="18" s="1"/>
  <c r="G386" i="18"/>
  <c r="E386" i="18"/>
  <c r="H386" i="18" s="1"/>
  <c r="G385" i="18"/>
  <c r="F385" i="18"/>
  <c r="E385" i="18"/>
  <c r="G384" i="18"/>
  <c r="F384" i="18"/>
  <c r="E384" i="18"/>
  <c r="G383" i="18"/>
  <c r="F383" i="18"/>
  <c r="E383" i="18"/>
  <c r="H383" i="18" s="1"/>
  <c r="G382" i="18"/>
  <c r="F382" i="18"/>
  <c r="E382" i="18"/>
  <c r="H382" i="18" s="1"/>
  <c r="G381" i="18"/>
  <c r="G380" i="18"/>
  <c r="F380" i="18"/>
  <c r="E380" i="18"/>
  <c r="G379" i="18"/>
  <c r="F379" i="18"/>
  <c r="E379" i="18"/>
  <c r="H379" i="18" s="1"/>
  <c r="G378" i="18"/>
  <c r="F378" i="18"/>
  <c r="E378" i="18"/>
  <c r="H378" i="18" s="1"/>
  <c r="G377" i="18"/>
  <c r="F377" i="18"/>
  <c r="E377" i="18"/>
  <c r="G376" i="18"/>
  <c r="F376" i="18"/>
  <c r="E376" i="18"/>
  <c r="G375" i="18"/>
  <c r="F375" i="18"/>
  <c r="E375" i="18"/>
  <c r="H375" i="18" s="1"/>
  <c r="G374" i="18"/>
  <c r="F374" i="18"/>
  <c r="E374" i="18"/>
  <c r="H374" i="18" s="1"/>
  <c r="G373" i="18"/>
  <c r="F373" i="18"/>
  <c r="E373" i="18"/>
  <c r="G372" i="18"/>
  <c r="F372" i="18"/>
  <c r="E372" i="18"/>
  <c r="G371" i="18"/>
  <c r="F371" i="18"/>
  <c r="E371" i="18"/>
  <c r="H371" i="18" s="1"/>
  <c r="G370" i="18"/>
  <c r="F370" i="18"/>
  <c r="E370" i="18"/>
  <c r="H370" i="18" s="1"/>
  <c r="G369" i="18"/>
  <c r="G368" i="18"/>
  <c r="F368" i="18"/>
  <c r="E368" i="18"/>
  <c r="G367" i="18"/>
  <c r="F367" i="18"/>
  <c r="E367" i="18"/>
  <c r="H367" i="18" s="1"/>
  <c r="G366" i="18"/>
  <c r="E366" i="18"/>
  <c r="H366" i="18" s="1"/>
  <c r="G365" i="18"/>
  <c r="F365" i="18"/>
  <c r="E365" i="18"/>
  <c r="G364" i="18"/>
  <c r="F364" i="18"/>
  <c r="E364" i="18"/>
  <c r="G363" i="18"/>
  <c r="F363" i="18"/>
  <c r="E363" i="18"/>
  <c r="H363" i="18" s="1"/>
  <c r="G362" i="18"/>
  <c r="E362" i="18"/>
  <c r="H362" i="18" s="1"/>
  <c r="G361" i="18"/>
  <c r="F361" i="18"/>
  <c r="E361" i="18"/>
  <c r="G360" i="18"/>
  <c r="F360" i="18"/>
  <c r="E360" i="18"/>
  <c r="G359" i="18"/>
  <c r="F359" i="18"/>
  <c r="E359" i="18"/>
  <c r="H359" i="18" s="1"/>
  <c r="G358" i="18"/>
  <c r="E358" i="18"/>
  <c r="H358" i="18" s="1"/>
  <c r="G357" i="18"/>
  <c r="F356" i="18"/>
  <c r="E356" i="18"/>
  <c r="D356" i="18"/>
  <c r="F569" i="18" s="1"/>
  <c r="C356" i="18"/>
  <c r="E578" i="18" s="1"/>
  <c r="H578" i="18" s="1"/>
  <c r="G350" i="18"/>
  <c r="H350" i="18" s="1"/>
  <c r="F350" i="18"/>
  <c r="E350" i="18"/>
  <c r="G349" i="18"/>
  <c r="H349" i="18" s="1"/>
  <c r="F349" i="18"/>
  <c r="E349" i="18"/>
  <c r="G348" i="18"/>
  <c r="H348" i="18" s="1"/>
  <c r="F348" i="18"/>
  <c r="E348" i="18"/>
  <c r="G347" i="18"/>
  <c r="H347" i="18" s="1"/>
  <c r="F347" i="18"/>
  <c r="E347" i="18"/>
  <c r="G346" i="18"/>
  <c r="H346" i="18" s="1"/>
  <c r="E346" i="18"/>
  <c r="G345" i="18"/>
  <c r="F345" i="18"/>
  <c r="E345" i="18"/>
  <c r="H345" i="18" s="1"/>
  <c r="G344" i="18"/>
  <c r="F344" i="18"/>
  <c r="E344" i="18"/>
  <c r="H344" i="18" s="1"/>
  <c r="G343" i="18"/>
  <c r="F343" i="18"/>
  <c r="E343" i="18"/>
  <c r="H343" i="18" s="1"/>
  <c r="G342" i="18"/>
  <c r="F342" i="18"/>
  <c r="E342" i="18"/>
  <c r="H342" i="18" s="1"/>
  <c r="G341" i="18"/>
  <c r="F341" i="18"/>
  <c r="E341" i="18"/>
  <c r="H341" i="18" s="1"/>
  <c r="G340" i="18"/>
  <c r="F340" i="18"/>
  <c r="E340" i="18"/>
  <c r="H340" i="18" s="1"/>
  <c r="G339" i="18"/>
  <c r="G338" i="18"/>
  <c r="H338" i="18" s="1"/>
  <c r="F338" i="18"/>
  <c r="E338" i="18"/>
  <c r="G337" i="18"/>
  <c r="H337" i="18" s="1"/>
  <c r="F337" i="18"/>
  <c r="E337" i="18"/>
  <c r="G336" i="18"/>
  <c r="H336" i="18" s="1"/>
  <c r="F336" i="18"/>
  <c r="E336" i="18"/>
  <c r="G335" i="18"/>
  <c r="F335" i="18"/>
  <c r="G334" i="18"/>
  <c r="G333" i="18"/>
  <c r="F333" i="18"/>
  <c r="E333" i="18"/>
  <c r="H333" i="18" s="1"/>
  <c r="G332" i="18"/>
  <c r="F332" i="18"/>
  <c r="E332" i="18"/>
  <c r="H332" i="18" s="1"/>
  <c r="G331" i="18"/>
  <c r="F331" i="18"/>
  <c r="E331" i="18"/>
  <c r="H331" i="18" s="1"/>
  <c r="G330" i="18"/>
  <c r="F330" i="18"/>
  <c r="E330" i="18"/>
  <c r="H330" i="18" s="1"/>
  <c r="G329" i="18"/>
  <c r="F329" i="18"/>
  <c r="E329" i="18"/>
  <c r="H329" i="18" s="1"/>
  <c r="G328" i="18"/>
  <c r="F328" i="18"/>
  <c r="E328" i="18"/>
  <c r="H328" i="18" s="1"/>
  <c r="G327" i="18"/>
  <c r="F327" i="18"/>
  <c r="H326" i="18"/>
  <c r="G326" i="18"/>
  <c r="F326" i="18"/>
  <c r="E326" i="18"/>
  <c r="G325" i="18"/>
  <c r="G324" i="18"/>
  <c r="F324" i="18"/>
  <c r="E324" i="18"/>
  <c r="H324" i="18" s="1"/>
  <c r="G323" i="18"/>
  <c r="F323" i="18"/>
  <c r="G322" i="18"/>
  <c r="H322" i="18" s="1"/>
  <c r="F322" i="18"/>
  <c r="E322" i="18"/>
  <c r="G321" i="18"/>
  <c r="H321" i="18" s="1"/>
  <c r="F321" i="18"/>
  <c r="E321" i="18"/>
  <c r="G320" i="18"/>
  <c r="H320" i="18" s="1"/>
  <c r="F320" i="18"/>
  <c r="E320" i="18"/>
  <c r="G319" i="18"/>
  <c r="F319" i="18"/>
  <c r="G318" i="18"/>
  <c r="F318" i="18"/>
  <c r="E318" i="18"/>
  <c r="H318" i="18" s="1"/>
  <c r="G317" i="18"/>
  <c r="F317" i="18"/>
  <c r="E317" i="18"/>
  <c r="H317" i="18" s="1"/>
  <c r="G316" i="18"/>
  <c r="F316" i="18"/>
  <c r="G315" i="18"/>
  <c r="H315" i="18" s="1"/>
  <c r="F315" i="18"/>
  <c r="E315" i="18"/>
  <c r="G314" i="18"/>
  <c r="H313" i="18"/>
  <c r="G313" i="18"/>
  <c r="F313" i="18"/>
  <c r="E313" i="18"/>
  <c r="G312" i="18"/>
  <c r="G311" i="18"/>
  <c r="G310" i="18"/>
  <c r="F310" i="18"/>
  <c r="H309" i="18"/>
  <c r="G309" i="18"/>
  <c r="F309" i="18"/>
  <c r="E309" i="18"/>
  <c r="H308" i="18"/>
  <c r="G308" i="18"/>
  <c r="F308" i="18"/>
  <c r="E308" i="18"/>
  <c r="H307" i="18"/>
  <c r="G307" i="18"/>
  <c r="E307" i="18"/>
  <c r="G306" i="18"/>
  <c r="G305" i="18"/>
  <c r="F305" i="18"/>
  <c r="G304" i="18"/>
  <c r="F304" i="18"/>
  <c r="E304" i="18"/>
  <c r="H304" i="18" s="1"/>
  <c r="G303" i="18"/>
  <c r="F303" i="18"/>
  <c r="H302" i="18"/>
  <c r="G302" i="18"/>
  <c r="F302" i="18"/>
  <c r="E302" i="18"/>
  <c r="H301" i="18"/>
  <c r="G301" i="18"/>
  <c r="F301" i="18"/>
  <c r="E301" i="18"/>
  <c r="H300" i="18"/>
  <c r="G300" i="18"/>
  <c r="F300" i="18"/>
  <c r="E300" i="18"/>
  <c r="G299" i="18"/>
  <c r="G298" i="18"/>
  <c r="G297" i="18"/>
  <c r="F297" i="18"/>
  <c r="E297" i="18"/>
  <c r="H297" i="18" s="1"/>
  <c r="G296" i="18"/>
  <c r="F296" i="18"/>
  <c r="G295" i="18"/>
  <c r="G294" i="18"/>
  <c r="G293" i="18"/>
  <c r="F293" i="18"/>
  <c r="E293" i="18"/>
  <c r="H293" i="18" s="1"/>
  <c r="G292" i="18"/>
  <c r="E292" i="18"/>
  <c r="H292" i="18" s="1"/>
  <c r="G291" i="18"/>
  <c r="F291" i="18"/>
  <c r="E291" i="18"/>
  <c r="H291" i="18" s="1"/>
  <c r="G290" i="18"/>
  <c r="F290" i="18"/>
  <c r="E290" i="18"/>
  <c r="H290" i="18" s="1"/>
  <c r="G289" i="18"/>
  <c r="E289" i="18"/>
  <c r="H289" i="18" s="1"/>
  <c r="H288" i="18"/>
  <c r="G288" i="18"/>
  <c r="E288" i="18"/>
  <c r="G287" i="18"/>
  <c r="H287" i="18" s="1"/>
  <c r="F287" i="18"/>
  <c r="E287" i="18"/>
  <c r="G286" i="18"/>
  <c r="F286" i="18"/>
  <c r="G285" i="18"/>
  <c r="F285" i="18"/>
  <c r="E285" i="18"/>
  <c r="H285" i="18" s="1"/>
  <c r="G284" i="18"/>
  <c r="E284" i="18"/>
  <c r="H284" i="18" s="1"/>
  <c r="H283" i="18"/>
  <c r="G283" i="18"/>
  <c r="E283" i="18"/>
  <c r="G282" i="18"/>
  <c r="H281" i="18"/>
  <c r="G281" i="18"/>
  <c r="E281" i="18"/>
  <c r="G280" i="18"/>
  <c r="H280" i="18" s="1"/>
  <c r="F280" i="18"/>
  <c r="E280" i="18"/>
  <c r="G279" i="18"/>
  <c r="H279" i="18" s="1"/>
  <c r="F279" i="18"/>
  <c r="E279" i="18"/>
  <c r="G278" i="18"/>
  <c r="H278" i="18" s="1"/>
  <c r="F278" i="18"/>
  <c r="E278" i="18"/>
  <c r="G277" i="18"/>
  <c r="H276" i="18"/>
  <c r="G276" i="18"/>
  <c r="E276" i="18"/>
  <c r="G275" i="18"/>
  <c r="H275" i="18" s="1"/>
  <c r="F275" i="18"/>
  <c r="E275" i="18"/>
  <c r="G274" i="18"/>
  <c r="H274" i="18" s="1"/>
  <c r="E274" i="18"/>
  <c r="G273" i="18"/>
  <c r="G272" i="18"/>
  <c r="H272" i="18" s="1"/>
  <c r="F272" i="18"/>
  <c r="E272" i="18"/>
  <c r="G271" i="18"/>
  <c r="H271" i="18" s="1"/>
  <c r="F271" i="18"/>
  <c r="E271" i="18"/>
  <c r="G270" i="18"/>
  <c r="G269" i="18"/>
  <c r="F269" i="18"/>
  <c r="G268" i="18"/>
  <c r="F268" i="18"/>
  <c r="E268" i="18"/>
  <c r="H268" i="18" s="1"/>
  <c r="G267" i="18"/>
  <c r="F267" i="18"/>
  <c r="E267" i="18"/>
  <c r="H267" i="18" s="1"/>
  <c r="G266" i="18"/>
  <c r="G265" i="18"/>
  <c r="H264" i="18"/>
  <c r="G264" i="18"/>
  <c r="F264" i="18"/>
  <c r="E264" i="18"/>
  <c r="H263" i="18"/>
  <c r="G263" i="18"/>
  <c r="F263" i="18"/>
  <c r="E263" i="18"/>
  <c r="H262" i="18"/>
  <c r="G262" i="18"/>
  <c r="F262" i="18"/>
  <c r="E262" i="18"/>
  <c r="H261" i="18"/>
  <c r="G261" i="18"/>
  <c r="F261" i="18"/>
  <c r="E261" i="18"/>
  <c r="H260" i="18"/>
  <c r="G260" i="18"/>
  <c r="F260" i="18"/>
  <c r="E260" i="18"/>
  <c r="H259" i="18"/>
  <c r="G259" i="18"/>
  <c r="F259" i="18"/>
  <c r="E259" i="18"/>
  <c r="H258" i="18"/>
  <c r="G258" i="18"/>
  <c r="F258" i="18"/>
  <c r="E258" i="18"/>
  <c r="H257" i="18"/>
  <c r="G257" i="18"/>
  <c r="E257" i="18"/>
  <c r="G256" i="18"/>
  <c r="H256" i="18" s="1"/>
  <c r="F256" i="18"/>
  <c r="E256" i="18"/>
  <c r="G255" i="18"/>
  <c r="H255" i="18" s="1"/>
  <c r="F255" i="18"/>
  <c r="E255" i="18"/>
  <c r="G254" i="18"/>
  <c r="H253" i="18"/>
  <c r="G253" i="18"/>
  <c r="E253" i="18"/>
  <c r="G252" i="18"/>
  <c r="F252" i="18"/>
  <c r="G251" i="18"/>
  <c r="F251" i="18"/>
  <c r="E251" i="18"/>
  <c r="H251" i="18" s="1"/>
  <c r="G250" i="18"/>
  <c r="G249" i="18"/>
  <c r="E249" i="18"/>
  <c r="H249" i="18" s="1"/>
  <c r="G248" i="18"/>
  <c r="F248" i="18"/>
  <c r="E248" i="18"/>
  <c r="H248" i="18" s="1"/>
  <c r="G247" i="18"/>
  <c r="G246" i="18"/>
  <c r="F246" i="18"/>
  <c r="E246" i="18"/>
  <c r="H246" i="18" s="1"/>
  <c r="G245" i="18"/>
  <c r="F245" i="18"/>
  <c r="E245" i="18"/>
  <c r="H245" i="18" s="1"/>
  <c r="G244" i="18"/>
  <c r="G243" i="18"/>
  <c r="H243" i="18" s="1"/>
  <c r="F243" i="18"/>
  <c r="E243" i="18"/>
  <c r="G242" i="18"/>
  <c r="H242" i="18" s="1"/>
  <c r="F242" i="18"/>
  <c r="E242" i="18"/>
  <c r="H241" i="18"/>
  <c r="G241" i="18"/>
  <c r="F241" i="18"/>
  <c r="E241" i="18"/>
  <c r="H240" i="18"/>
  <c r="G240" i="18"/>
  <c r="F240" i="18"/>
  <c r="E240" i="18"/>
  <c r="H239" i="18"/>
  <c r="G239" i="18"/>
  <c r="F239" i="18"/>
  <c r="E239" i="18"/>
  <c r="G238" i="18"/>
  <c r="F238" i="18"/>
  <c r="G237" i="18"/>
  <c r="G236" i="18"/>
  <c r="E236" i="18"/>
  <c r="H236" i="18" s="1"/>
  <c r="G235" i="18"/>
  <c r="F235" i="18"/>
  <c r="E235" i="18"/>
  <c r="H235" i="18" s="1"/>
  <c r="G234" i="18"/>
  <c r="F234" i="18"/>
  <c r="H233" i="18"/>
  <c r="G233" i="18"/>
  <c r="F233" i="18"/>
  <c r="E233" i="18"/>
  <c r="H232" i="18"/>
  <c r="G232" i="18"/>
  <c r="F232" i="18"/>
  <c r="E232" i="18"/>
  <c r="G231" i="18"/>
  <c r="G230" i="18"/>
  <c r="F230" i="18"/>
  <c r="E230" i="18"/>
  <c r="H230" i="18" s="1"/>
  <c r="G229" i="18"/>
  <c r="F229" i="18"/>
  <c r="E229" i="18"/>
  <c r="H229" i="18" s="1"/>
  <c r="G228" i="18"/>
  <c r="F228" i="18"/>
  <c r="E228" i="18"/>
  <c r="H228" i="18" s="1"/>
  <c r="G227" i="18"/>
  <c r="F227" i="18"/>
  <c r="E227" i="18"/>
  <c r="H227" i="18" s="1"/>
  <c r="G226" i="18"/>
  <c r="F226" i="18"/>
  <c r="E226" i="18"/>
  <c r="H226" i="18" s="1"/>
  <c r="G225" i="18"/>
  <c r="F225" i="18"/>
  <c r="E225" i="18"/>
  <c r="H225" i="18" s="1"/>
  <c r="G224" i="18"/>
  <c r="G223" i="18"/>
  <c r="F223" i="18"/>
  <c r="G222" i="18"/>
  <c r="F222" i="18"/>
  <c r="G221" i="18"/>
  <c r="F221" i="18"/>
  <c r="E221" i="18"/>
  <c r="H221" i="18" s="1"/>
  <c r="G220" i="18"/>
  <c r="G219" i="18"/>
  <c r="G218" i="18"/>
  <c r="H218" i="18" s="1"/>
  <c r="F218" i="18"/>
  <c r="E218" i="18"/>
  <c r="G217" i="18"/>
  <c r="H217" i="18" s="1"/>
  <c r="F217" i="18"/>
  <c r="E217" i="18"/>
  <c r="G216" i="18"/>
  <c r="G215" i="18"/>
  <c r="F215" i="18"/>
  <c r="G214" i="18"/>
  <c r="G213" i="18"/>
  <c r="H213" i="18" s="1"/>
  <c r="F213" i="18"/>
  <c r="E213" i="18"/>
  <c r="G212" i="18"/>
  <c r="G211" i="18"/>
  <c r="F211" i="18"/>
  <c r="G210" i="18"/>
  <c r="G209" i="18"/>
  <c r="G208" i="18"/>
  <c r="G207" i="18"/>
  <c r="G206" i="18"/>
  <c r="F206" i="18"/>
  <c r="E206" i="18"/>
  <c r="H206" i="18" s="1"/>
  <c r="G205" i="18"/>
  <c r="G204" i="18"/>
  <c r="G203" i="18"/>
  <c r="F203" i="18"/>
  <c r="G202" i="18"/>
  <c r="F202" i="18"/>
  <c r="E202" i="18"/>
  <c r="G201" i="18"/>
  <c r="F201" i="18"/>
  <c r="E201" i="18"/>
  <c r="G200" i="18"/>
  <c r="F200" i="18"/>
  <c r="G199" i="18"/>
  <c r="F199" i="18"/>
  <c r="G198" i="18"/>
  <c r="H197" i="18"/>
  <c r="G197" i="18"/>
  <c r="F197" i="18"/>
  <c r="E197" i="18"/>
  <c r="H196" i="18"/>
  <c r="G196" i="18"/>
  <c r="E196" i="18"/>
  <c r="G195" i="18"/>
  <c r="F195" i="18"/>
  <c r="E195" i="18"/>
  <c r="H195" i="18" s="1"/>
  <c r="G194" i="18"/>
  <c r="G193" i="18"/>
  <c r="F193" i="18"/>
  <c r="G192" i="18"/>
  <c r="G191" i="18"/>
  <c r="G190" i="18"/>
  <c r="H190" i="18" s="1"/>
  <c r="F190" i="18"/>
  <c r="E190" i="18"/>
  <c r="G189" i="18"/>
  <c r="H189" i="18" s="1"/>
  <c r="E189" i="18"/>
  <c r="G188" i="18"/>
  <c r="F188" i="18"/>
  <c r="H187" i="18"/>
  <c r="G187" i="18"/>
  <c r="F187" i="18"/>
  <c r="E187" i="18"/>
  <c r="G186" i="18"/>
  <c r="G185" i="18"/>
  <c r="F185" i="18"/>
  <c r="E185" i="18"/>
  <c r="H185" i="18" s="1"/>
  <c r="G184" i="18"/>
  <c r="G183" i="18"/>
  <c r="F183" i="18"/>
  <c r="E183" i="18"/>
  <c r="G182" i="18"/>
  <c r="G181" i="18"/>
  <c r="H181" i="18" s="1"/>
  <c r="F181" i="18"/>
  <c r="E181" i="18"/>
  <c r="G180" i="18"/>
  <c r="F180" i="18"/>
  <c r="G179" i="18"/>
  <c r="E179" i="18"/>
  <c r="H179" i="18" s="1"/>
  <c r="G178" i="18"/>
  <c r="D177" i="18"/>
  <c r="F346" i="18" s="1"/>
  <c r="C177" i="18"/>
  <c r="G177" i="18" s="1"/>
  <c r="G171" i="18"/>
  <c r="F171" i="18"/>
  <c r="E171" i="18"/>
  <c r="G170" i="18"/>
  <c r="F170" i="18"/>
  <c r="E170" i="18"/>
  <c r="H170" i="18" s="1"/>
  <c r="G169" i="18"/>
  <c r="G168" i="18"/>
  <c r="G167" i="18"/>
  <c r="F167" i="18"/>
  <c r="G166" i="18"/>
  <c r="F166" i="18"/>
  <c r="E166" i="18"/>
  <c r="H166" i="18" s="1"/>
  <c r="G165" i="18"/>
  <c r="F165" i="18"/>
  <c r="E165" i="18"/>
  <c r="H165" i="18" s="1"/>
  <c r="G164" i="18"/>
  <c r="F164" i="18"/>
  <c r="E164" i="18"/>
  <c r="G163" i="18"/>
  <c r="F163" i="18"/>
  <c r="E163" i="18"/>
  <c r="G162" i="18"/>
  <c r="G161" i="18"/>
  <c r="F161" i="18"/>
  <c r="E161" i="18"/>
  <c r="H161" i="18" s="1"/>
  <c r="G160" i="18"/>
  <c r="F160" i="18"/>
  <c r="E160" i="18"/>
  <c r="G159" i="18"/>
  <c r="F159" i="18"/>
  <c r="G158" i="18"/>
  <c r="E158" i="18"/>
  <c r="H158" i="18" s="1"/>
  <c r="G157" i="18"/>
  <c r="G156" i="18"/>
  <c r="F156" i="18"/>
  <c r="E156" i="18"/>
  <c r="G155" i="18"/>
  <c r="F155" i="18"/>
  <c r="E155" i="18"/>
  <c r="G154" i="18"/>
  <c r="F154" i="18"/>
  <c r="E154" i="18"/>
  <c r="H154" i="18" s="1"/>
  <c r="G153" i="18"/>
  <c r="F153" i="18"/>
  <c r="E153" i="18"/>
  <c r="H153" i="18" s="1"/>
  <c r="G152" i="18"/>
  <c r="F152" i="18"/>
  <c r="E152" i="18"/>
  <c r="G151" i="18"/>
  <c r="F151" i="18"/>
  <c r="E151" i="18"/>
  <c r="G150" i="18"/>
  <c r="F150" i="18"/>
  <c r="E150" i="18"/>
  <c r="H150" i="18" s="1"/>
  <c r="G149" i="18"/>
  <c r="E149" i="18"/>
  <c r="H149" i="18" s="1"/>
  <c r="G148" i="18"/>
  <c r="F148" i="18"/>
  <c r="E148" i="18"/>
  <c r="G147" i="18"/>
  <c r="G146" i="18"/>
  <c r="F146" i="18"/>
  <c r="E146" i="18"/>
  <c r="H146" i="18" s="1"/>
  <c r="G145" i="18"/>
  <c r="G144" i="18"/>
  <c r="G143" i="18"/>
  <c r="G142" i="18"/>
  <c r="F142" i="18"/>
  <c r="G141" i="18"/>
  <c r="G140" i="18"/>
  <c r="G139" i="18"/>
  <c r="E139" i="18"/>
  <c r="G138" i="18"/>
  <c r="G137" i="18"/>
  <c r="G136" i="18"/>
  <c r="G135" i="18"/>
  <c r="G134" i="18"/>
  <c r="G133" i="18"/>
  <c r="G132" i="18"/>
  <c r="G131" i="18"/>
  <c r="F131" i="18"/>
  <c r="E131" i="18"/>
  <c r="G130" i="18"/>
  <c r="G129" i="18"/>
  <c r="F129" i="18"/>
  <c r="E129" i="18"/>
  <c r="H129" i="18" s="1"/>
  <c r="G128" i="18"/>
  <c r="G127" i="18"/>
  <c r="G126" i="18"/>
  <c r="G125" i="18"/>
  <c r="F125" i="18"/>
  <c r="E125" i="18"/>
  <c r="H125" i="18" s="1"/>
  <c r="G124" i="18"/>
  <c r="G123" i="18"/>
  <c r="F123" i="18"/>
  <c r="G122" i="18"/>
  <c r="F122" i="18"/>
  <c r="E122" i="18"/>
  <c r="G121" i="18"/>
  <c r="F121" i="18"/>
  <c r="E121" i="18"/>
  <c r="H121" i="18" s="1"/>
  <c r="G120" i="18"/>
  <c r="E120" i="18"/>
  <c r="G119" i="18"/>
  <c r="G118" i="18"/>
  <c r="G117" i="18"/>
  <c r="G116" i="18"/>
  <c r="G115" i="18"/>
  <c r="G114" i="18"/>
  <c r="G113" i="18"/>
  <c r="E113" i="18"/>
  <c r="H113" i="18" s="1"/>
  <c r="G112" i="18"/>
  <c r="F112" i="18"/>
  <c r="E112" i="18"/>
  <c r="H112" i="18" s="1"/>
  <c r="G111" i="18"/>
  <c r="F111" i="18"/>
  <c r="E111" i="18"/>
  <c r="G110" i="18"/>
  <c r="F110" i="18"/>
  <c r="E110" i="18"/>
  <c r="G109" i="18"/>
  <c r="G108" i="18"/>
  <c r="F108" i="18"/>
  <c r="E108" i="18"/>
  <c r="H108" i="18" s="1"/>
  <c r="G107" i="18"/>
  <c r="G106" i="18"/>
  <c r="G105" i="18"/>
  <c r="E105" i="18"/>
  <c r="H105" i="18" s="1"/>
  <c r="G104" i="18"/>
  <c r="E104" i="18"/>
  <c r="H104" i="18" s="1"/>
  <c r="G103" i="18"/>
  <c r="F103" i="18"/>
  <c r="E103" i="18"/>
  <c r="G102" i="18"/>
  <c r="G101" i="18"/>
  <c r="F101" i="18"/>
  <c r="E101" i="18"/>
  <c r="H101" i="18" s="1"/>
  <c r="G100" i="18"/>
  <c r="F100" i="18"/>
  <c r="E100" i="18"/>
  <c r="H100" i="18" s="1"/>
  <c r="G99" i="18"/>
  <c r="E99" i="18"/>
  <c r="G98" i="18"/>
  <c r="G97" i="18"/>
  <c r="E97" i="18"/>
  <c r="H97" i="18" s="1"/>
  <c r="G96" i="18"/>
  <c r="F96" i="18"/>
  <c r="E96" i="18"/>
  <c r="H96" i="18" s="1"/>
  <c r="G95" i="18"/>
  <c r="G94" i="18"/>
  <c r="G93" i="18"/>
  <c r="F93" i="18"/>
  <c r="E93" i="18"/>
  <c r="H93" i="18" s="1"/>
  <c r="G92" i="18"/>
  <c r="E92" i="18"/>
  <c r="H92" i="18" s="1"/>
  <c r="G91" i="18"/>
  <c r="G90" i="18"/>
  <c r="F90" i="18"/>
  <c r="E90" i="18"/>
  <c r="G89" i="18"/>
  <c r="G88" i="18"/>
  <c r="F88" i="18"/>
  <c r="E88" i="18"/>
  <c r="H88" i="18" s="1"/>
  <c r="G87" i="18"/>
  <c r="E87" i="18"/>
  <c r="G86" i="18"/>
  <c r="F86" i="18"/>
  <c r="E86" i="18"/>
  <c r="G85" i="18"/>
  <c r="F85" i="18"/>
  <c r="E85" i="18"/>
  <c r="H85" i="18" s="1"/>
  <c r="G84" i="18"/>
  <c r="F84" i="18"/>
  <c r="E84" i="18"/>
  <c r="H84" i="18" s="1"/>
  <c r="G83" i="18"/>
  <c r="E83" i="18"/>
  <c r="G82" i="18"/>
  <c r="F82" i="18"/>
  <c r="E82" i="18"/>
  <c r="G81" i="18"/>
  <c r="G80" i="18"/>
  <c r="E80" i="18"/>
  <c r="H80" i="18" s="1"/>
  <c r="G79" i="18"/>
  <c r="G78" i="18"/>
  <c r="G77" i="18"/>
  <c r="D76" i="18"/>
  <c r="C76" i="18"/>
  <c r="E157" i="18" s="1"/>
  <c r="H157" i="18" s="1"/>
  <c r="G70" i="18"/>
  <c r="F70" i="18"/>
  <c r="G69" i="18"/>
  <c r="F69" i="18"/>
  <c r="G68" i="18"/>
  <c r="F68" i="18"/>
  <c r="E68" i="18"/>
  <c r="H68" i="18" s="1"/>
  <c r="G67" i="18"/>
  <c r="G66" i="18"/>
  <c r="F66" i="18"/>
  <c r="E66" i="18"/>
  <c r="H66" i="18" s="1"/>
  <c r="G65" i="18"/>
  <c r="F65" i="18"/>
  <c r="E65" i="18"/>
  <c r="H65" i="18" s="1"/>
  <c r="G64" i="18"/>
  <c r="G63" i="18"/>
  <c r="F63" i="18"/>
  <c r="G62" i="18"/>
  <c r="F62" i="18"/>
  <c r="G61" i="18"/>
  <c r="G60" i="18"/>
  <c r="F60" i="18"/>
  <c r="E60" i="18"/>
  <c r="H60" i="18" s="1"/>
  <c r="G59" i="18"/>
  <c r="H59" i="18" s="1"/>
  <c r="E59" i="18"/>
  <c r="H58" i="18"/>
  <c r="G58" i="18"/>
  <c r="F58" i="18"/>
  <c r="E58" i="18"/>
  <c r="H57" i="18"/>
  <c r="G57" i="18"/>
  <c r="F57" i="18"/>
  <c r="E57" i="18"/>
  <c r="H56" i="18"/>
  <c r="G56" i="18"/>
  <c r="F56" i="18"/>
  <c r="E56" i="18"/>
  <c r="H55" i="18"/>
  <c r="G55" i="18"/>
  <c r="E55" i="18"/>
  <c r="G54" i="18"/>
  <c r="H53" i="18"/>
  <c r="G53" i="18"/>
  <c r="F53" i="18"/>
  <c r="E53" i="18"/>
  <c r="H52" i="18"/>
  <c r="G52" i="18"/>
  <c r="F52" i="18"/>
  <c r="E52" i="18"/>
  <c r="H51" i="18"/>
  <c r="G51" i="18"/>
  <c r="F51" i="18"/>
  <c r="E51" i="18"/>
  <c r="H50" i="18"/>
  <c r="G50" i="18"/>
  <c r="F50" i="18"/>
  <c r="E50" i="18"/>
  <c r="G49" i="18"/>
  <c r="F49" i="18"/>
  <c r="G48" i="18"/>
  <c r="F48" i="18"/>
  <c r="H47" i="18"/>
  <c r="G47" i="18"/>
  <c r="F47" i="18"/>
  <c r="E47" i="18"/>
  <c r="G46" i="18"/>
  <c r="F46" i="18"/>
  <c r="G45" i="18"/>
  <c r="G44" i="18"/>
  <c r="H43" i="18"/>
  <c r="G43" i="18"/>
  <c r="F43" i="18"/>
  <c r="E43" i="18"/>
  <c r="H42" i="18"/>
  <c r="G42" i="18"/>
  <c r="F42" i="18"/>
  <c r="E42" i="18"/>
  <c r="H41" i="18"/>
  <c r="G41" i="18"/>
  <c r="F41" i="18"/>
  <c r="E41" i="18"/>
  <c r="H40" i="18"/>
  <c r="G40" i="18"/>
  <c r="F40" i="18"/>
  <c r="E40" i="18"/>
  <c r="H39" i="18"/>
  <c r="G39" i="18"/>
  <c r="E39" i="18"/>
  <c r="G38" i="18"/>
  <c r="F38" i="18"/>
  <c r="E38" i="18"/>
  <c r="H38" i="18" s="1"/>
  <c r="G37" i="18"/>
  <c r="F37" i="18"/>
  <c r="E37" i="18"/>
  <c r="H37" i="18" s="1"/>
  <c r="G36" i="18"/>
  <c r="H35" i="18"/>
  <c r="G35" i="18"/>
  <c r="F35" i="18"/>
  <c r="E35" i="18"/>
  <c r="H34" i="18"/>
  <c r="G34" i="18"/>
  <c r="F34" i="18"/>
  <c r="E34" i="18"/>
  <c r="H33" i="18"/>
  <c r="G33" i="18"/>
  <c r="F33" i="18"/>
  <c r="E33" i="18"/>
  <c r="H32" i="18"/>
  <c r="G32" i="18"/>
  <c r="F32" i="18"/>
  <c r="E32" i="18"/>
  <c r="H31" i="18"/>
  <c r="G31" i="18"/>
  <c r="F31" i="18"/>
  <c r="E31" i="18"/>
  <c r="G30" i="18"/>
  <c r="G29" i="18"/>
  <c r="F29" i="18"/>
  <c r="E29" i="18"/>
  <c r="H29" i="18" s="1"/>
  <c r="G28" i="18"/>
  <c r="F28" i="18"/>
  <c r="E28" i="18"/>
  <c r="H28" i="18" s="1"/>
  <c r="G27" i="18"/>
  <c r="F27" i="18"/>
  <c r="G26" i="18"/>
  <c r="E26" i="18"/>
  <c r="H26" i="18" s="1"/>
  <c r="G25" i="18"/>
  <c r="F25" i="18"/>
  <c r="E25" i="18"/>
  <c r="H25" i="18" s="1"/>
  <c r="G24" i="18"/>
  <c r="F24" i="18"/>
  <c r="E24" i="18"/>
  <c r="H24" i="18" s="1"/>
  <c r="G23" i="18"/>
  <c r="E23" i="18"/>
  <c r="H23" i="18" s="1"/>
  <c r="G22" i="18"/>
  <c r="H22" i="18" s="1"/>
  <c r="E22" i="18"/>
  <c r="H21" i="18"/>
  <c r="G21" i="18"/>
  <c r="E21" i="18"/>
  <c r="G20" i="18"/>
  <c r="F20" i="18"/>
  <c r="E20" i="18"/>
  <c r="H20" i="18" s="1"/>
  <c r="D19" i="18"/>
  <c r="F67" i="18" s="1"/>
  <c r="C19" i="18"/>
  <c r="G19" i="18" s="1"/>
  <c r="D13" i="18"/>
  <c r="C13" i="18"/>
  <c r="G13" i="18" s="1"/>
  <c r="D12" i="18"/>
  <c r="C12" i="18"/>
  <c r="G12" i="18" s="1"/>
  <c r="C10" i="18"/>
  <c r="C8" i="18"/>
  <c r="E13" i="18" s="1"/>
  <c r="H13" i="18" s="1"/>
  <c r="G618" i="17"/>
  <c r="F618" i="17"/>
  <c r="E618" i="17"/>
  <c r="G617" i="17"/>
  <c r="F617" i="17"/>
  <c r="E617" i="17"/>
  <c r="G616" i="17"/>
  <c r="F616" i="17"/>
  <c r="E616" i="17"/>
  <c r="H616" i="17" s="1"/>
  <c r="G615" i="17"/>
  <c r="F615" i="17"/>
  <c r="E615" i="17"/>
  <c r="H615" i="17" s="1"/>
  <c r="G614" i="17"/>
  <c r="F614" i="17"/>
  <c r="E614" i="17"/>
  <c r="G613" i="17"/>
  <c r="F613" i="17"/>
  <c r="E613" i="17"/>
  <c r="G612" i="17"/>
  <c r="F612" i="17"/>
  <c r="E612" i="17"/>
  <c r="H612" i="17" s="1"/>
  <c r="G611" i="17"/>
  <c r="F611" i="17"/>
  <c r="E611" i="17"/>
  <c r="H611" i="17" s="1"/>
  <c r="G610" i="17"/>
  <c r="G609" i="17"/>
  <c r="G608" i="17"/>
  <c r="F608" i="17"/>
  <c r="E608" i="17"/>
  <c r="H608" i="17" s="1"/>
  <c r="G607" i="17"/>
  <c r="E607" i="17"/>
  <c r="H607" i="17" s="1"/>
  <c r="G606" i="17"/>
  <c r="F606" i="17"/>
  <c r="E606" i="17"/>
  <c r="G605" i="17"/>
  <c r="F605" i="17"/>
  <c r="E605" i="17"/>
  <c r="G604" i="17"/>
  <c r="F604" i="17"/>
  <c r="E604" i="17"/>
  <c r="H604" i="17" s="1"/>
  <c r="G603" i="17"/>
  <c r="F603" i="17"/>
  <c r="E603" i="17"/>
  <c r="H603" i="17" s="1"/>
  <c r="G602" i="17"/>
  <c r="F602" i="17"/>
  <c r="E602" i="17"/>
  <c r="G601" i="17"/>
  <c r="F601" i="17"/>
  <c r="G600" i="17"/>
  <c r="F600" i="17"/>
  <c r="E600" i="17"/>
  <c r="H600" i="17" s="1"/>
  <c r="G599" i="17"/>
  <c r="E599" i="17"/>
  <c r="H599" i="17" s="1"/>
  <c r="G598" i="17"/>
  <c r="F598" i="17"/>
  <c r="E598" i="17"/>
  <c r="G597" i="17"/>
  <c r="F597" i="17"/>
  <c r="E597" i="17"/>
  <c r="G596" i="17"/>
  <c r="F596" i="17"/>
  <c r="E596" i="17"/>
  <c r="H596" i="17" s="1"/>
  <c r="G595" i="17"/>
  <c r="E595" i="17"/>
  <c r="H595" i="17" s="1"/>
  <c r="G594" i="17"/>
  <c r="E594" i="17"/>
  <c r="G593" i="17"/>
  <c r="F593" i="17"/>
  <c r="E593" i="17"/>
  <c r="G592" i="17"/>
  <c r="F592" i="17"/>
  <c r="E592" i="17"/>
  <c r="H592" i="17" s="1"/>
  <c r="D591" i="17"/>
  <c r="F609" i="17" s="1"/>
  <c r="C591" i="17"/>
  <c r="E609" i="17" s="1"/>
  <c r="H609" i="17" s="1"/>
  <c r="G585" i="17"/>
  <c r="F585" i="17"/>
  <c r="E585" i="17"/>
  <c r="H585" i="17" s="1"/>
  <c r="G584" i="17"/>
  <c r="F584" i="17"/>
  <c r="E584" i="17"/>
  <c r="H584" i="17" s="1"/>
  <c r="G583" i="17"/>
  <c r="F583" i="17"/>
  <c r="E583" i="17"/>
  <c r="H583" i="17" s="1"/>
  <c r="G582" i="17"/>
  <c r="F582" i="17"/>
  <c r="E582" i="17"/>
  <c r="H582" i="17" s="1"/>
  <c r="G581" i="17"/>
  <c r="F581" i="17"/>
  <c r="E581" i="17"/>
  <c r="H581" i="17" s="1"/>
  <c r="G580" i="17"/>
  <c r="F580" i="17"/>
  <c r="E580" i="17"/>
  <c r="H580" i="17" s="1"/>
  <c r="G579" i="17"/>
  <c r="F579" i="17"/>
  <c r="E579" i="17"/>
  <c r="H579" i="17" s="1"/>
  <c r="G578" i="17"/>
  <c r="F578" i="17"/>
  <c r="E578" i="17"/>
  <c r="H578" i="17" s="1"/>
  <c r="G577" i="17"/>
  <c r="F577" i="17"/>
  <c r="E577" i="17"/>
  <c r="H577" i="17" s="1"/>
  <c r="G576" i="17"/>
  <c r="F576" i="17"/>
  <c r="E576" i="17"/>
  <c r="H576" i="17" s="1"/>
  <c r="G575" i="17"/>
  <c r="F575" i="17"/>
  <c r="E575" i="17"/>
  <c r="H575" i="17" s="1"/>
  <c r="G574" i="17"/>
  <c r="F574" i="17"/>
  <c r="E574" i="17"/>
  <c r="H574" i="17" s="1"/>
  <c r="G573" i="17"/>
  <c r="F573" i="17"/>
  <c r="E573" i="17"/>
  <c r="H573" i="17" s="1"/>
  <c r="G572" i="17"/>
  <c r="F572" i="17"/>
  <c r="E572" i="17"/>
  <c r="H572" i="17" s="1"/>
  <c r="G571" i="17"/>
  <c r="F571" i="17"/>
  <c r="E571" i="17"/>
  <c r="H571" i="17" s="1"/>
  <c r="G570" i="17"/>
  <c r="F570" i="17"/>
  <c r="E570" i="17"/>
  <c r="H570" i="17" s="1"/>
  <c r="G569" i="17"/>
  <c r="F569" i="17"/>
  <c r="E569" i="17"/>
  <c r="H569" i="17" s="1"/>
  <c r="G568" i="17"/>
  <c r="F568" i="17"/>
  <c r="E568" i="17"/>
  <c r="H568" i="17" s="1"/>
  <c r="G567" i="17"/>
  <c r="F567" i="17"/>
  <c r="E567" i="17"/>
  <c r="H567" i="17" s="1"/>
  <c r="G566" i="17"/>
  <c r="F566" i="17"/>
  <c r="E566" i="17"/>
  <c r="H566" i="17" s="1"/>
  <c r="G565" i="17"/>
  <c r="F565" i="17"/>
  <c r="E565" i="17"/>
  <c r="H565" i="17" s="1"/>
  <c r="G564" i="17"/>
  <c r="F564" i="17"/>
  <c r="E564" i="17"/>
  <c r="H564" i="17" s="1"/>
  <c r="G563" i="17"/>
  <c r="F563" i="17"/>
  <c r="E563" i="17"/>
  <c r="H563" i="17" s="1"/>
  <c r="G562" i="17"/>
  <c r="F562" i="17"/>
  <c r="E562" i="17"/>
  <c r="H562" i="17" s="1"/>
  <c r="G561" i="17"/>
  <c r="F561" i="17"/>
  <c r="E561" i="17"/>
  <c r="H561" i="17" s="1"/>
  <c r="G560" i="17"/>
  <c r="F560" i="17"/>
  <c r="E560" i="17"/>
  <c r="H560" i="17" s="1"/>
  <c r="G559" i="17"/>
  <c r="F559" i="17"/>
  <c r="H558" i="17"/>
  <c r="G558" i="17"/>
  <c r="F558" i="17"/>
  <c r="E558" i="17"/>
  <c r="H557" i="17"/>
  <c r="G557" i="17"/>
  <c r="F557" i="17"/>
  <c r="E557" i="17"/>
  <c r="H556" i="17"/>
  <c r="G556" i="17"/>
  <c r="F556" i="17"/>
  <c r="E556" i="17"/>
  <c r="H555" i="17"/>
  <c r="G555" i="17"/>
  <c r="F555" i="17"/>
  <c r="E555" i="17"/>
  <c r="H554" i="17"/>
  <c r="G554" i="17"/>
  <c r="F554" i="17"/>
  <c r="E554" i="17"/>
  <c r="H553" i="17"/>
  <c r="G553" i="17"/>
  <c r="F553" i="17"/>
  <c r="E553" i="17"/>
  <c r="H552" i="17"/>
  <c r="G552" i="17"/>
  <c r="F552" i="17"/>
  <c r="E552" i="17"/>
  <c r="H551" i="17"/>
  <c r="G551" i="17"/>
  <c r="F551" i="17"/>
  <c r="E551" i="17"/>
  <c r="G550" i="17"/>
  <c r="F550" i="17"/>
  <c r="G549" i="17"/>
  <c r="F549" i="17"/>
  <c r="E549" i="17"/>
  <c r="H549" i="17" s="1"/>
  <c r="G548" i="17"/>
  <c r="E548" i="17"/>
  <c r="H548" i="17" s="1"/>
  <c r="G547" i="17"/>
  <c r="F547" i="17"/>
  <c r="E547" i="17"/>
  <c r="H547" i="17" s="1"/>
  <c r="G546" i="17"/>
  <c r="F546" i="17"/>
  <c r="E546" i="17"/>
  <c r="H546" i="17" s="1"/>
  <c r="G545" i="17"/>
  <c r="F545" i="17"/>
  <c r="E545" i="17"/>
  <c r="H545" i="17" s="1"/>
  <c r="G544" i="17"/>
  <c r="F544" i="17"/>
  <c r="E544" i="17"/>
  <c r="H544" i="17" s="1"/>
  <c r="G543" i="17"/>
  <c r="F543" i="17"/>
  <c r="E543" i="17"/>
  <c r="H543" i="17" s="1"/>
  <c r="G542" i="17"/>
  <c r="F542" i="17"/>
  <c r="E542" i="17"/>
  <c r="H542" i="17" s="1"/>
  <c r="G541" i="17"/>
  <c r="F541" i="17"/>
  <c r="E541" i="17"/>
  <c r="H541" i="17" s="1"/>
  <c r="G540" i="17"/>
  <c r="F540" i="17"/>
  <c r="E540" i="17"/>
  <c r="H540" i="17" s="1"/>
  <c r="G539" i="17"/>
  <c r="F539" i="17"/>
  <c r="E539" i="17"/>
  <c r="H539" i="17" s="1"/>
  <c r="G538" i="17"/>
  <c r="F538" i="17"/>
  <c r="E538" i="17"/>
  <c r="H538" i="17" s="1"/>
  <c r="G537" i="17"/>
  <c r="F537" i="17"/>
  <c r="E537" i="17"/>
  <c r="H537" i="17" s="1"/>
  <c r="G536" i="17"/>
  <c r="F536" i="17"/>
  <c r="E536" i="17"/>
  <c r="H536" i="17" s="1"/>
  <c r="G535" i="17"/>
  <c r="F535" i="17"/>
  <c r="E535" i="17"/>
  <c r="H535" i="17" s="1"/>
  <c r="G534" i="17"/>
  <c r="F534" i="17"/>
  <c r="E534" i="17"/>
  <c r="H534" i="17" s="1"/>
  <c r="G533" i="17"/>
  <c r="F533" i="17"/>
  <c r="E533" i="17"/>
  <c r="H533" i="17" s="1"/>
  <c r="G532" i="17"/>
  <c r="F532" i="17"/>
  <c r="E532" i="17"/>
  <c r="H532" i="17" s="1"/>
  <c r="G531" i="17"/>
  <c r="F531" i="17"/>
  <c r="E531" i="17"/>
  <c r="H531" i="17" s="1"/>
  <c r="G530" i="17"/>
  <c r="F530" i="17"/>
  <c r="E530" i="17"/>
  <c r="H530" i="17" s="1"/>
  <c r="G529" i="17"/>
  <c r="F529" i="17"/>
  <c r="E529" i="17"/>
  <c r="H529" i="17" s="1"/>
  <c r="G528" i="17"/>
  <c r="F528" i="17"/>
  <c r="E528" i="17"/>
  <c r="H528" i="17" s="1"/>
  <c r="G527" i="17"/>
  <c r="F527" i="17"/>
  <c r="G526" i="17"/>
  <c r="F526" i="17"/>
  <c r="E526" i="17"/>
  <c r="H526" i="17" s="1"/>
  <c r="G525" i="17"/>
  <c r="F525" i="17"/>
  <c r="E525" i="17"/>
  <c r="H525" i="17" s="1"/>
  <c r="G524" i="17"/>
  <c r="F524" i="17"/>
  <c r="E524" i="17"/>
  <c r="H524" i="17" s="1"/>
  <c r="G523" i="17"/>
  <c r="F523" i="17"/>
  <c r="E523" i="17"/>
  <c r="H523" i="17" s="1"/>
  <c r="G522" i="17"/>
  <c r="F522" i="17"/>
  <c r="E522" i="17"/>
  <c r="H522" i="17" s="1"/>
  <c r="G521" i="17"/>
  <c r="F521" i="17"/>
  <c r="E521" i="17"/>
  <c r="H521" i="17" s="1"/>
  <c r="G520" i="17"/>
  <c r="F520" i="17"/>
  <c r="G519" i="17"/>
  <c r="F519" i="17"/>
  <c r="E519" i="17"/>
  <c r="H519" i="17" s="1"/>
  <c r="G518" i="17"/>
  <c r="F518" i="17"/>
  <c r="E518" i="17"/>
  <c r="H518" i="17" s="1"/>
  <c r="G517" i="17"/>
  <c r="F517" i="17"/>
  <c r="E517" i="17"/>
  <c r="H517" i="17" s="1"/>
  <c r="G516" i="17"/>
  <c r="F516" i="17"/>
  <c r="E516" i="17"/>
  <c r="H516" i="17" s="1"/>
  <c r="G515" i="17"/>
  <c r="F515" i="17"/>
  <c r="E515" i="17"/>
  <c r="H515" i="17" s="1"/>
  <c r="G514" i="17"/>
  <c r="F514" i="17"/>
  <c r="E514" i="17"/>
  <c r="H514" i="17" s="1"/>
  <c r="G513" i="17"/>
  <c r="F513" i="17"/>
  <c r="E513" i="17"/>
  <c r="H513" i="17" s="1"/>
  <c r="G512" i="17"/>
  <c r="F512" i="17"/>
  <c r="E512" i="17"/>
  <c r="H512" i="17" s="1"/>
  <c r="G511" i="17"/>
  <c r="F511" i="17"/>
  <c r="E511" i="17"/>
  <c r="H511" i="17" s="1"/>
  <c r="G510" i="17"/>
  <c r="F510" i="17"/>
  <c r="E510" i="17"/>
  <c r="H510" i="17" s="1"/>
  <c r="G509" i="17"/>
  <c r="F509" i="17"/>
  <c r="E509" i="17"/>
  <c r="H509" i="17" s="1"/>
  <c r="G508" i="17"/>
  <c r="F508" i="17"/>
  <c r="E508" i="17"/>
  <c r="H508" i="17" s="1"/>
  <c r="G507" i="17"/>
  <c r="F507" i="17"/>
  <c r="E507" i="17"/>
  <c r="H507" i="17" s="1"/>
  <c r="G506" i="17"/>
  <c r="F506" i="17"/>
  <c r="E506" i="17"/>
  <c r="H506" i="17" s="1"/>
  <c r="G505" i="17"/>
  <c r="F505" i="17"/>
  <c r="E505" i="17"/>
  <c r="H505" i="17" s="1"/>
  <c r="G504" i="17"/>
  <c r="F504" i="17"/>
  <c r="E504" i="17"/>
  <c r="H504" i="17" s="1"/>
  <c r="G503" i="17"/>
  <c r="F503" i="17"/>
  <c r="E503" i="17"/>
  <c r="H503" i="17" s="1"/>
  <c r="G502" i="17"/>
  <c r="F502" i="17"/>
  <c r="E502" i="17"/>
  <c r="H502" i="17" s="1"/>
  <c r="G501" i="17"/>
  <c r="F501" i="17"/>
  <c r="E501" i="17"/>
  <c r="H501" i="17" s="1"/>
  <c r="G500" i="17"/>
  <c r="F500" i="17"/>
  <c r="E500" i="17"/>
  <c r="H500" i="17" s="1"/>
  <c r="G499" i="17"/>
  <c r="F499" i="17"/>
  <c r="E499" i="17"/>
  <c r="H499" i="17" s="1"/>
  <c r="G498" i="17"/>
  <c r="F498" i="17"/>
  <c r="E498" i="17"/>
  <c r="H498" i="17" s="1"/>
  <c r="G497" i="17"/>
  <c r="F497" i="17"/>
  <c r="E497" i="17"/>
  <c r="H497" i="17" s="1"/>
  <c r="G496" i="17"/>
  <c r="F496" i="17"/>
  <c r="E496" i="17"/>
  <c r="H496" i="17" s="1"/>
  <c r="G495" i="17"/>
  <c r="F495" i="17"/>
  <c r="E495" i="17"/>
  <c r="H495" i="17" s="1"/>
  <c r="G494" i="17"/>
  <c r="F494" i="17"/>
  <c r="E494" i="17"/>
  <c r="H494" i="17" s="1"/>
  <c r="G493" i="17"/>
  <c r="F493" i="17"/>
  <c r="E493" i="17"/>
  <c r="H493" i="17" s="1"/>
  <c r="G492" i="17"/>
  <c r="F492" i="17"/>
  <c r="E492" i="17"/>
  <c r="H492" i="17" s="1"/>
  <c r="G491" i="17"/>
  <c r="F491" i="17"/>
  <c r="E491" i="17"/>
  <c r="H491" i="17" s="1"/>
  <c r="G490" i="17"/>
  <c r="F490" i="17"/>
  <c r="E490" i="17"/>
  <c r="H490" i="17" s="1"/>
  <c r="G489" i="17"/>
  <c r="F489" i="17"/>
  <c r="E489" i="17"/>
  <c r="H489" i="17" s="1"/>
  <c r="G488" i="17"/>
  <c r="F488" i="17"/>
  <c r="E488" i="17"/>
  <c r="H488" i="17" s="1"/>
  <c r="G487" i="17"/>
  <c r="F487" i="17"/>
  <c r="E487" i="17"/>
  <c r="H487" i="17" s="1"/>
  <c r="G486" i="17"/>
  <c r="F486" i="17"/>
  <c r="E486" i="17"/>
  <c r="H486" i="17" s="1"/>
  <c r="G485" i="17"/>
  <c r="F485" i="17"/>
  <c r="E485" i="17"/>
  <c r="H485" i="17" s="1"/>
  <c r="G484" i="17"/>
  <c r="F484" i="17"/>
  <c r="E484" i="17"/>
  <c r="H484" i="17" s="1"/>
  <c r="G483" i="17"/>
  <c r="F483" i="17"/>
  <c r="E483" i="17"/>
  <c r="H483" i="17" s="1"/>
  <c r="G482" i="17"/>
  <c r="F482" i="17"/>
  <c r="E482" i="17"/>
  <c r="H482" i="17" s="1"/>
  <c r="G481" i="17"/>
  <c r="F481" i="17"/>
  <c r="E481" i="17"/>
  <c r="H481" i="17" s="1"/>
  <c r="G480" i="17"/>
  <c r="F480" i="17"/>
  <c r="E480" i="17"/>
  <c r="H480" i="17" s="1"/>
  <c r="G479" i="17"/>
  <c r="F479" i="17"/>
  <c r="E479" i="17"/>
  <c r="H479" i="17" s="1"/>
  <c r="G478" i="17"/>
  <c r="F478" i="17"/>
  <c r="E478" i="17"/>
  <c r="H478" i="17" s="1"/>
  <c r="G477" i="17"/>
  <c r="F477" i="17"/>
  <c r="E477" i="17"/>
  <c r="H477" i="17" s="1"/>
  <c r="G476" i="17"/>
  <c r="F476" i="17"/>
  <c r="E476" i="17"/>
  <c r="H476" i="17" s="1"/>
  <c r="G475" i="17"/>
  <c r="H475" i="17" s="1"/>
  <c r="E475" i="17"/>
  <c r="H474" i="17"/>
  <c r="G474" i="17"/>
  <c r="F474" i="17"/>
  <c r="E474" i="17"/>
  <c r="H473" i="17"/>
  <c r="G473" i="17"/>
  <c r="F473" i="17"/>
  <c r="E473" i="17"/>
  <c r="H472" i="17"/>
  <c r="G472" i="17"/>
  <c r="F472" i="17"/>
  <c r="E472" i="17"/>
  <c r="H471" i="17"/>
  <c r="G471" i="17"/>
  <c r="F471" i="17"/>
  <c r="E471" i="17"/>
  <c r="H470" i="17"/>
  <c r="G470" i="17"/>
  <c r="F470" i="17"/>
  <c r="E470" i="17"/>
  <c r="H469" i="17"/>
  <c r="G469" i="17"/>
  <c r="F469" i="17"/>
  <c r="E469" i="17"/>
  <c r="G468" i="17"/>
  <c r="G467" i="17"/>
  <c r="F467" i="17"/>
  <c r="E467" i="17"/>
  <c r="H467" i="17" s="1"/>
  <c r="G466" i="17"/>
  <c r="F466" i="17"/>
  <c r="E466" i="17"/>
  <c r="H466" i="17" s="1"/>
  <c r="G465" i="17"/>
  <c r="F465" i="17"/>
  <c r="E465" i="17"/>
  <c r="H465" i="17" s="1"/>
  <c r="G464" i="17"/>
  <c r="F464" i="17"/>
  <c r="E464" i="17"/>
  <c r="H464" i="17" s="1"/>
  <c r="G463" i="17"/>
  <c r="F463" i="17"/>
  <c r="E463" i="17"/>
  <c r="H463" i="17" s="1"/>
  <c r="G462" i="17"/>
  <c r="F462" i="17"/>
  <c r="E462" i="17"/>
  <c r="H462" i="17" s="1"/>
  <c r="G461" i="17"/>
  <c r="F461" i="17"/>
  <c r="E461" i="17"/>
  <c r="H461" i="17" s="1"/>
  <c r="G460" i="17"/>
  <c r="F460" i="17"/>
  <c r="E460" i="17"/>
  <c r="H460" i="17" s="1"/>
  <c r="G459" i="17"/>
  <c r="F459" i="17"/>
  <c r="E459" i="17"/>
  <c r="H459" i="17" s="1"/>
  <c r="G458" i="17"/>
  <c r="F458" i="17"/>
  <c r="E458" i="17"/>
  <c r="H458" i="17" s="1"/>
  <c r="G457" i="17"/>
  <c r="F457" i="17"/>
  <c r="E457" i="17"/>
  <c r="H457" i="17" s="1"/>
  <c r="G456" i="17"/>
  <c r="F456" i="17"/>
  <c r="E456" i="17"/>
  <c r="H456" i="17" s="1"/>
  <c r="G455" i="17"/>
  <c r="F455" i="17"/>
  <c r="G454" i="17"/>
  <c r="F454" i="17"/>
  <c r="E454" i="17"/>
  <c r="H454" i="17" s="1"/>
  <c r="G453" i="17"/>
  <c r="F453" i="17"/>
  <c r="E453" i="17"/>
  <c r="H453" i="17" s="1"/>
  <c r="G452" i="17"/>
  <c r="F452" i="17"/>
  <c r="G451" i="17"/>
  <c r="F451" i="17"/>
  <c r="E451" i="17"/>
  <c r="H451" i="17" s="1"/>
  <c r="G450" i="17"/>
  <c r="F450" i="17"/>
  <c r="E450" i="17"/>
  <c r="H450" i="17" s="1"/>
  <c r="G449" i="17"/>
  <c r="F449" i="17"/>
  <c r="E449" i="17"/>
  <c r="H449" i="17" s="1"/>
  <c r="G448" i="17"/>
  <c r="F448" i="17"/>
  <c r="E448" i="17"/>
  <c r="H448" i="17" s="1"/>
  <c r="G447" i="17"/>
  <c r="F447" i="17"/>
  <c r="E447" i="17"/>
  <c r="H447" i="17" s="1"/>
  <c r="G446" i="17"/>
  <c r="F446" i="17"/>
  <c r="E446" i="17"/>
  <c r="H446" i="17" s="1"/>
  <c r="G445" i="17"/>
  <c r="F445" i="17"/>
  <c r="E445" i="17"/>
  <c r="H445" i="17" s="1"/>
  <c r="G444" i="17"/>
  <c r="F444" i="17"/>
  <c r="E444" i="17"/>
  <c r="H444" i="17" s="1"/>
  <c r="G443" i="17"/>
  <c r="F443" i="17"/>
  <c r="E443" i="17"/>
  <c r="H443" i="17" s="1"/>
  <c r="G442" i="17"/>
  <c r="H442" i="17" s="1"/>
  <c r="E442" i="17"/>
  <c r="H441" i="17"/>
  <c r="G441" i="17"/>
  <c r="F441" i="17"/>
  <c r="E441" i="17"/>
  <c r="H440" i="17"/>
  <c r="G440" i="17"/>
  <c r="F440" i="17"/>
  <c r="E440" i="17"/>
  <c r="H439" i="17"/>
  <c r="G439" i="17"/>
  <c r="F439" i="17"/>
  <c r="E439" i="17"/>
  <c r="H438" i="17"/>
  <c r="G438" i="17"/>
  <c r="F438" i="17"/>
  <c r="E438" i="17"/>
  <c r="H437" i="17"/>
  <c r="G437" i="17"/>
  <c r="F437" i="17"/>
  <c r="E437" i="17"/>
  <c r="G436" i="17"/>
  <c r="F436" i="17"/>
  <c r="H435" i="17"/>
  <c r="G435" i="17"/>
  <c r="F435" i="17"/>
  <c r="E435" i="17"/>
  <c r="H434" i="17"/>
  <c r="G434" i="17"/>
  <c r="F434" i="17"/>
  <c r="E434" i="17"/>
  <c r="H433" i="17"/>
  <c r="G433" i="17"/>
  <c r="F433" i="17"/>
  <c r="E433" i="17"/>
  <c r="G432" i="17"/>
  <c r="E432" i="17"/>
  <c r="H432" i="17" s="1"/>
  <c r="G431" i="17"/>
  <c r="F431" i="17"/>
  <c r="E431" i="17"/>
  <c r="H431" i="17" s="1"/>
  <c r="G430" i="17"/>
  <c r="F430" i="17"/>
  <c r="E430" i="17"/>
  <c r="H430" i="17" s="1"/>
  <c r="G429" i="17"/>
  <c r="F429" i="17"/>
  <c r="E429" i="17"/>
  <c r="H429" i="17" s="1"/>
  <c r="G428" i="17"/>
  <c r="H428" i="17" s="1"/>
  <c r="E428" i="17"/>
  <c r="H427" i="17"/>
  <c r="G427" i="17"/>
  <c r="F427" i="17"/>
  <c r="E427" i="17"/>
  <c r="H426" i="17"/>
  <c r="G426" i="17"/>
  <c r="F426" i="17"/>
  <c r="E426" i="17"/>
  <c r="H425" i="17"/>
  <c r="G425" i="17"/>
  <c r="F425" i="17"/>
  <c r="E425" i="17"/>
  <c r="H424" i="17"/>
  <c r="G424" i="17"/>
  <c r="F424" i="17"/>
  <c r="E424" i="17"/>
  <c r="H423" i="17"/>
  <c r="G423" i="17"/>
  <c r="F423" i="17"/>
  <c r="E423" i="17"/>
  <c r="H422" i="17"/>
  <c r="G422" i="17"/>
  <c r="F422" i="17"/>
  <c r="E422" i="17"/>
  <c r="H421" i="17"/>
  <c r="G421" i="17"/>
  <c r="F421" i="17"/>
  <c r="E421" i="17"/>
  <c r="H420" i="17"/>
  <c r="G420" i="17"/>
  <c r="E420" i="17"/>
  <c r="G419" i="17"/>
  <c r="F419" i="17"/>
  <c r="E419" i="17"/>
  <c r="H419" i="17" s="1"/>
  <c r="G418" i="17"/>
  <c r="F418" i="17"/>
  <c r="E418" i="17"/>
  <c r="H418" i="17" s="1"/>
  <c r="G417" i="17"/>
  <c r="F417" i="17"/>
  <c r="E417" i="17"/>
  <c r="H417" i="17" s="1"/>
  <c r="G416" i="17"/>
  <c r="F416" i="17"/>
  <c r="E416" i="17"/>
  <c r="H416" i="17" s="1"/>
  <c r="G415" i="17"/>
  <c r="F415" i="17"/>
  <c r="E415" i="17"/>
  <c r="H415" i="17" s="1"/>
  <c r="G414" i="17"/>
  <c r="F414" i="17"/>
  <c r="E414" i="17"/>
  <c r="H414" i="17" s="1"/>
  <c r="G413" i="17"/>
  <c r="F413" i="17"/>
  <c r="E413" i="17"/>
  <c r="H413" i="17" s="1"/>
  <c r="G412" i="17"/>
  <c r="F412" i="17"/>
  <c r="G411" i="17"/>
  <c r="F411" i="17"/>
  <c r="E411" i="17"/>
  <c r="H411" i="17" s="1"/>
  <c r="G410" i="17"/>
  <c r="F410" i="17"/>
  <c r="E410" i="17"/>
  <c r="H410" i="17" s="1"/>
  <c r="G409" i="17"/>
  <c r="F409" i="17"/>
  <c r="E409" i="17"/>
  <c r="H409" i="17" s="1"/>
  <c r="G408" i="17"/>
  <c r="F408" i="17"/>
  <c r="E408" i="17"/>
  <c r="H408" i="17" s="1"/>
  <c r="G407" i="17"/>
  <c r="H407" i="17" s="1"/>
  <c r="E407" i="17"/>
  <c r="H406" i="17"/>
  <c r="G406" i="17"/>
  <c r="F406" i="17"/>
  <c r="E406" i="17"/>
  <c r="H405" i="17"/>
  <c r="G405" i="17"/>
  <c r="E405" i="17"/>
  <c r="G404" i="17"/>
  <c r="F404" i="17"/>
  <c r="E404" i="17"/>
  <c r="H404" i="17" s="1"/>
  <c r="G403" i="17"/>
  <c r="F403" i="17"/>
  <c r="E403" i="17"/>
  <c r="H403" i="17" s="1"/>
  <c r="G402" i="17"/>
  <c r="E402" i="17"/>
  <c r="H402" i="17" s="1"/>
  <c r="H401" i="17"/>
  <c r="G401" i="17"/>
  <c r="F401" i="17"/>
  <c r="E401" i="17"/>
  <c r="H400" i="17"/>
  <c r="G400" i="17"/>
  <c r="F400" i="17"/>
  <c r="E400" i="17"/>
  <c r="H399" i="17"/>
  <c r="G399" i="17"/>
  <c r="F399" i="17"/>
  <c r="E399" i="17"/>
  <c r="G398" i="17"/>
  <c r="G397" i="17"/>
  <c r="F397" i="17"/>
  <c r="E397" i="17"/>
  <c r="H397" i="17" s="1"/>
  <c r="G396" i="17"/>
  <c r="F396" i="17"/>
  <c r="E396" i="17"/>
  <c r="H396" i="17" s="1"/>
  <c r="G395" i="17"/>
  <c r="F395" i="17"/>
  <c r="E395" i="17"/>
  <c r="H395" i="17" s="1"/>
  <c r="G394" i="17"/>
  <c r="F394" i="17"/>
  <c r="E394" i="17"/>
  <c r="H394" i="17" s="1"/>
  <c r="G393" i="17"/>
  <c r="H392" i="17"/>
  <c r="G392" i="17"/>
  <c r="F392" i="17"/>
  <c r="E392" i="17"/>
  <c r="H391" i="17"/>
  <c r="G391" i="17"/>
  <c r="E391" i="17"/>
  <c r="G390" i="17"/>
  <c r="F390" i="17"/>
  <c r="E390" i="17"/>
  <c r="H390" i="17" s="1"/>
  <c r="G389" i="17"/>
  <c r="F389" i="17"/>
  <c r="E389" i="17"/>
  <c r="H389" i="17" s="1"/>
  <c r="G388" i="17"/>
  <c r="F388" i="17"/>
  <c r="E388" i="17"/>
  <c r="H388" i="17" s="1"/>
  <c r="G387" i="17"/>
  <c r="F387" i="17"/>
  <c r="E387" i="17"/>
  <c r="H387" i="17" s="1"/>
  <c r="G386" i="17"/>
  <c r="F386" i="17"/>
  <c r="E386" i="17"/>
  <c r="H386" i="17" s="1"/>
  <c r="G385" i="17"/>
  <c r="F385" i="17"/>
  <c r="E385" i="17"/>
  <c r="H385" i="17" s="1"/>
  <c r="G384" i="17"/>
  <c r="F384" i="17"/>
  <c r="E384" i="17"/>
  <c r="H384" i="17" s="1"/>
  <c r="G383" i="17"/>
  <c r="F383" i="17"/>
  <c r="E383" i="17"/>
  <c r="H383" i="17" s="1"/>
  <c r="G382" i="17"/>
  <c r="F382" i="17"/>
  <c r="E382" i="17"/>
  <c r="H382" i="17" s="1"/>
  <c r="G381" i="17"/>
  <c r="F381" i="17"/>
  <c r="E381" i="17"/>
  <c r="H381" i="17" s="1"/>
  <c r="G380" i="17"/>
  <c r="H379" i="17"/>
  <c r="G379" i="17"/>
  <c r="F379" i="17"/>
  <c r="E379" i="17"/>
  <c r="H378" i="17"/>
  <c r="G378" i="17"/>
  <c r="F378" i="17"/>
  <c r="E378" i="17"/>
  <c r="H377" i="17"/>
  <c r="G377" i="17"/>
  <c r="F377" i="17"/>
  <c r="E377" i="17"/>
  <c r="H376" i="17"/>
  <c r="G376" i="17"/>
  <c r="E376" i="17"/>
  <c r="G375" i="17"/>
  <c r="F375" i="17"/>
  <c r="E375" i="17"/>
  <c r="H375" i="17" s="1"/>
  <c r="G374" i="17"/>
  <c r="F374" i="17"/>
  <c r="E374" i="17"/>
  <c r="H374" i="17" s="1"/>
  <c r="G373" i="17"/>
  <c r="F373" i="17"/>
  <c r="E373" i="17"/>
  <c r="H373" i="17" s="1"/>
  <c r="G372" i="17"/>
  <c r="F372" i="17"/>
  <c r="E372" i="17"/>
  <c r="H372" i="17" s="1"/>
  <c r="G371" i="17"/>
  <c r="E371" i="17"/>
  <c r="H371" i="17" s="1"/>
  <c r="H370" i="17"/>
  <c r="G370" i="17"/>
  <c r="F370" i="17"/>
  <c r="E370" i="17"/>
  <c r="H369" i="17"/>
  <c r="G369" i="17"/>
  <c r="F369" i="17"/>
  <c r="E369" i="17"/>
  <c r="G368" i="17"/>
  <c r="G367" i="17"/>
  <c r="F367" i="17"/>
  <c r="E367" i="17"/>
  <c r="H367" i="17" s="1"/>
  <c r="G366" i="17"/>
  <c r="F366" i="17"/>
  <c r="E366" i="17"/>
  <c r="H366" i="17" s="1"/>
  <c r="G365" i="17"/>
  <c r="F365" i="17"/>
  <c r="E365" i="17"/>
  <c r="H365" i="17" s="1"/>
  <c r="G364" i="17"/>
  <c r="F364" i="17"/>
  <c r="E364" i="17"/>
  <c r="H364" i="17" s="1"/>
  <c r="G363" i="17"/>
  <c r="F363" i="17"/>
  <c r="E363" i="17"/>
  <c r="H363" i="17" s="1"/>
  <c r="G362" i="17"/>
  <c r="H361" i="17"/>
  <c r="G361" i="17"/>
  <c r="F361" i="17"/>
  <c r="E361" i="17"/>
  <c r="H360" i="17"/>
  <c r="G360" i="17"/>
  <c r="F360" i="17"/>
  <c r="E360" i="17"/>
  <c r="H359" i="17"/>
  <c r="G359" i="17"/>
  <c r="F359" i="17"/>
  <c r="E359" i="17"/>
  <c r="H358" i="17"/>
  <c r="G358" i="17"/>
  <c r="F358" i="17"/>
  <c r="E358" i="17"/>
  <c r="G357" i="17"/>
  <c r="D356" i="17"/>
  <c r="F548" i="17" s="1"/>
  <c r="C356" i="17"/>
  <c r="G356" i="17" s="1"/>
  <c r="G350" i="17"/>
  <c r="F350" i="17"/>
  <c r="E350" i="17"/>
  <c r="H350" i="17" s="1"/>
  <c r="G349" i="17"/>
  <c r="F349" i="17"/>
  <c r="E349" i="17"/>
  <c r="H349" i="17" s="1"/>
  <c r="G348" i="17"/>
  <c r="F348" i="17"/>
  <c r="E348" i="17"/>
  <c r="G347" i="17"/>
  <c r="F347" i="17"/>
  <c r="E347" i="17"/>
  <c r="G346" i="17"/>
  <c r="F346" i="17"/>
  <c r="E346" i="17"/>
  <c r="H346" i="17" s="1"/>
  <c r="G345" i="17"/>
  <c r="F345" i="17"/>
  <c r="E345" i="17"/>
  <c r="H345" i="17" s="1"/>
  <c r="G344" i="17"/>
  <c r="F344" i="17"/>
  <c r="E344" i="17"/>
  <c r="G343" i="17"/>
  <c r="F343" i="17"/>
  <c r="E343" i="17"/>
  <c r="G342" i="17"/>
  <c r="F342" i="17"/>
  <c r="E342" i="17"/>
  <c r="H342" i="17" s="1"/>
  <c r="G341" i="17"/>
  <c r="F341" i="17"/>
  <c r="E341" i="17"/>
  <c r="H341" i="17" s="1"/>
  <c r="G340" i="17"/>
  <c r="F340" i="17"/>
  <c r="E340" i="17"/>
  <c r="G339" i="17"/>
  <c r="F339" i="17"/>
  <c r="E339" i="17"/>
  <c r="G338" i="17"/>
  <c r="F338" i="17"/>
  <c r="E338" i="17"/>
  <c r="H338" i="17" s="1"/>
  <c r="G337" i="17"/>
  <c r="F337" i="17"/>
  <c r="E337" i="17"/>
  <c r="H337" i="17" s="1"/>
  <c r="G336" i="17"/>
  <c r="F336" i="17"/>
  <c r="E336" i="17"/>
  <c r="G335" i="17"/>
  <c r="F335" i="17"/>
  <c r="E335" i="17"/>
  <c r="G334" i="17"/>
  <c r="F334" i="17"/>
  <c r="E334" i="17"/>
  <c r="H334" i="17" s="1"/>
  <c r="G333" i="17"/>
  <c r="F333" i="17"/>
  <c r="E333" i="17"/>
  <c r="H333" i="17" s="1"/>
  <c r="G332" i="17"/>
  <c r="F332" i="17"/>
  <c r="E332" i="17"/>
  <c r="G331" i="17"/>
  <c r="F331" i="17"/>
  <c r="E331" i="17"/>
  <c r="G330" i="17"/>
  <c r="F330" i="17"/>
  <c r="E330" i="17"/>
  <c r="H330" i="17" s="1"/>
  <c r="G329" i="17"/>
  <c r="F329" i="17"/>
  <c r="E329" i="17"/>
  <c r="H329" i="17" s="1"/>
  <c r="G328" i="17"/>
  <c r="F328" i="17"/>
  <c r="E328" i="17"/>
  <c r="G327" i="17"/>
  <c r="F327" i="17"/>
  <c r="E327" i="17"/>
  <c r="G326" i="17"/>
  <c r="F326" i="17"/>
  <c r="E326" i="17"/>
  <c r="H326" i="17" s="1"/>
  <c r="G325" i="17"/>
  <c r="E325" i="17"/>
  <c r="H325" i="17" s="1"/>
  <c r="G324" i="17"/>
  <c r="F324" i="17"/>
  <c r="E324" i="17"/>
  <c r="G323" i="17"/>
  <c r="F323" i="17"/>
  <c r="E323" i="17"/>
  <c r="G322" i="17"/>
  <c r="F322" i="17"/>
  <c r="E322" i="17"/>
  <c r="H322" i="17" s="1"/>
  <c r="G321" i="17"/>
  <c r="F321" i="17"/>
  <c r="E321" i="17"/>
  <c r="H321" i="17" s="1"/>
  <c r="G320" i="17"/>
  <c r="F320" i="17"/>
  <c r="E320" i="17"/>
  <c r="G319" i="17"/>
  <c r="F319" i="17"/>
  <c r="E319" i="17"/>
  <c r="G318" i="17"/>
  <c r="F318" i="17"/>
  <c r="E318" i="17"/>
  <c r="H318" i="17" s="1"/>
  <c r="G317" i="17"/>
  <c r="F317" i="17"/>
  <c r="E317" i="17"/>
  <c r="H317" i="17" s="1"/>
  <c r="G316" i="17"/>
  <c r="F316" i="17"/>
  <c r="E316" i="17"/>
  <c r="G315" i="17"/>
  <c r="F315" i="17"/>
  <c r="E315" i="17"/>
  <c r="G314" i="17"/>
  <c r="G313" i="17"/>
  <c r="F313" i="17"/>
  <c r="E313" i="17"/>
  <c r="H313" i="17" s="1"/>
  <c r="G312" i="17"/>
  <c r="F312" i="17"/>
  <c r="E312" i="17"/>
  <c r="G311" i="17"/>
  <c r="F311" i="17"/>
  <c r="G310" i="17"/>
  <c r="F310" i="17"/>
  <c r="E310" i="17"/>
  <c r="H310" i="17" s="1"/>
  <c r="G309" i="17"/>
  <c r="F309" i="17"/>
  <c r="E309" i="17"/>
  <c r="H309" i="17" s="1"/>
  <c r="G308" i="17"/>
  <c r="F308" i="17"/>
  <c r="E308" i="17"/>
  <c r="G307" i="17"/>
  <c r="F307" i="17"/>
  <c r="E307" i="17"/>
  <c r="G306" i="17"/>
  <c r="G305" i="17"/>
  <c r="F305" i="17"/>
  <c r="E305" i="17"/>
  <c r="H305" i="17" s="1"/>
  <c r="G304" i="17"/>
  <c r="F304" i="17"/>
  <c r="E304" i="17"/>
  <c r="G303" i="17"/>
  <c r="F303" i="17"/>
  <c r="E303" i="17"/>
  <c r="G302" i="17"/>
  <c r="F302" i="17"/>
  <c r="E302" i="17"/>
  <c r="H302" i="17" s="1"/>
  <c r="G301" i="17"/>
  <c r="F301" i="17"/>
  <c r="E301" i="17"/>
  <c r="H301" i="17" s="1"/>
  <c r="G300" i="17"/>
  <c r="F300" i="17"/>
  <c r="E300" i="17"/>
  <c r="G299" i="17"/>
  <c r="F299" i="17"/>
  <c r="E299" i="17"/>
  <c r="G298" i="17"/>
  <c r="F298" i="17"/>
  <c r="E298" i="17"/>
  <c r="H298" i="17" s="1"/>
  <c r="G297" i="17"/>
  <c r="F297" i="17"/>
  <c r="E297" i="17"/>
  <c r="H297" i="17" s="1"/>
  <c r="G296" i="17"/>
  <c r="F296" i="17"/>
  <c r="E296" i="17"/>
  <c r="G295" i="17"/>
  <c r="F295" i="17"/>
  <c r="E295" i="17"/>
  <c r="G294" i="17"/>
  <c r="F294" i="17"/>
  <c r="E294" i="17"/>
  <c r="H294" i="17" s="1"/>
  <c r="G293" i="17"/>
  <c r="F293" i="17"/>
  <c r="E293" i="17"/>
  <c r="H293" i="17" s="1"/>
  <c r="G292" i="17"/>
  <c r="F292" i="17"/>
  <c r="E292" i="17"/>
  <c r="G291" i="17"/>
  <c r="F291" i="17"/>
  <c r="E291" i="17"/>
  <c r="G290" i="17"/>
  <c r="F290" i="17"/>
  <c r="E290" i="17"/>
  <c r="H290" i="17" s="1"/>
  <c r="G289" i="17"/>
  <c r="F289" i="17"/>
  <c r="E289" i="17"/>
  <c r="H289" i="17" s="1"/>
  <c r="G288" i="17"/>
  <c r="F288" i="17"/>
  <c r="E288" i="17"/>
  <c r="G287" i="17"/>
  <c r="F287" i="17"/>
  <c r="E287" i="17"/>
  <c r="G286" i="17"/>
  <c r="F286" i="17"/>
  <c r="E286" i="17"/>
  <c r="H286" i="17" s="1"/>
  <c r="G285" i="17"/>
  <c r="F285" i="17"/>
  <c r="E285" i="17"/>
  <c r="H285" i="17" s="1"/>
  <c r="G284" i="17"/>
  <c r="F284" i="17"/>
  <c r="E284" i="17"/>
  <c r="G283" i="17"/>
  <c r="F283" i="17"/>
  <c r="E283" i="17"/>
  <c r="G282" i="17"/>
  <c r="E282" i="17"/>
  <c r="H282" i="17" s="1"/>
  <c r="G281" i="17"/>
  <c r="F281" i="17"/>
  <c r="E281" i="17"/>
  <c r="H281" i="17" s="1"/>
  <c r="G280" i="17"/>
  <c r="F280" i="17"/>
  <c r="E280" i="17"/>
  <c r="G279" i="17"/>
  <c r="F279" i="17"/>
  <c r="E279" i="17"/>
  <c r="G278" i="17"/>
  <c r="F278" i="17"/>
  <c r="E278" i="17"/>
  <c r="H278" i="17" s="1"/>
  <c r="G277" i="17"/>
  <c r="E277" i="17"/>
  <c r="H277" i="17" s="1"/>
  <c r="G276" i="17"/>
  <c r="F276" i="17"/>
  <c r="E276" i="17"/>
  <c r="G275" i="17"/>
  <c r="F275" i="17"/>
  <c r="E275" i="17"/>
  <c r="G274" i="17"/>
  <c r="F274" i="17"/>
  <c r="E274" i="17"/>
  <c r="H274" i="17" s="1"/>
  <c r="G273" i="17"/>
  <c r="F273" i="17"/>
  <c r="E273" i="17"/>
  <c r="H273" i="17" s="1"/>
  <c r="G272" i="17"/>
  <c r="F272" i="17"/>
  <c r="E272" i="17"/>
  <c r="G271" i="17"/>
  <c r="F271" i="17"/>
  <c r="E271" i="17"/>
  <c r="G270" i="17"/>
  <c r="G269" i="17"/>
  <c r="F269" i="17"/>
  <c r="E269" i="17"/>
  <c r="H269" i="17" s="1"/>
  <c r="G268" i="17"/>
  <c r="F268" i="17"/>
  <c r="E268" i="17"/>
  <c r="G267" i="17"/>
  <c r="F267" i="17"/>
  <c r="E267" i="17"/>
  <c r="G266" i="17"/>
  <c r="F266" i="17"/>
  <c r="E266" i="17"/>
  <c r="H266" i="17" s="1"/>
  <c r="G265" i="17"/>
  <c r="F265" i="17"/>
  <c r="E265" i="17"/>
  <c r="H265" i="17" s="1"/>
  <c r="G264" i="17"/>
  <c r="F264" i="17"/>
  <c r="E264" i="17"/>
  <c r="G263" i="17"/>
  <c r="F263" i="17"/>
  <c r="E263" i="17"/>
  <c r="G262" i="17"/>
  <c r="F262" i="17"/>
  <c r="E262" i="17"/>
  <c r="H262" i="17" s="1"/>
  <c r="G261" i="17"/>
  <c r="F261" i="17"/>
  <c r="E261" i="17"/>
  <c r="H261" i="17" s="1"/>
  <c r="G260" i="17"/>
  <c r="F260" i="17"/>
  <c r="E260" i="17"/>
  <c r="G259" i="17"/>
  <c r="F259" i="17"/>
  <c r="E259" i="17"/>
  <c r="G258" i="17"/>
  <c r="F258" i="17"/>
  <c r="E258" i="17"/>
  <c r="H258" i="17" s="1"/>
  <c r="G257" i="17"/>
  <c r="F257" i="17"/>
  <c r="E257" i="17"/>
  <c r="H257" i="17" s="1"/>
  <c r="G256" i="17"/>
  <c r="F256" i="17"/>
  <c r="E256" i="17"/>
  <c r="G255" i="17"/>
  <c r="F255" i="17"/>
  <c r="E255" i="17"/>
  <c r="G254" i="17"/>
  <c r="F254" i="17"/>
  <c r="E254" i="17"/>
  <c r="H254" i="17" s="1"/>
  <c r="G253" i="17"/>
  <c r="F253" i="17"/>
  <c r="E253" i="17"/>
  <c r="H253" i="17" s="1"/>
  <c r="G252" i="17"/>
  <c r="F252" i="17"/>
  <c r="E252" i="17"/>
  <c r="G251" i="17"/>
  <c r="F251" i="17"/>
  <c r="E251" i="17"/>
  <c r="G250" i="17"/>
  <c r="E250" i="17"/>
  <c r="H250" i="17" s="1"/>
  <c r="G249" i="17"/>
  <c r="F249" i="17"/>
  <c r="E249" i="17"/>
  <c r="H249" i="17" s="1"/>
  <c r="G248" i="17"/>
  <c r="F248" i="17"/>
  <c r="E248" i="17"/>
  <c r="G247" i="17"/>
  <c r="F247" i="17"/>
  <c r="E247" i="17"/>
  <c r="G246" i="17"/>
  <c r="F246" i="17"/>
  <c r="E246" i="17"/>
  <c r="H246" i="17" s="1"/>
  <c r="G245" i="17"/>
  <c r="F245" i="17"/>
  <c r="E245" i="17"/>
  <c r="H245" i="17" s="1"/>
  <c r="G244" i="17"/>
  <c r="E244" i="17"/>
  <c r="G243" i="17"/>
  <c r="F243" i="17"/>
  <c r="E243" i="17"/>
  <c r="G242" i="17"/>
  <c r="F242" i="17"/>
  <c r="E242" i="17"/>
  <c r="H242" i="17" s="1"/>
  <c r="G241" i="17"/>
  <c r="F241" i="17"/>
  <c r="E241" i="17"/>
  <c r="H241" i="17" s="1"/>
  <c r="G240" i="17"/>
  <c r="F240" i="17"/>
  <c r="E240" i="17"/>
  <c r="G239" i="17"/>
  <c r="F239" i="17"/>
  <c r="E239" i="17"/>
  <c r="G238" i="17"/>
  <c r="F238" i="17"/>
  <c r="E238" i="17"/>
  <c r="H238" i="17" s="1"/>
  <c r="G237" i="17"/>
  <c r="E237" i="17"/>
  <c r="H237" i="17" s="1"/>
  <c r="G236" i="17"/>
  <c r="F236" i="17"/>
  <c r="E236" i="17"/>
  <c r="G235" i="17"/>
  <c r="F235" i="17"/>
  <c r="E235" i="17"/>
  <c r="G234" i="17"/>
  <c r="F234" i="17"/>
  <c r="E234" i="17"/>
  <c r="H234" i="17" s="1"/>
  <c r="G233" i="17"/>
  <c r="F233" i="17"/>
  <c r="E233" i="17"/>
  <c r="H233" i="17" s="1"/>
  <c r="G232" i="17"/>
  <c r="F232" i="17"/>
  <c r="E232" i="17"/>
  <c r="G231" i="17"/>
  <c r="E231" i="17"/>
  <c r="G230" i="17"/>
  <c r="F230" i="17"/>
  <c r="E230" i="17"/>
  <c r="H230" i="17" s="1"/>
  <c r="G229" i="17"/>
  <c r="F229" i="17"/>
  <c r="E229" i="17"/>
  <c r="H229" i="17" s="1"/>
  <c r="G228" i="17"/>
  <c r="F228" i="17"/>
  <c r="E228" i="17"/>
  <c r="G227" i="17"/>
  <c r="F227" i="17"/>
  <c r="E227" i="17"/>
  <c r="G226" i="17"/>
  <c r="F226" i="17"/>
  <c r="E226" i="17"/>
  <c r="H226" i="17" s="1"/>
  <c r="G225" i="17"/>
  <c r="F225" i="17"/>
  <c r="E225" i="17"/>
  <c r="H225" i="17" s="1"/>
  <c r="G224" i="17"/>
  <c r="F224" i="17"/>
  <c r="E224" i="17"/>
  <c r="G223" i="17"/>
  <c r="F223" i="17"/>
  <c r="E223" i="17"/>
  <c r="G222" i="17"/>
  <c r="F222" i="17"/>
  <c r="E222" i="17"/>
  <c r="H222" i="17" s="1"/>
  <c r="G221" i="17"/>
  <c r="F221" i="17"/>
  <c r="E221" i="17"/>
  <c r="H221" i="17" s="1"/>
  <c r="G220" i="17"/>
  <c r="F220" i="17"/>
  <c r="E220" i="17"/>
  <c r="G219" i="17"/>
  <c r="F219" i="17"/>
  <c r="E219" i="17"/>
  <c r="G218" i="17"/>
  <c r="F218" i="17"/>
  <c r="E218" i="17"/>
  <c r="H218" i="17" s="1"/>
  <c r="G217" i="17"/>
  <c r="F217" i="17"/>
  <c r="E217" i="17"/>
  <c r="H217" i="17" s="1"/>
  <c r="G216" i="17"/>
  <c r="F216" i="17"/>
  <c r="E216" i="17"/>
  <c r="G215" i="17"/>
  <c r="F215" i="17"/>
  <c r="E215" i="17"/>
  <c r="G214" i="17"/>
  <c r="F214" i="17"/>
  <c r="E214" i="17"/>
  <c r="H214" i="17" s="1"/>
  <c r="G213" i="17"/>
  <c r="F213" i="17"/>
  <c r="E213" i="17"/>
  <c r="H213" i="17" s="1"/>
  <c r="G212" i="17"/>
  <c r="F212" i="17"/>
  <c r="E212" i="17"/>
  <c r="G211" i="17"/>
  <c r="F211" i="17"/>
  <c r="E211" i="17"/>
  <c r="G210" i="17"/>
  <c r="F210" i="17"/>
  <c r="E210" i="17"/>
  <c r="H210" i="17" s="1"/>
  <c r="G209" i="17"/>
  <c r="F209" i="17"/>
  <c r="E209" i="17"/>
  <c r="H209" i="17" s="1"/>
  <c r="G208" i="17"/>
  <c r="E208" i="17"/>
  <c r="G207" i="17"/>
  <c r="F207" i="17"/>
  <c r="E207" i="17"/>
  <c r="G206" i="17"/>
  <c r="F206" i="17"/>
  <c r="E206" i="17"/>
  <c r="H206" i="17" s="1"/>
  <c r="G205" i="17"/>
  <c r="E205" i="17"/>
  <c r="H205" i="17" s="1"/>
  <c r="G204" i="17"/>
  <c r="F204" i="17"/>
  <c r="G203" i="17"/>
  <c r="F203" i="17"/>
  <c r="E203" i="17"/>
  <c r="G202" i="17"/>
  <c r="F202" i="17"/>
  <c r="G201" i="17"/>
  <c r="F201" i="17"/>
  <c r="E201" i="17"/>
  <c r="H201" i="17" s="1"/>
  <c r="G200" i="17"/>
  <c r="F200" i="17"/>
  <c r="E200" i="17"/>
  <c r="G199" i="17"/>
  <c r="F199" i="17"/>
  <c r="E199" i="17"/>
  <c r="G198" i="17"/>
  <c r="F198" i="17"/>
  <c r="E198" i="17"/>
  <c r="H198" i="17" s="1"/>
  <c r="G197" i="17"/>
  <c r="F197" i="17"/>
  <c r="E197" i="17"/>
  <c r="H197" i="17" s="1"/>
  <c r="G196" i="17"/>
  <c r="F196" i="17"/>
  <c r="E196" i="17"/>
  <c r="G195" i="17"/>
  <c r="F195" i="17"/>
  <c r="E195" i="17"/>
  <c r="G194" i="17"/>
  <c r="F194" i="17"/>
  <c r="E194" i="17"/>
  <c r="H194" i="17" s="1"/>
  <c r="G193" i="17"/>
  <c r="F193" i="17"/>
  <c r="E193" i="17"/>
  <c r="H193" i="17" s="1"/>
  <c r="G192" i="17"/>
  <c r="G191" i="17"/>
  <c r="F191" i="17"/>
  <c r="E191" i="17"/>
  <c r="G190" i="17"/>
  <c r="F190" i="17"/>
  <c r="E190" i="17"/>
  <c r="H190" i="17" s="1"/>
  <c r="G189" i="17"/>
  <c r="F189" i="17"/>
  <c r="E189" i="17"/>
  <c r="H189" i="17" s="1"/>
  <c r="G188" i="17"/>
  <c r="F188" i="17"/>
  <c r="E188" i="17"/>
  <c r="G187" i="17"/>
  <c r="F187" i="17"/>
  <c r="E187" i="17"/>
  <c r="G186" i="17"/>
  <c r="F186" i="17"/>
  <c r="E186" i="17"/>
  <c r="H186" i="17" s="1"/>
  <c r="G185" i="17"/>
  <c r="F185" i="17"/>
  <c r="E185" i="17"/>
  <c r="H185" i="17" s="1"/>
  <c r="G184" i="17"/>
  <c r="G183" i="17"/>
  <c r="F183" i="17"/>
  <c r="E183" i="17"/>
  <c r="G182" i="17"/>
  <c r="F182" i="17"/>
  <c r="E182" i="17"/>
  <c r="H182" i="17" s="1"/>
  <c r="G181" i="17"/>
  <c r="F181" i="17"/>
  <c r="E181" i="17"/>
  <c r="H181" i="17" s="1"/>
  <c r="G180" i="17"/>
  <c r="F180" i="17"/>
  <c r="E180" i="17"/>
  <c r="G179" i="17"/>
  <c r="F179" i="17"/>
  <c r="E179" i="17"/>
  <c r="G178" i="17"/>
  <c r="E178" i="17"/>
  <c r="H178" i="17" s="1"/>
  <c r="D177" i="17"/>
  <c r="F231" i="17" s="1"/>
  <c r="C177" i="17"/>
  <c r="E311" i="17" s="1"/>
  <c r="H311" i="17" s="1"/>
  <c r="H171" i="17"/>
  <c r="G171" i="17"/>
  <c r="F171" i="17"/>
  <c r="E171" i="17"/>
  <c r="H170" i="17"/>
  <c r="G170" i="17"/>
  <c r="F170" i="17"/>
  <c r="E170" i="17"/>
  <c r="H169" i="17"/>
  <c r="G169" i="17"/>
  <c r="F169" i="17"/>
  <c r="E169" i="17"/>
  <c r="G168" i="17"/>
  <c r="F168" i="17"/>
  <c r="H167" i="17"/>
  <c r="G167" i="17"/>
  <c r="F167" i="17"/>
  <c r="E167" i="17"/>
  <c r="H166" i="17"/>
  <c r="G166" i="17"/>
  <c r="F166" i="17"/>
  <c r="E166" i="17"/>
  <c r="H165" i="17"/>
  <c r="G165" i="17"/>
  <c r="F165" i="17"/>
  <c r="E165" i="17"/>
  <c r="H164" i="17"/>
  <c r="G164" i="17"/>
  <c r="F164" i="17"/>
  <c r="E164" i="17"/>
  <c r="H163" i="17"/>
  <c r="G163" i="17"/>
  <c r="F163" i="17"/>
  <c r="E163" i="17"/>
  <c r="H162" i="17"/>
  <c r="G162" i="17"/>
  <c r="F162" i="17"/>
  <c r="E162" i="17"/>
  <c r="H161" i="17"/>
  <c r="G161" i="17"/>
  <c r="F161" i="17"/>
  <c r="E161" i="17"/>
  <c r="H160" i="17"/>
  <c r="G160" i="17"/>
  <c r="F160" i="17"/>
  <c r="E160" i="17"/>
  <c r="H159" i="17"/>
  <c r="G159" i="17"/>
  <c r="F159" i="17"/>
  <c r="E159" i="17"/>
  <c r="H158" i="17"/>
  <c r="G158" i="17"/>
  <c r="F158" i="17"/>
  <c r="E158" i="17"/>
  <c r="H157" i="17"/>
  <c r="G157" i="17"/>
  <c r="F157" i="17"/>
  <c r="E157" i="17"/>
  <c r="H156" i="17"/>
  <c r="G156" i="17"/>
  <c r="F156" i="17"/>
  <c r="E156" i="17"/>
  <c r="H155" i="17"/>
  <c r="G155" i="17"/>
  <c r="F155" i="17"/>
  <c r="E155" i="17"/>
  <c r="H154" i="17"/>
  <c r="G154" i="17"/>
  <c r="F154" i="17"/>
  <c r="E154" i="17"/>
  <c r="H153" i="17"/>
  <c r="G153" i="17"/>
  <c r="F153" i="17"/>
  <c r="E153" i="17"/>
  <c r="H152" i="17"/>
  <c r="G152" i="17"/>
  <c r="E152" i="17"/>
  <c r="G151" i="17"/>
  <c r="F151" i="17"/>
  <c r="E151" i="17"/>
  <c r="H151" i="17" s="1"/>
  <c r="G150" i="17"/>
  <c r="F150" i="17"/>
  <c r="E150" i="17"/>
  <c r="H150" i="17" s="1"/>
  <c r="G149" i="17"/>
  <c r="F149" i="17"/>
  <c r="E149" i="17"/>
  <c r="H149" i="17" s="1"/>
  <c r="G148" i="17"/>
  <c r="F148" i="17"/>
  <c r="E148" i="17"/>
  <c r="H148" i="17" s="1"/>
  <c r="G147" i="17"/>
  <c r="F147" i="17"/>
  <c r="E147" i="17"/>
  <c r="H147" i="17" s="1"/>
  <c r="G146" i="17"/>
  <c r="F146" i="17"/>
  <c r="E146" i="17"/>
  <c r="H146" i="17" s="1"/>
  <c r="G145" i="17"/>
  <c r="E145" i="17"/>
  <c r="H145" i="17" s="1"/>
  <c r="H144" i="17"/>
  <c r="G144" i="17"/>
  <c r="F144" i="17"/>
  <c r="E144" i="17"/>
  <c r="H143" i="17"/>
  <c r="G143" i="17"/>
  <c r="F143" i="17"/>
  <c r="E143" i="17"/>
  <c r="H142" i="17"/>
  <c r="G142" i="17"/>
  <c r="F142" i="17"/>
  <c r="E142" i="17"/>
  <c r="G141" i="17"/>
  <c r="E141" i="17"/>
  <c r="H141" i="17" s="1"/>
  <c r="G140" i="17"/>
  <c r="H140" i="17" s="1"/>
  <c r="E140" i="17"/>
  <c r="H139" i="17"/>
  <c r="G139" i="17"/>
  <c r="F139" i="17"/>
  <c r="E139" i="17"/>
  <c r="G138" i="17"/>
  <c r="G137" i="17"/>
  <c r="H137" i="17" s="1"/>
  <c r="E137" i="17"/>
  <c r="H136" i="17"/>
  <c r="G136" i="17"/>
  <c r="E136" i="17"/>
  <c r="G135" i="17"/>
  <c r="H134" i="17"/>
  <c r="G134" i="17"/>
  <c r="F134" i="17"/>
  <c r="E134" i="17"/>
  <c r="H133" i="17"/>
  <c r="G133" i="17"/>
  <c r="F133" i="17"/>
  <c r="E133" i="17"/>
  <c r="H132" i="17"/>
  <c r="G132" i="17"/>
  <c r="E132" i="17"/>
  <c r="G131" i="17"/>
  <c r="F131" i="17"/>
  <c r="E131" i="17"/>
  <c r="H131" i="17" s="1"/>
  <c r="G130" i="17"/>
  <c r="E130" i="17"/>
  <c r="H130" i="17" s="1"/>
  <c r="H129" i="17"/>
  <c r="G129" i="17"/>
  <c r="F129" i="17"/>
  <c r="E129" i="17"/>
  <c r="G128" i="17"/>
  <c r="G127" i="17"/>
  <c r="E127" i="17"/>
  <c r="H127" i="17" s="1"/>
  <c r="H126" i="17"/>
  <c r="G126" i="17"/>
  <c r="F126" i="17"/>
  <c r="E126" i="17"/>
  <c r="H125" i="17"/>
  <c r="G125" i="17"/>
  <c r="F125" i="17"/>
  <c r="E125" i="17"/>
  <c r="G124" i="17"/>
  <c r="E124" i="17"/>
  <c r="H124" i="17" s="1"/>
  <c r="G123" i="17"/>
  <c r="F123" i="17"/>
  <c r="E123" i="17"/>
  <c r="H123" i="17" s="1"/>
  <c r="G122" i="17"/>
  <c r="F122" i="17"/>
  <c r="E122" i="17"/>
  <c r="H122" i="17" s="1"/>
  <c r="G121" i="17"/>
  <c r="F121" i="17"/>
  <c r="E121" i="17"/>
  <c r="H121" i="17" s="1"/>
  <c r="G120" i="17"/>
  <c r="H120" i="17" s="1"/>
  <c r="E120" i="17"/>
  <c r="H119" i="17"/>
  <c r="G119" i="17"/>
  <c r="E119" i="17"/>
  <c r="G118" i="17"/>
  <c r="E118" i="17"/>
  <c r="H118" i="17" s="1"/>
  <c r="H117" i="17"/>
  <c r="G117" i="17"/>
  <c r="F117" i="17"/>
  <c r="E117" i="17"/>
  <c r="H116" i="17"/>
  <c r="G116" i="17"/>
  <c r="F116" i="17"/>
  <c r="E116" i="17"/>
  <c r="H115" i="17"/>
  <c r="G115" i="17"/>
  <c r="F115" i="17"/>
  <c r="E115" i="17"/>
  <c r="H114" i="17"/>
  <c r="G114" i="17"/>
  <c r="F114" i="17"/>
  <c r="E114" i="17"/>
  <c r="H113" i="17"/>
  <c r="G113" i="17"/>
  <c r="F113" i="17"/>
  <c r="E113" i="17"/>
  <c r="H112" i="17"/>
  <c r="G112" i="17"/>
  <c r="F112" i="17"/>
  <c r="E112" i="17"/>
  <c r="H111" i="17"/>
  <c r="G111" i="17"/>
  <c r="F111" i="17"/>
  <c r="E111" i="17"/>
  <c r="H110" i="17"/>
  <c r="G110" i="17"/>
  <c r="F110" i="17"/>
  <c r="E110" i="17"/>
  <c r="H109" i="17"/>
  <c r="G109" i="17"/>
  <c r="F109" i="17"/>
  <c r="E109" i="17"/>
  <c r="H108" i="17"/>
  <c r="G108" i="17"/>
  <c r="F108" i="17"/>
  <c r="E108" i="17"/>
  <c r="H107" i="17"/>
  <c r="G107" i="17"/>
  <c r="F107" i="17"/>
  <c r="E107" i="17"/>
  <c r="H106" i="17"/>
  <c r="G106" i="17"/>
  <c r="F106" i="17"/>
  <c r="E106" i="17"/>
  <c r="H105" i="17"/>
  <c r="G105" i="17"/>
  <c r="F105" i="17"/>
  <c r="E105" i="17"/>
  <c r="H104" i="17"/>
  <c r="G104" i="17"/>
  <c r="F104" i="17"/>
  <c r="E104" i="17"/>
  <c r="H103" i="17"/>
  <c r="G103" i="17"/>
  <c r="F103" i="17"/>
  <c r="E103" i="17"/>
  <c r="G102" i="17"/>
  <c r="E102" i="17"/>
  <c r="H102" i="17" s="1"/>
  <c r="G101" i="17"/>
  <c r="F101" i="17"/>
  <c r="E101" i="17"/>
  <c r="H101" i="17" s="1"/>
  <c r="G100" i="17"/>
  <c r="F100" i="17"/>
  <c r="E100" i="17"/>
  <c r="H100" i="17" s="1"/>
  <c r="G99" i="17"/>
  <c r="F99" i="17"/>
  <c r="E99" i="17"/>
  <c r="H99" i="17" s="1"/>
  <c r="G98" i="17"/>
  <c r="H98" i="17" s="1"/>
  <c r="E98" i="17"/>
  <c r="H97" i="17"/>
  <c r="G97" i="17"/>
  <c r="F97" i="17"/>
  <c r="E97" i="17"/>
  <c r="H96" i="17"/>
  <c r="G96" i="17"/>
  <c r="F96" i="17"/>
  <c r="E96" i="17"/>
  <c r="H95" i="17"/>
  <c r="G95" i="17"/>
  <c r="F95" i="17"/>
  <c r="E95" i="17"/>
  <c r="H94" i="17"/>
  <c r="G94" i="17"/>
  <c r="F94" i="17"/>
  <c r="E94" i="17"/>
  <c r="H93" i="17"/>
  <c r="G93" i="17"/>
  <c r="F93" i="17"/>
  <c r="E93" i="17"/>
  <c r="H92" i="17"/>
  <c r="G92" i="17"/>
  <c r="F92" i="17"/>
  <c r="E92" i="17"/>
  <c r="H91" i="17"/>
  <c r="G91" i="17"/>
  <c r="F91" i="17"/>
  <c r="E91" i="17"/>
  <c r="H90" i="17"/>
  <c r="G90" i="17"/>
  <c r="F90" i="17"/>
  <c r="E90" i="17"/>
  <c r="H89" i="17"/>
  <c r="G89" i="17"/>
  <c r="F89" i="17"/>
  <c r="E89" i="17"/>
  <c r="H88" i="17"/>
  <c r="G88" i="17"/>
  <c r="F88" i="17"/>
  <c r="E88" i="17"/>
  <c r="H87" i="17"/>
  <c r="G87" i="17"/>
  <c r="F87" i="17"/>
  <c r="E87" i="17"/>
  <c r="H86" i="17"/>
  <c r="G86" i="17"/>
  <c r="E86" i="17"/>
  <c r="G85" i="17"/>
  <c r="F85" i="17"/>
  <c r="E85" i="17"/>
  <c r="H85" i="17" s="1"/>
  <c r="G84" i="17"/>
  <c r="F84" i="17"/>
  <c r="E84" i="17"/>
  <c r="H84" i="17" s="1"/>
  <c r="G83" i="17"/>
  <c r="E83" i="17"/>
  <c r="H83" i="17" s="1"/>
  <c r="G82" i="17"/>
  <c r="F82" i="17"/>
  <c r="H81" i="17"/>
  <c r="G81" i="17"/>
  <c r="F81" i="17"/>
  <c r="E81" i="17"/>
  <c r="H80" i="17"/>
  <c r="G80" i="17"/>
  <c r="F80" i="17"/>
  <c r="E80" i="17"/>
  <c r="H79" i="17"/>
  <c r="G79" i="17"/>
  <c r="F79" i="17"/>
  <c r="E79" i="17"/>
  <c r="H78" i="17"/>
  <c r="G78" i="17"/>
  <c r="F78" i="17"/>
  <c r="E78" i="17"/>
  <c r="H77" i="17"/>
  <c r="G77" i="17"/>
  <c r="E77" i="17"/>
  <c r="D76" i="17"/>
  <c r="F152" i="17" s="1"/>
  <c r="C76" i="17"/>
  <c r="G76" i="17" s="1"/>
  <c r="G70" i="17"/>
  <c r="F70" i="17"/>
  <c r="G69" i="17"/>
  <c r="F69" i="17"/>
  <c r="E69" i="17"/>
  <c r="G68" i="17"/>
  <c r="F68" i="17"/>
  <c r="E68" i="17"/>
  <c r="H68" i="17" s="1"/>
  <c r="G67" i="17"/>
  <c r="F67" i="17"/>
  <c r="E67" i="17"/>
  <c r="H67" i="17" s="1"/>
  <c r="G66" i="17"/>
  <c r="F66" i="17"/>
  <c r="E66" i="17"/>
  <c r="G65" i="17"/>
  <c r="F65" i="17"/>
  <c r="E65" i="17"/>
  <c r="G64" i="17"/>
  <c r="F64" i="17"/>
  <c r="E64" i="17"/>
  <c r="H64" i="17" s="1"/>
  <c r="G63" i="17"/>
  <c r="F63" i="17"/>
  <c r="E63" i="17"/>
  <c r="H63" i="17" s="1"/>
  <c r="G62" i="17"/>
  <c r="F62" i="17"/>
  <c r="E62" i="17"/>
  <c r="G61" i="17"/>
  <c r="F61" i="17"/>
  <c r="E61" i="17"/>
  <c r="G60" i="17"/>
  <c r="F60" i="17"/>
  <c r="E60" i="17"/>
  <c r="H60" i="17" s="1"/>
  <c r="G59" i="17"/>
  <c r="F59" i="17"/>
  <c r="E59" i="17"/>
  <c r="H59" i="17" s="1"/>
  <c r="G58" i="17"/>
  <c r="F58" i="17"/>
  <c r="E58" i="17"/>
  <c r="G57" i="17"/>
  <c r="F57" i="17"/>
  <c r="E57" i="17"/>
  <c r="G56" i="17"/>
  <c r="F56" i="17"/>
  <c r="E56" i="17"/>
  <c r="H56" i="17" s="1"/>
  <c r="G55" i="17"/>
  <c r="F55" i="17"/>
  <c r="E55" i="17"/>
  <c r="H55" i="17" s="1"/>
  <c r="G54" i="17"/>
  <c r="F54" i="17"/>
  <c r="E54" i="17"/>
  <c r="G53" i="17"/>
  <c r="F53" i="17"/>
  <c r="E53" i="17"/>
  <c r="G52" i="17"/>
  <c r="F52" i="17"/>
  <c r="E52" i="17"/>
  <c r="H52" i="17" s="1"/>
  <c r="G51" i="17"/>
  <c r="E51" i="17"/>
  <c r="H51" i="17" s="1"/>
  <c r="G50" i="17"/>
  <c r="F50" i="17"/>
  <c r="E50" i="17"/>
  <c r="G49" i="17"/>
  <c r="E49" i="17"/>
  <c r="G48" i="17"/>
  <c r="F48" i="17"/>
  <c r="E48" i="17"/>
  <c r="H48" i="17" s="1"/>
  <c r="G47" i="17"/>
  <c r="E47" i="17"/>
  <c r="H47" i="17" s="1"/>
  <c r="G46" i="17"/>
  <c r="F46" i="17"/>
  <c r="E46" i="17"/>
  <c r="G45" i="17"/>
  <c r="F45" i="17"/>
  <c r="E45" i="17"/>
  <c r="G44" i="17"/>
  <c r="E44" i="17"/>
  <c r="H44" i="17" s="1"/>
  <c r="G43" i="17"/>
  <c r="F43" i="17"/>
  <c r="E43" i="17"/>
  <c r="H43" i="17" s="1"/>
  <c r="G42" i="17"/>
  <c r="F42" i="17"/>
  <c r="E42" i="17"/>
  <c r="G41" i="17"/>
  <c r="F41" i="17"/>
  <c r="E41" i="17"/>
  <c r="G40" i="17"/>
  <c r="F40" i="17"/>
  <c r="E40" i="17"/>
  <c r="H40" i="17" s="1"/>
  <c r="G39" i="17"/>
  <c r="F39" i="17"/>
  <c r="E39" i="17"/>
  <c r="H39" i="17" s="1"/>
  <c r="G38" i="17"/>
  <c r="F38" i="17"/>
  <c r="E38" i="17"/>
  <c r="G37" i="17"/>
  <c r="F37" i="17"/>
  <c r="E37" i="17"/>
  <c r="G36" i="17"/>
  <c r="F36" i="17"/>
  <c r="E36" i="17"/>
  <c r="H36" i="17" s="1"/>
  <c r="G35" i="17"/>
  <c r="F35" i="17"/>
  <c r="E35" i="17"/>
  <c r="H35" i="17" s="1"/>
  <c r="G34" i="17"/>
  <c r="F34" i="17"/>
  <c r="E34" i="17"/>
  <c r="G33" i="17"/>
  <c r="F33" i="17"/>
  <c r="E33" i="17"/>
  <c r="G32" i="17"/>
  <c r="F32" i="17"/>
  <c r="E32" i="17"/>
  <c r="H32" i="17" s="1"/>
  <c r="G31" i="17"/>
  <c r="F31" i="17"/>
  <c r="E31" i="17"/>
  <c r="H31" i="17" s="1"/>
  <c r="G30" i="17"/>
  <c r="E30" i="17"/>
  <c r="G29" i="17"/>
  <c r="F29" i="17"/>
  <c r="E29" i="17"/>
  <c r="G28" i="17"/>
  <c r="F28" i="17"/>
  <c r="E28" i="17"/>
  <c r="H28" i="17" s="1"/>
  <c r="G27" i="17"/>
  <c r="F27" i="17"/>
  <c r="E27" i="17"/>
  <c r="H27" i="17" s="1"/>
  <c r="G26" i="17"/>
  <c r="F26" i="17"/>
  <c r="E26" i="17"/>
  <c r="G25" i="17"/>
  <c r="F25" i="17"/>
  <c r="E25" i="17"/>
  <c r="G24" i="17"/>
  <c r="F24" i="17"/>
  <c r="E24" i="17"/>
  <c r="H24" i="17" s="1"/>
  <c r="G23" i="17"/>
  <c r="F23" i="17"/>
  <c r="E23" i="17"/>
  <c r="H23" i="17" s="1"/>
  <c r="G22" i="17"/>
  <c r="F22" i="17"/>
  <c r="E22" i="17"/>
  <c r="G21" i="17"/>
  <c r="F21" i="17"/>
  <c r="E21" i="17"/>
  <c r="G20" i="17"/>
  <c r="F20" i="17"/>
  <c r="E20" i="17"/>
  <c r="H20" i="17" s="1"/>
  <c r="D19" i="17"/>
  <c r="F49" i="17" s="1"/>
  <c r="C19" i="17"/>
  <c r="E70" i="17" s="1"/>
  <c r="H70" i="17" s="1"/>
  <c r="D13" i="17"/>
  <c r="C13" i="17"/>
  <c r="D11" i="17"/>
  <c r="C11" i="17"/>
  <c r="G618" i="16"/>
  <c r="G617" i="16"/>
  <c r="G616" i="16"/>
  <c r="G615" i="16"/>
  <c r="G614" i="16"/>
  <c r="G613" i="16"/>
  <c r="G612" i="16"/>
  <c r="G611" i="16"/>
  <c r="G610" i="16"/>
  <c r="G609" i="16"/>
  <c r="G608" i="16"/>
  <c r="G607" i="16"/>
  <c r="G606" i="16"/>
  <c r="G605" i="16"/>
  <c r="H605" i="16" s="1"/>
  <c r="E605" i="16"/>
  <c r="G604" i="16"/>
  <c r="G603" i="16"/>
  <c r="G602" i="16"/>
  <c r="G601" i="16"/>
  <c r="G600" i="16"/>
  <c r="G599" i="16"/>
  <c r="G598" i="16"/>
  <c r="G597" i="16"/>
  <c r="G596" i="16"/>
  <c r="G595" i="16"/>
  <c r="G594" i="16"/>
  <c r="G593" i="16"/>
  <c r="G592" i="16"/>
  <c r="D591" i="16"/>
  <c r="F618" i="16" s="1"/>
  <c r="C591" i="16"/>
  <c r="G591" i="16" s="1"/>
  <c r="G585" i="16"/>
  <c r="G584" i="16"/>
  <c r="F584" i="16"/>
  <c r="E584" i="16"/>
  <c r="H584" i="16" s="1"/>
  <c r="G583" i="16"/>
  <c r="G582" i="16"/>
  <c r="E582" i="16"/>
  <c r="G581" i="16"/>
  <c r="G580" i="16"/>
  <c r="E580" i="16"/>
  <c r="H580" i="16" s="1"/>
  <c r="G579" i="16"/>
  <c r="G578" i="16"/>
  <c r="G577" i="16"/>
  <c r="F577" i="16"/>
  <c r="G576" i="16"/>
  <c r="E576" i="16"/>
  <c r="H576" i="16" s="1"/>
  <c r="G575" i="16"/>
  <c r="F575" i="16"/>
  <c r="E575" i="16"/>
  <c r="G574" i="16"/>
  <c r="G573" i="16"/>
  <c r="F573" i="16"/>
  <c r="E573" i="16"/>
  <c r="H573" i="16" s="1"/>
  <c r="G572" i="16"/>
  <c r="E572" i="16"/>
  <c r="H572" i="16" s="1"/>
  <c r="G571" i="16"/>
  <c r="G570" i="16"/>
  <c r="G569" i="16"/>
  <c r="G568" i="16"/>
  <c r="E568" i="16"/>
  <c r="H568" i="16" s="1"/>
  <c r="G567" i="16"/>
  <c r="F567" i="16"/>
  <c r="E567" i="16"/>
  <c r="G566" i="16"/>
  <c r="G565" i="16"/>
  <c r="G564" i="16"/>
  <c r="E564" i="16"/>
  <c r="H564" i="16" s="1"/>
  <c r="G563" i="16"/>
  <c r="F563" i="16"/>
  <c r="G562" i="16"/>
  <c r="G561" i="16"/>
  <c r="F561" i="16"/>
  <c r="G560" i="16"/>
  <c r="F560" i="16"/>
  <c r="E560" i="16"/>
  <c r="H560" i="16" s="1"/>
  <c r="G559" i="16"/>
  <c r="G558" i="16"/>
  <c r="G557" i="16"/>
  <c r="F557" i="16"/>
  <c r="E557" i="16"/>
  <c r="H557" i="16" s="1"/>
  <c r="G556" i="16"/>
  <c r="F556" i="16"/>
  <c r="E556" i="16"/>
  <c r="H556" i="16" s="1"/>
  <c r="G555" i="16"/>
  <c r="G554" i="16"/>
  <c r="G553" i="16"/>
  <c r="F553" i="16"/>
  <c r="G552" i="16"/>
  <c r="E552" i="16"/>
  <c r="H552" i="16" s="1"/>
  <c r="G551" i="16"/>
  <c r="F551" i="16"/>
  <c r="E551" i="16"/>
  <c r="G550" i="16"/>
  <c r="E550" i="16"/>
  <c r="G549" i="16"/>
  <c r="G548" i="16"/>
  <c r="E548" i="16"/>
  <c r="H548" i="16" s="1"/>
  <c r="G547" i="16"/>
  <c r="G546" i="16"/>
  <c r="G545" i="16"/>
  <c r="G544" i="16"/>
  <c r="E544" i="16"/>
  <c r="H544" i="16" s="1"/>
  <c r="G543" i="16"/>
  <c r="F543" i="16"/>
  <c r="E543" i="16"/>
  <c r="G542" i="16"/>
  <c r="E542" i="16"/>
  <c r="G541" i="16"/>
  <c r="G540" i="16"/>
  <c r="E540" i="16"/>
  <c r="H540" i="16" s="1"/>
  <c r="G539" i="16"/>
  <c r="G538" i="16"/>
  <c r="E538" i="16"/>
  <c r="G537" i="16"/>
  <c r="F537" i="16"/>
  <c r="G536" i="16"/>
  <c r="F536" i="16"/>
  <c r="E536" i="16"/>
  <c r="H536" i="16" s="1"/>
  <c r="G535" i="16"/>
  <c r="E535" i="16"/>
  <c r="G534" i="16"/>
  <c r="E534" i="16"/>
  <c r="G533" i="16"/>
  <c r="G532" i="16"/>
  <c r="E532" i="16"/>
  <c r="H532" i="16" s="1"/>
  <c r="G531" i="16"/>
  <c r="G530" i="16"/>
  <c r="E530" i="16"/>
  <c r="G529" i="16"/>
  <c r="G528" i="16"/>
  <c r="E528" i="16"/>
  <c r="H528" i="16" s="1"/>
  <c r="G527" i="16"/>
  <c r="G526" i="16"/>
  <c r="E526" i="16"/>
  <c r="G525" i="16"/>
  <c r="G524" i="16"/>
  <c r="E524" i="16"/>
  <c r="H524" i="16" s="1"/>
  <c r="G523" i="16"/>
  <c r="G522" i="16"/>
  <c r="E522" i="16"/>
  <c r="G521" i="16"/>
  <c r="G520" i="16"/>
  <c r="E520" i="16"/>
  <c r="H520" i="16" s="1"/>
  <c r="G519" i="16"/>
  <c r="G518" i="16"/>
  <c r="E518" i="16"/>
  <c r="G517" i="16"/>
  <c r="G516" i="16"/>
  <c r="E516" i="16"/>
  <c r="H516" i="16" s="1"/>
  <c r="G515" i="16"/>
  <c r="F515" i="16"/>
  <c r="E515" i="16"/>
  <c r="G514" i="16"/>
  <c r="E514" i="16"/>
  <c r="G513" i="16"/>
  <c r="F513" i="16"/>
  <c r="G512" i="16"/>
  <c r="F512" i="16"/>
  <c r="E512" i="16"/>
  <c r="H512" i="16" s="1"/>
  <c r="G511" i="16"/>
  <c r="G510" i="16"/>
  <c r="E510" i="16"/>
  <c r="G509" i="16"/>
  <c r="G508" i="16"/>
  <c r="E508" i="16"/>
  <c r="H508" i="16" s="1"/>
  <c r="G507" i="16"/>
  <c r="G506" i="16"/>
  <c r="F506" i="16"/>
  <c r="E506" i="16"/>
  <c r="G505" i="16"/>
  <c r="G504" i="16"/>
  <c r="E504" i="16"/>
  <c r="H504" i="16" s="1"/>
  <c r="G503" i="16"/>
  <c r="E503" i="16"/>
  <c r="G502" i="16"/>
  <c r="E502" i="16"/>
  <c r="G501" i="16"/>
  <c r="G500" i="16"/>
  <c r="E500" i="16"/>
  <c r="H500" i="16" s="1"/>
  <c r="G499" i="16"/>
  <c r="G498" i="16"/>
  <c r="E498" i="16"/>
  <c r="G497" i="16"/>
  <c r="G496" i="16"/>
  <c r="E496" i="16"/>
  <c r="H496" i="16" s="1"/>
  <c r="G495" i="16"/>
  <c r="F495" i="16"/>
  <c r="E495" i="16"/>
  <c r="G494" i="16"/>
  <c r="E494" i="16"/>
  <c r="G493" i="16"/>
  <c r="G492" i="16"/>
  <c r="E492" i="16"/>
  <c r="H492" i="16" s="1"/>
  <c r="G491" i="16"/>
  <c r="G490" i="16"/>
  <c r="E490" i="16"/>
  <c r="G489" i="16"/>
  <c r="G488" i="16"/>
  <c r="F488" i="16"/>
  <c r="E488" i="16"/>
  <c r="H488" i="16" s="1"/>
  <c r="G487" i="16"/>
  <c r="E487" i="16"/>
  <c r="G486" i="16"/>
  <c r="E486" i="16"/>
  <c r="G485" i="16"/>
  <c r="G484" i="16"/>
  <c r="F484" i="16"/>
  <c r="E484" i="16"/>
  <c r="H484" i="16" s="1"/>
  <c r="G483" i="16"/>
  <c r="G482" i="16"/>
  <c r="E482" i="16"/>
  <c r="G481" i="16"/>
  <c r="G480" i="16"/>
  <c r="E480" i="16"/>
  <c r="H480" i="16" s="1"/>
  <c r="G479" i="16"/>
  <c r="G478" i="16"/>
  <c r="E478" i="16"/>
  <c r="G477" i="16"/>
  <c r="G476" i="16"/>
  <c r="E476" i="16"/>
  <c r="H476" i="16" s="1"/>
  <c r="G475" i="16"/>
  <c r="G474" i="16"/>
  <c r="E474" i="16"/>
  <c r="G473" i="16"/>
  <c r="G472" i="16"/>
  <c r="F472" i="16"/>
  <c r="E472" i="16"/>
  <c r="H472" i="16" s="1"/>
  <c r="G471" i="16"/>
  <c r="G470" i="16"/>
  <c r="E470" i="16"/>
  <c r="G469" i="16"/>
  <c r="G468" i="16"/>
  <c r="E468" i="16"/>
  <c r="H468" i="16" s="1"/>
  <c r="G467" i="16"/>
  <c r="G466" i="16"/>
  <c r="E466" i="16"/>
  <c r="G465" i="16"/>
  <c r="G464" i="16"/>
  <c r="E464" i="16"/>
  <c r="H464" i="16" s="1"/>
  <c r="G463" i="16"/>
  <c r="G462" i="16"/>
  <c r="E462" i="16"/>
  <c r="G461" i="16"/>
  <c r="F461" i="16"/>
  <c r="G460" i="16"/>
  <c r="E460" i="16"/>
  <c r="H460" i="16" s="1"/>
  <c r="G459" i="16"/>
  <c r="F459" i="16"/>
  <c r="E459" i="16"/>
  <c r="G458" i="16"/>
  <c r="E458" i="16"/>
  <c r="G457" i="16"/>
  <c r="F457" i="16"/>
  <c r="E457" i="16"/>
  <c r="H457" i="16" s="1"/>
  <c r="G456" i="16"/>
  <c r="E456" i="16"/>
  <c r="H456" i="16" s="1"/>
  <c r="G455" i="16"/>
  <c r="G454" i="16"/>
  <c r="E454" i="16"/>
  <c r="G453" i="16"/>
  <c r="G452" i="16"/>
  <c r="E452" i="16"/>
  <c r="H452" i="16" s="1"/>
  <c r="G451" i="16"/>
  <c r="G450" i="16"/>
  <c r="F450" i="16"/>
  <c r="E450" i="16"/>
  <c r="G449" i="16"/>
  <c r="E449" i="16"/>
  <c r="H449" i="16" s="1"/>
  <c r="G448" i="16"/>
  <c r="E448" i="16"/>
  <c r="H448" i="16" s="1"/>
  <c r="G447" i="16"/>
  <c r="F447" i="16"/>
  <c r="G446" i="16"/>
  <c r="E446" i="16"/>
  <c r="G445" i="16"/>
  <c r="F445" i="16"/>
  <c r="E445" i="16"/>
  <c r="H445" i="16" s="1"/>
  <c r="G444" i="16"/>
  <c r="E444" i="16"/>
  <c r="H444" i="16" s="1"/>
  <c r="G443" i="16"/>
  <c r="E443" i="16"/>
  <c r="G442" i="16"/>
  <c r="E442" i="16"/>
  <c r="G441" i="16"/>
  <c r="G440" i="16"/>
  <c r="F440" i="16"/>
  <c r="E440" i="16"/>
  <c r="H440" i="16" s="1"/>
  <c r="G439" i="16"/>
  <c r="F439" i="16"/>
  <c r="E439" i="16"/>
  <c r="G438" i="16"/>
  <c r="E438" i="16"/>
  <c r="G437" i="16"/>
  <c r="G436" i="16"/>
  <c r="E436" i="16"/>
  <c r="H436" i="16" s="1"/>
  <c r="G435" i="16"/>
  <c r="F435" i="16"/>
  <c r="E435" i="16"/>
  <c r="G434" i="16"/>
  <c r="E434" i="16"/>
  <c r="G433" i="16"/>
  <c r="G432" i="16"/>
  <c r="E432" i="16"/>
  <c r="H432" i="16" s="1"/>
  <c r="G431" i="16"/>
  <c r="G430" i="16"/>
  <c r="E430" i="16"/>
  <c r="G429" i="16"/>
  <c r="F429" i="16"/>
  <c r="E429" i="16"/>
  <c r="H429" i="16" s="1"/>
  <c r="G428" i="16"/>
  <c r="E428" i="16"/>
  <c r="H428" i="16" s="1"/>
  <c r="G427" i="16"/>
  <c r="G426" i="16"/>
  <c r="E426" i="16"/>
  <c r="G425" i="16"/>
  <c r="E425" i="16"/>
  <c r="H425" i="16" s="1"/>
  <c r="G424" i="16"/>
  <c r="E424" i="16"/>
  <c r="H424" i="16" s="1"/>
  <c r="G423" i="16"/>
  <c r="F423" i="16"/>
  <c r="E423" i="16"/>
  <c r="G422" i="16"/>
  <c r="E422" i="16"/>
  <c r="G421" i="16"/>
  <c r="G420" i="16"/>
  <c r="E420" i="16"/>
  <c r="H420" i="16" s="1"/>
  <c r="G419" i="16"/>
  <c r="G418" i="16"/>
  <c r="E418" i="16"/>
  <c r="G417" i="16"/>
  <c r="G416" i="16"/>
  <c r="E416" i="16"/>
  <c r="H416" i="16" s="1"/>
  <c r="G415" i="16"/>
  <c r="G414" i="16"/>
  <c r="E414" i="16"/>
  <c r="G413" i="16"/>
  <c r="G412" i="16"/>
  <c r="E412" i="16"/>
  <c r="H412" i="16" s="1"/>
  <c r="G411" i="16"/>
  <c r="G410" i="16"/>
  <c r="E410" i="16"/>
  <c r="G409" i="16"/>
  <c r="G408" i="16"/>
  <c r="E408" i="16"/>
  <c r="H408" i="16" s="1"/>
  <c r="G407" i="16"/>
  <c r="G406" i="16"/>
  <c r="E406" i="16"/>
  <c r="G405" i="16"/>
  <c r="G404" i="16"/>
  <c r="E404" i="16"/>
  <c r="H404" i="16" s="1"/>
  <c r="G403" i="16"/>
  <c r="E403" i="16"/>
  <c r="G402" i="16"/>
  <c r="E402" i="16"/>
  <c r="G401" i="16"/>
  <c r="G400" i="16"/>
  <c r="F400" i="16"/>
  <c r="E400" i="16"/>
  <c r="H400" i="16" s="1"/>
  <c r="G399" i="16"/>
  <c r="G398" i="16"/>
  <c r="E398" i="16"/>
  <c r="G397" i="16"/>
  <c r="G396" i="16"/>
  <c r="E396" i="16"/>
  <c r="H396" i="16" s="1"/>
  <c r="G395" i="16"/>
  <c r="G394" i="16"/>
  <c r="E394" i="16"/>
  <c r="G393" i="16"/>
  <c r="G392" i="16"/>
  <c r="E392" i="16"/>
  <c r="H392" i="16" s="1"/>
  <c r="G391" i="16"/>
  <c r="G390" i="16"/>
  <c r="E390" i="16"/>
  <c r="G389" i="16"/>
  <c r="G388" i="16"/>
  <c r="E388" i="16"/>
  <c r="H388" i="16" s="1"/>
  <c r="G387" i="16"/>
  <c r="G386" i="16"/>
  <c r="E386" i="16"/>
  <c r="G385" i="16"/>
  <c r="G384" i="16"/>
  <c r="E384" i="16"/>
  <c r="H384" i="16" s="1"/>
  <c r="G383" i="16"/>
  <c r="G382" i="16"/>
  <c r="E382" i="16"/>
  <c r="G381" i="16"/>
  <c r="G380" i="16"/>
  <c r="E380" i="16"/>
  <c r="H380" i="16" s="1"/>
  <c r="G379" i="16"/>
  <c r="G378" i="16"/>
  <c r="F378" i="16"/>
  <c r="E378" i="16"/>
  <c r="G377" i="16"/>
  <c r="G376" i="16"/>
  <c r="E376" i="16"/>
  <c r="H376" i="16" s="1"/>
  <c r="G375" i="16"/>
  <c r="E375" i="16"/>
  <c r="G374" i="16"/>
  <c r="E374" i="16"/>
  <c r="G373" i="16"/>
  <c r="G372" i="16"/>
  <c r="E372" i="16"/>
  <c r="H372" i="16" s="1"/>
  <c r="G371" i="16"/>
  <c r="G370" i="16"/>
  <c r="F370" i="16"/>
  <c r="E370" i="16"/>
  <c r="G369" i="16"/>
  <c r="G368" i="16"/>
  <c r="E368" i="16"/>
  <c r="H368" i="16" s="1"/>
  <c r="G367" i="16"/>
  <c r="E367" i="16"/>
  <c r="G366" i="16"/>
  <c r="E366" i="16"/>
  <c r="G365" i="16"/>
  <c r="G364" i="16"/>
  <c r="E364" i="16"/>
  <c r="H364" i="16" s="1"/>
  <c r="G363" i="16"/>
  <c r="G362" i="16"/>
  <c r="E362" i="16"/>
  <c r="G361" i="16"/>
  <c r="G360" i="16"/>
  <c r="F360" i="16"/>
  <c r="E360" i="16"/>
  <c r="H360" i="16" s="1"/>
  <c r="G359" i="16"/>
  <c r="G358" i="16"/>
  <c r="E358" i="16"/>
  <c r="G357" i="16"/>
  <c r="D356" i="16"/>
  <c r="F582" i="16" s="1"/>
  <c r="C356" i="16"/>
  <c r="E578" i="16" s="1"/>
  <c r="H578" i="16" s="1"/>
  <c r="G350" i="16"/>
  <c r="G349" i="16"/>
  <c r="F349" i="16"/>
  <c r="E349" i="16"/>
  <c r="H349" i="16" s="1"/>
  <c r="G348" i="16"/>
  <c r="H347" i="16"/>
  <c r="G347" i="16"/>
  <c r="E347" i="16"/>
  <c r="G346" i="16"/>
  <c r="G345" i="16"/>
  <c r="G344" i="16"/>
  <c r="F344" i="16"/>
  <c r="E344" i="16"/>
  <c r="H344" i="16" s="1"/>
  <c r="G343" i="16"/>
  <c r="F343" i="16"/>
  <c r="E343" i="16"/>
  <c r="H343" i="16" s="1"/>
  <c r="G342" i="16"/>
  <c r="G341" i="16"/>
  <c r="G340" i="16"/>
  <c r="G339" i="16"/>
  <c r="F339" i="16"/>
  <c r="G338" i="16"/>
  <c r="F338" i="16"/>
  <c r="H337" i="16"/>
  <c r="G337" i="16"/>
  <c r="F337" i="16"/>
  <c r="E337" i="16"/>
  <c r="H336" i="16"/>
  <c r="G336" i="16"/>
  <c r="F336" i="16"/>
  <c r="E336" i="16"/>
  <c r="G335" i="16"/>
  <c r="G334" i="16"/>
  <c r="G333" i="16"/>
  <c r="F333" i="16"/>
  <c r="H332" i="16"/>
  <c r="G332" i="16"/>
  <c r="F332" i="16"/>
  <c r="E332" i="16"/>
  <c r="H331" i="16"/>
  <c r="G331" i="16"/>
  <c r="E331" i="16"/>
  <c r="G330" i="16"/>
  <c r="G329" i="16"/>
  <c r="G328" i="16"/>
  <c r="F328" i="16"/>
  <c r="E328" i="16"/>
  <c r="H328" i="16" s="1"/>
  <c r="G327" i="16"/>
  <c r="G326" i="16"/>
  <c r="F326" i="16"/>
  <c r="G325" i="16"/>
  <c r="G324" i="16"/>
  <c r="G323" i="16"/>
  <c r="G322" i="16"/>
  <c r="F322" i="16"/>
  <c r="E322" i="16"/>
  <c r="H322" i="16" s="1"/>
  <c r="G321" i="16"/>
  <c r="F321" i="16"/>
  <c r="E321" i="16"/>
  <c r="H321" i="16" s="1"/>
  <c r="G320" i="16"/>
  <c r="E320" i="16"/>
  <c r="H320" i="16" s="1"/>
  <c r="G319" i="16"/>
  <c r="G318" i="16"/>
  <c r="H317" i="16"/>
  <c r="G317" i="16"/>
  <c r="F317" i="16"/>
  <c r="E317" i="16"/>
  <c r="G316" i="16"/>
  <c r="G315" i="16"/>
  <c r="G314" i="16"/>
  <c r="G313" i="16"/>
  <c r="F313" i="16"/>
  <c r="E313" i="16"/>
  <c r="H313" i="16" s="1"/>
  <c r="G312" i="16"/>
  <c r="G311" i="16"/>
  <c r="G310" i="16"/>
  <c r="F310" i="16"/>
  <c r="E310" i="16"/>
  <c r="H310" i="16" s="1"/>
  <c r="G309" i="16"/>
  <c r="G308" i="16"/>
  <c r="G307" i="16"/>
  <c r="G306" i="16"/>
  <c r="G305" i="16"/>
  <c r="F305" i="16"/>
  <c r="E305" i="16"/>
  <c r="H305" i="16" s="1"/>
  <c r="G304" i="16"/>
  <c r="G303" i="16"/>
  <c r="E303" i="16"/>
  <c r="H303" i="16" s="1"/>
  <c r="G302" i="16"/>
  <c r="F302" i="16"/>
  <c r="E302" i="16"/>
  <c r="H302" i="16" s="1"/>
  <c r="G301" i="16"/>
  <c r="G300" i="16"/>
  <c r="G299" i="16"/>
  <c r="G298" i="16"/>
  <c r="G297" i="16"/>
  <c r="G296" i="16"/>
  <c r="G295" i="16"/>
  <c r="G294" i="16"/>
  <c r="G293" i="16"/>
  <c r="G292" i="16"/>
  <c r="G291" i="16"/>
  <c r="F291" i="16"/>
  <c r="E291" i="16"/>
  <c r="H291" i="16" s="1"/>
  <c r="G290" i="16"/>
  <c r="F290" i="16"/>
  <c r="E290" i="16"/>
  <c r="H290" i="16" s="1"/>
  <c r="G289" i="16"/>
  <c r="G288" i="16"/>
  <c r="G287" i="16"/>
  <c r="G286" i="16"/>
  <c r="G285" i="16"/>
  <c r="E285" i="16"/>
  <c r="H285" i="16" s="1"/>
  <c r="G284" i="16"/>
  <c r="G283" i="16"/>
  <c r="G282" i="16"/>
  <c r="G281" i="16"/>
  <c r="G280" i="16"/>
  <c r="E280" i="16"/>
  <c r="H280" i="16" s="1"/>
  <c r="G279" i="16"/>
  <c r="F279" i="16"/>
  <c r="E279" i="16"/>
  <c r="H279" i="16" s="1"/>
  <c r="G278" i="16"/>
  <c r="H278" i="16" s="1"/>
  <c r="E278" i="16"/>
  <c r="G277" i="16"/>
  <c r="G276" i="16"/>
  <c r="G275" i="16"/>
  <c r="G274" i="16"/>
  <c r="G273" i="16"/>
  <c r="G272" i="16"/>
  <c r="G271" i="16"/>
  <c r="F271" i="16"/>
  <c r="G270" i="16"/>
  <c r="G269" i="16"/>
  <c r="G268" i="16"/>
  <c r="G267" i="16"/>
  <c r="F267" i="16"/>
  <c r="E267" i="16"/>
  <c r="H267" i="16" s="1"/>
  <c r="G266" i="16"/>
  <c r="G265" i="16"/>
  <c r="G264" i="16"/>
  <c r="G263" i="16"/>
  <c r="E263" i="16"/>
  <c r="H263" i="16" s="1"/>
  <c r="G262" i="16"/>
  <c r="F262" i="16"/>
  <c r="E262" i="16"/>
  <c r="H262" i="16" s="1"/>
  <c r="G261" i="16"/>
  <c r="G260" i="16"/>
  <c r="G259" i="16"/>
  <c r="H258" i="16"/>
  <c r="G258" i="16"/>
  <c r="E258" i="16"/>
  <c r="G257" i="16"/>
  <c r="E257" i="16"/>
  <c r="H257" i="16" s="1"/>
  <c r="G256" i="16"/>
  <c r="G255" i="16"/>
  <c r="G254" i="16"/>
  <c r="G253" i="16"/>
  <c r="G252" i="16"/>
  <c r="F252" i="16"/>
  <c r="H251" i="16"/>
  <c r="G251" i="16"/>
  <c r="F251" i="16"/>
  <c r="E251" i="16"/>
  <c r="G250" i="16"/>
  <c r="G249" i="16"/>
  <c r="F249" i="16"/>
  <c r="E249" i="16"/>
  <c r="H249" i="16" s="1"/>
  <c r="G248" i="16"/>
  <c r="F248" i="16"/>
  <c r="G247" i="16"/>
  <c r="H246" i="16"/>
  <c r="G246" i="16"/>
  <c r="F246" i="16"/>
  <c r="E246" i="16"/>
  <c r="G245" i="16"/>
  <c r="G244" i="16"/>
  <c r="H243" i="16"/>
  <c r="G243" i="16"/>
  <c r="F243" i="16"/>
  <c r="E243" i="16"/>
  <c r="H242" i="16"/>
  <c r="G242" i="16"/>
  <c r="F242" i="16"/>
  <c r="E242" i="16"/>
  <c r="G241" i="16"/>
  <c r="G240" i="16"/>
  <c r="G239" i="16"/>
  <c r="G238" i="16"/>
  <c r="F238" i="16"/>
  <c r="G237" i="16"/>
  <c r="F237" i="16"/>
  <c r="G236" i="16"/>
  <c r="F236" i="16"/>
  <c r="E236" i="16"/>
  <c r="H236" i="16" s="1"/>
  <c r="G235" i="16"/>
  <c r="F235" i="16"/>
  <c r="E235" i="16"/>
  <c r="H235" i="16" s="1"/>
  <c r="G234" i="16"/>
  <c r="G233" i="16"/>
  <c r="G232" i="16"/>
  <c r="G231" i="16"/>
  <c r="G230" i="16"/>
  <c r="H229" i="16"/>
  <c r="G229" i="16"/>
  <c r="F229" i="16"/>
  <c r="E229" i="16"/>
  <c r="G228" i="16"/>
  <c r="G227" i="16"/>
  <c r="F227" i="16"/>
  <c r="E227" i="16"/>
  <c r="H227" i="16" s="1"/>
  <c r="G226" i="16"/>
  <c r="E226" i="16"/>
  <c r="H226" i="16" s="1"/>
  <c r="G225" i="16"/>
  <c r="E225" i="16"/>
  <c r="H225" i="16" s="1"/>
  <c r="G224" i="16"/>
  <c r="H223" i="16"/>
  <c r="G223" i="16"/>
  <c r="F223" i="16"/>
  <c r="E223" i="16"/>
  <c r="G222" i="16"/>
  <c r="G221" i="16"/>
  <c r="F221" i="16"/>
  <c r="G220" i="16"/>
  <c r="G219" i="16"/>
  <c r="G218" i="16"/>
  <c r="G217" i="16"/>
  <c r="G216" i="16"/>
  <c r="G215" i="16"/>
  <c r="G214" i="16"/>
  <c r="G213" i="16"/>
  <c r="G212" i="16"/>
  <c r="G211" i="16"/>
  <c r="G210" i="16"/>
  <c r="G209" i="16"/>
  <c r="G208" i="16"/>
  <c r="G207" i="16"/>
  <c r="G206" i="16"/>
  <c r="F206" i="16"/>
  <c r="E206" i="16"/>
  <c r="H206" i="16" s="1"/>
  <c r="G205" i="16"/>
  <c r="G204" i="16"/>
  <c r="G203" i="16"/>
  <c r="H203" i="16" s="1"/>
  <c r="E203" i="16"/>
  <c r="G202" i="16"/>
  <c r="G201" i="16"/>
  <c r="F201" i="16"/>
  <c r="E201" i="16"/>
  <c r="H201" i="16" s="1"/>
  <c r="G200" i="16"/>
  <c r="G199" i="16"/>
  <c r="G198" i="16"/>
  <c r="G197" i="16"/>
  <c r="G196" i="16"/>
  <c r="G195" i="16"/>
  <c r="G194" i="16"/>
  <c r="G193" i="16"/>
  <c r="G192" i="16"/>
  <c r="G191" i="16"/>
  <c r="G190" i="16"/>
  <c r="G189" i="16"/>
  <c r="F189" i="16"/>
  <c r="G188" i="16"/>
  <c r="G187" i="16"/>
  <c r="G186" i="16"/>
  <c r="G185" i="16"/>
  <c r="G184" i="16"/>
  <c r="G183" i="16"/>
  <c r="F183" i="16"/>
  <c r="E183" i="16"/>
  <c r="H183" i="16" s="1"/>
  <c r="G182" i="16"/>
  <c r="H181" i="16"/>
  <c r="G181" i="16"/>
  <c r="E181" i="16"/>
  <c r="G180" i="16"/>
  <c r="G179" i="16"/>
  <c r="G178" i="16"/>
  <c r="D177" i="16"/>
  <c r="F350" i="16" s="1"/>
  <c r="C177" i="16"/>
  <c r="G171" i="16"/>
  <c r="F171" i="16"/>
  <c r="E171" i="16"/>
  <c r="G170" i="16"/>
  <c r="F170" i="16"/>
  <c r="E170" i="16"/>
  <c r="H170" i="16" s="1"/>
  <c r="G169" i="16"/>
  <c r="G168" i="16"/>
  <c r="F168" i="16"/>
  <c r="G167" i="16"/>
  <c r="F167" i="16"/>
  <c r="G166" i="16"/>
  <c r="F166" i="16"/>
  <c r="G165" i="16"/>
  <c r="G164" i="16"/>
  <c r="F164" i="16"/>
  <c r="G163" i="16"/>
  <c r="F163" i="16"/>
  <c r="E163" i="16"/>
  <c r="G162" i="16"/>
  <c r="F162" i="16"/>
  <c r="G161" i="16"/>
  <c r="G160" i="16"/>
  <c r="F160" i="16"/>
  <c r="G159" i="16"/>
  <c r="F159" i="16"/>
  <c r="G158" i="16"/>
  <c r="F158" i="16"/>
  <c r="G157" i="16"/>
  <c r="G156" i="16"/>
  <c r="F156" i="16"/>
  <c r="G155" i="16"/>
  <c r="F155" i="16"/>
  <c r="E155" i="16"/>
  <c r="G154" i="16"/>
  <c r="F154" i="16"/>
  <c r="E154" i="16"/>
  <c r="H154" i="16" s="1"/>
  <c r="G153" i="16"/>
  <c r="E153" i="16"/>
  <c r="H153" i="16" s="1"/>
  <c r="G152" i="16"/>
  <c r="F152" i="16"/>
  <c r="G151" i="16"/>
  <c r="F151" i="16"/>
  <c r="E151" i="16"/>
  <c r="G150" i="16"/>
  <c r="F150" i="16"/>
  <c r="G149" i="16"/>
  <c r="G148" i="16"/>
  <c r="F148" i="16"/>
  <c r="G147" i="16"/>
  <c r="F147" i="16"/>
  <c r="E147" i="16"/>
  <c r="G146" i="16"/>
  <c r="F146" i="16"/>
  <c r="G145" i="16"/>
  <c r="G144" i="16"/>
  <c r="F144" i="16"/>
  <c r="G143" i="16"/>
  <c r="F143" i="16"/>
  <c r="G142" i="16"/>
  <c r="F142" i="16"/>
  <c r="E142" i="16"/>
  <c r="H142" i="16" s="1"/>
  <c r="G141" i="16"/>
  <c r="G140" i="16"/>
  <c r="F140" i="16"/>
  <c r="G139" i="16"/>
  <c r="F139" i="16"/>
  <c r="G138" i="16"/>
  <c r="F138" i="16"/>
  <c r="G137" i="16"/>
  <c r="G136" i="16"/>
  <c r="F136" i="16"/>
  <c r="G135" i="16"/>
  <c r="F135" i="16"/>
  <c r="G134" i="16"/>
  <c r="F134" i="16"/>
  <c r="G133" i="16"/>
  <c r="G132" i="16"/>
  <c r="F132" i="16"/>
  <c r="G131" i="16"/>
  <c r="F131" i="16"/>
  <c r="E131" i="16"/>
  <c r="G130" i="16"/>
  <c r="F130" i="16"/>
  <c r="G129" i="16"/>
  <c r="F129" i="16"/>
  <c r="G128" i="16"/>
  <c r="F128" i="16"/>
  <c r="G127" i="16"/>
  <c r="F127" i="16"/>
  <c r="G126" i="16"/>
  <c r="F126" i="16"/>
  <c r="G125" i="16"/>
  <c r="G124" i="16"/>
  <c r="F124" i="16"/>
  <c r="G123" i="16"/>
  <c r="F123" i="16"/>
  <c r="G122" i="16"/>
  <c r="F122" i="16"/>
  <c r="E122" i="16"/>
  <c r="H122" i="16" s="1"/>
  <c r="G121" i="16"/>
  <c r="G120" i="16"/>
  <c r="F120" i="16"/>
  <c r="G119" i="16"/>
  <c r="F119" i="16"/>
  <c r="G118" i="16"/>
  <c r="F118" i="16"/>
  <c r="G117" i="16"/>
  <c r="G116" i="16"/>
  <c r="F116" i="16"/>
  <c r="G115" i="16"/>
  <c r="F115" i="16"/>
  <c r="G114" i="16"/>
  <c r="F114" i="16"/>
  <c r="G113" i="16"/>
  <c r="G112" i="16"/>
  <c r="F112" i="16"/>
  <c r="G111" i="16"/>
  <c r="F111" i="16"/>
  <c r="G110" i="16"/>
  <c r="F110" i="16"/>
  <c r="G109" i="16"/>
  <c r="G108" i="16"/>
  <c r="F108" i="16"/>
  <c r="G107" i="16"/>
  <c r="F107" i="16"/>
  <c r="G106" i="16"/>
  <c r="F106" i="16"/>
  <c r="G105" i="16"/>
  <c r="G104" i="16"/>
  <c r="F104" i="16"/>
  <c r="E104" i="16"/>
  <c r="G103" i="16"/>
  <c r="F103" i="16"/>
  <c r="E103" i="16"/>
  <c r="G102" i="16"/>
  <c r="F102" i="16"/>
  <c r="G101" i="16"/>
  <c r="E101" i="16"/>
  <c r="H101" i="16" s="1"/>
  <c r="G100" i="16"/>
  <c r="F100" i="16"/>
  <c r="G99" i="16"/>
  <c r="F99" i="16"/>
  <c r="G98" i="16"/>
  <c r="F98" i="16"/>
  <c r="G97" i="16"/>
  <c r="G96" i="16"/>
  <c r="F96" i="16"/>
  <c r="G95" i="16"/>
  <c r="F95" i="16"/>
  <c r="G94" i="16"/>
  <c r="F94" i="16"/>
  <c r="G93" i="16"/>
  <c r="F93" i="16"/>
  <c r="E93" i="16"/>
  <c r="H93" i="16" s="1"/>
  <c r="G92" i="16"/>
  <c r="F92" i="16"/>
  <c r="G91" i="16"/>
  <c r="F91" i="16"/>
  <c r="G90" i="16"/>
  <c r="F90" i="16"/>
  <c r="G89" i="16"/>
  <c r="G88" i="16"/>
  <c r="F88" i="16"/>
  <c r="E88" i="16"/>
  <c r="G87" i="16"/>
  <c r="F87" i="16"/>
  <c r="E87" i="16"/>
  <c r="G86" i="16"/>
  <c r="F86" i="16"/>
  <c r="G85" i="16"/>
  <c r="F85" i="16"/>
  <c r="E85" i="16"/>
  <c r="H85" i="16" s="1"/>
  <c r="G84" i="16"/>
  <c r="F84" i="16"/>
  <c r="E84" i="16"/>
  <c r="G83" i="16"/>
  <c r="F83" i="16"/>
  <c r="G82" i="16"/>
  <c r="F82" i="16"/>
  <c r="G81" i="16"/>
  <c r="G80" i="16"/>
  <c r="F80" i="16"/>
  <c r="G79" i="16"/>
  <c r="F79" i="16"/>
  <c r="G78" i="16"/>
  <c r="F78" i="16"/>
  <c r="G77" i="16"/>
  <c r="F76" i="16"/>
  <c r="D76" i="16"/>
  <c r="F169" i="16" s="1"/>
  <c r="C76" i="16"/>
  <c r="G76" i="16" s="1"/>
  <c r="G70" i="16"/>
  <c r="G69" i="16"/>
  <c r="G68" i="16"/>
  <c r="G67" i="16"/>
  <c r="G66" i="16"/>
  <c r="F66" i="16"/>
  <c r="E66" i="16"/>
  <c r="H66" i="16" s="1"/>
  <c r="G65" i="16"/>
  <c r="G64" i="16"/>
  <c r="G63" i="16"/>
  <c r="G62" i="16"/>
  <c r="G61" i="16"/>
  <c r="H60" i="16"/>
  <c r="G60" i="16"/>
  <c r="F60" i="16"/>
  <c r="E60" i="16"/>
  <c r="G59" i="16"/>
  <c r="G58" i="16"/>
  <c r="H57" i="16"/>
  <c r="G57" i="16"/>
  <c r="F57" i="16"/>
  <c r="E57" i="16"/>
  <c r="G56" i="16"/>
  <c r="G55" i="16"/>
  <c r="G54" i="16"/>
  <c r="G53" i="16"/>
  <c r="G52" i="16"/>
  <c r="F52" i="16"/>
  <c r="G51" i="16"/>
  <c r="G50" i="16"/>
  <c r="G49" i="16"/>
  <c r="G48" i="16"/>
  <c r="H47" i="16"/>
  <c r="G47" i="16"/>
  <c r="F47" i="16"/>
  <c r="E47" i="16"/>
  <c r="G46" i="16"/>
  <c r="F46" i="16"/>
  <c r="G45" i="16"/>
  <c r="G44" i="16"/>
  <c r="H43" i="16"/>
  <c r="G43" i="16"/>
  <c r="F43" i="16"/>
  <c r="E43" i="16"/>
  <c r="H42" i="16"/>
  <c r="G42" i="16"/>
  <c r="F42" i="16"/>
  <c r="E42" i="16"/>
  <c r="G41" i="16"/>
  <c r="G40" i="16"/>
  <c r="F40" i="16"/>
  <c r="G39" i="16"/>
  <c r="G38" i="16"/>
  <c r="G37" i="16"/>
  <c r="E37" i="16"/>
  <c r="H37" i="16" s="1"/>
  <c r="G36" i="16"/>
  <c r="G35" i="16"/>
  <c r="F35" i="16"/>
  <c r="E35" i="16"/>
  <c r="H35" i="16" s="1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21" i="16"/>
  <c r="G20" i="16"/>
  <c r="H20" i="16" s="1"/>
  <c r="E20" i="16"/>
  <c r="D19" i="16"/>
  <c r="F70" i="16" s="1"/>
  <c r="C19" i="16"/>
  <c r="C8" i="16" s="1"/>
  <c r="D10" i="16"/>
  <c r="G618" i="15"/>
  <c r="F618" i="15"/>
  <c r="G617" i="15"/>
  <c r="F617" i="15"/>
  <c r="G616" i="15"/>
  <c r="G615" i="15"/>
  <c r="F615" i="15"/>
  <c r="E615" i="15"/>
  <c r="G614" i="15"/>
  <c r="F614" i="15"/>
  <c r="G613" i="15"/>
  <c r="F613" i="15"/>
  <c r="E613" i="15"/>
  <c r="H613" i="15" s="1"/>
  <c r="G612" i="15"/>
  <c r="G611" i="15"/>
  <c r="F611" i="15"/>
  <c r="E611" i="15"/>
  <c r="G610" i="15"/>
  <c r="F610" i="15"/>
  <c r="G609" i="15"/>
  <c r="F609" i="15"/>
  <c r="G608" i="15"/>
  <c r="G607" i="15"/>
  <c r="F607" i="15"/>
  <c r="G606" i="15"/>
  <c r="F606" i="15"/>
  <c r="G605" i="15"/>
  <c r="F605" i="15"/>
  <c r="G604" i="15"/>
  <c r="G603" i="15"/>
  <c r="F603" i="15"/>
  <c r="E603" i="15"/>
  <c r="G602" i="15"/>
  <c r="F602" i="15"/>
  <c r="G601" i="15"/>
  <c r="F601" i="15"/>
  <c r="G600" i="15"/>
  <c r="F600" i="15"/>
  <c r="E600" i="15"/>
  <c r="H600" i="15" s="1"/>
  <c r="G599" i="15"/>
  <c r="F599" i="15"/>
  <c r="G598" i="15"/>
  <c r="F598" i="15"/>
  <c r="E598" i="15"/>
  <c r="G597" i="15"/>
  <c r="F597" i="15"/>
  <c r="E597" i="15"/>
  <c r="H597" i="15" s="1"/>
  <c r="G596" i="15"/>
  <c r="G595" i="15"/>
  <c r="F595" i="15"/>
  <c r="G594" i="15"/>
  <c r="F594" i="15"/>
  <c r="G593" i="15"/>
  <c r="F593" i="15"/>
  <c r="G592" i="15"/>
  <c r="F591" i="15"/>
  <c r="D591" i="15"/>
  <c r="F616" i="15" s="1"/>
  <c r="C591" i="15"/>
  <c r="G591" i="15" s="1"/>
  <c r="G585" i="15"/>
  <c r="F585" i="15"/>
  <c r="E585" i="15"/>
  <c r="H585" i="15" s="1"/>
  <c r="G584" i="15"/>
  <c r="F584" i="15"/>
  <c r="E584" i="15"/>
  <c r="H584" i="15" s="1"/>
  <c r="G583" i="15"/>
  <c r="F583" i="15"/>
  <c r="G582" i="15"/>
  <c r="F582" i="15"/>
  <c r="E582" i="15"/>
  <c r="H582" i="15" s="1"/>
  <c r="G581" i="15"/>
  <c r="F581" i="15"/>
  <c r="E581" i="15"/>
  <c r="H581" i="15" s="1"/>
  <c r="G580" i="15"/>
  <c r="F580" i="15"/>
  <c r="E580" i="15"/>
  <c r="H580" i="15" s="1"/>
  <c r="G579" i="15"/>
  <c r="E579" i="15"/>
  <c r="H579" i="15" s="1"/>
  <c r="G578" i="15"/>
  <c r="G577" i="15"/>
  <c r="F577" i="15"/>
  <c r="E577" i="15"/>
  <c r="H577" i="15" s="1"/>
  <c r="G576" i="15"/>
  <c r="F576" i="15"/>
  <c r="G575" i="15"/>
  <c r="F575" i="15"/>
  <c r="E575" i="15"/>
  <c r="H575" i="15" s="1"/>
  <c r="G574" i="15"/>
  <c r="F574" i="15"/>
  <c r="E574" i="15"/>
  <c r="H574" i="15" s="1"/>
  <c r="G573" i="15"/>
  <c r="F573" i="15"/>
  <c r="G572" i="15"/>
  <c r="G571" i="15"/>
  <c r="G570" i="15"/>
  <c r="G569" i="15"/>
  <c r="G568" i="15"/>
  <c r="F568" i="15"/>
  <c r="E568" i="15"/>
  <c r="H568" i="15" s="1"/>
  <c r="G567" i="15"/>
  <c r="F567" i="15"/>
  <c r="E567" i="15"/>
  <c r="H567" i="15" s="1"/>
  <c r="G566" i="15"/>
  <c r="E566" i="15"/>
  <c r="H566" i="15" s="1"/>
  <c r="G565" i="15"/>
  <c r="E565" i="15"/>
  <c r="H565" i="15" s="1"/>
  <c r="G564" i="15"/>
  <c r="H563" i="15"/>
  <c r="G563" i="15"/>
  <c r="F563" i="15"/>
  <c r="E563" i="15"/>
  <c r="G562" i="15"/>
  <c r="G561" i="15"/>
  <c r="E561" i="15"/>
  <c r="H561" i="15" s="1"/>
  <c r="H560" i="15"/>
  <c r="G560" i="15"/>
  <c r="F560" i="15"/>
  <c r="E560" i="15"/>
  <c r="G559" i="15"/>
  <c r="F559" i="15"/>
  <c r="H558" i="15"/>
  <c r="G558" i="15"/>
  <c r="E558" i="15"/>
  <c r="G557" i="15"/>
  <c r="F557" i="15"/>
  <c r="E557" i="15"/>
  <c r="H557" i="15" s="1"/>
  <c r="G556" i="15"/>
  <c r="F556" i="15"/>
  <c r="E556" i="15"/>
  <c r="H556" i="15" s="1"/>
  <c r="G555" i="15"/>
  <c r="E555" i="15"/>
  <c r="H555" i="15" s="1"/>
  <c r="H554" i="15"/>
  <c r="G554" i="15"/>
  <c r="F554" i="15"/>
  <c r="E554" i="15"/>
  <c r="H553" i="15"/>
  <c r="G553" i="15"/>
  <c r="F553" i="15"/>
  <c r="E553" i="15"/>
  <c r="G552" i="15"/>
  <c r="F552" i="15"/>
  <c r="H551" i="15"/>
  <c r="G551" i="15"/>
  <c r="F551" i="15"/>
  <c r="E551" i="15"/>
  <c r="H550" i="15"/>
  <c r="G550" i="15"/>
  <c r="E550" i="15"/>
  <c r="G549" i="15"/>
  <c r="G548" i="15"/>
  <c r="G547" i="15"/>
  <c r="F547" i="15"/>
  <c r="E547" i="15"/>
  <c r="H547" i="15" s="1"/>
  <c r="G546" i="15"/>
  <c r="G545" i="15"/>
  <c r="G544" i="15"/>
  <c r="H543" i="15"/>
  <c r="G543" i="15"/>
  <c r="F543" i="15"/>
  <c r="E543" i="15"/>
  <c r="H542" i="15"/>
  <c r="G542" i="15"/>
  <c r="E542" i="15"/>
  <c r="G541" i="15"/>
  <c r="F541" i="15"/>
  <c r="E541" i="15"/>
  <c r="H541" i="15" s="1"/>
  <c r="G540" i="15"/>
  <c r="F540" i="15"/>
  <c r="E540" i="15"/>
  <c r="H540" i="15" s="1"/>
  <c r="G539" i="15"/>
  <c r="F539" i="15"/>
  <c r="E539" i="15"/>
  <c r="H539" i="15" s="1"/>
  <c r="G538" i="15"/>
  <c r="F538" i="15"/>
  <c r="G537" i="15"/>
  <c r="F537" i="15"/>
  <c r="E537" i="15"/>
  <c r="H537" i="15" s="1"/>
  <c r="G536" i="15"/>
  <c r="F536" i="15"/>
  <c r="E536" i="15"/>
  <c r="H536" i="15" s="1"/>
  <c r="G535" i="15"/>
  <c r="F535" i="15"/>
  <c r="E535" i="15"/>
  <c r="H535" i="15" s="1"/>
  <c r="G534" i="15"/>
  <c r="F534" i="15"/>
  <c r="E534" i="15"/>
  <c r="H534" i="15" s="1"/>
  <c r="G533" i="15"/>
  <c r="F533" i="15"/>
  <c r="E533" i="15"/>
  <c r="H533" i="15" s="1"/>
  <c r="G532" i="15"/>
  <c r="F532" i="15"/>
  <c r="G531" i="15"/>
  <c r="F531" i="15"/>
  <c r="E531" i="15"/>
  <c r="H531" i="15" s="1"/>
  <c r="G530" i="15"/>
  <c r="F530" i="15"/>
  <c r="E530" i="15"/>
  <c r="H530" i="15" s="1"/>
  <c r="G529" i="15"/>
  <c r="F529" i="15"/>
  <c r="E529" i="15"/>
  <c r="H529" i="15" s="1"/>
  <c r="G528" i="15"/>
  <c r="F528" i="15"/>
  <c r="G527" i="15"/>
  <c r="G526" i="15"/>
  <c r="E526" i="15"/>
  <c r="H526" i="15" s="1"/>
  <c r="G525" i="15"/>
  <c r="H525" i="15" s="1"/>
  <c r="E525" i="15"/>
  <c r="H524" i="15"/>
  <c r="G524" i="15"/>
  <c r="E524" i="15"/>
  <c r="G523" i="15"/>
  <c r="F523" i="15"/>
  <c r="E523" i="15"/>
  <c r="H523" i="15" s="1"/>
  <c r="G522" i="15"/>
  <c r="F522" i="15"/>
  <c r="E522" i="15"/>
  <c r="H522" i="15" s="1"/>
  <c r="G521" i="15"/>
  <c r="G520" i="15"/>
  <c r="G519" i="15"/>
  <c r="F519" i="15"/>
  <c r="G518" i="15"/>
  <c r="F518" i="15"/>
  <c r="E518" i="15"/>
  <c r="H518" i="15" s="1"/>
  <c r="G517" i="15"/>
  <c r="F517" i="15"/>
  <c r="E517" i="15"/>
  <c r="H517" i="15" s="1"/>
  <c r="G516" i="15"/>
  <c r="E516" i="15"/>
  <c r="H516" i="15" s="1"/>
  <c r="H515" i="15"/>
  <c r="G515" i="15"/>
  <c r="F515" i="15"/>
  <c r="E515" i="15"/>
  <c r="G514" i="15"/>
  <c r="E514" i="15"/>
  <c r="H514" i="15" s="1"/>
  <c r="G513" i="15"/>
  <c r="H513" i="15" s="1"/>
  <c r="E513" i="15"/>
  <c r="H512" i="15"/>
  <c r="G512" i="15"/>
  <c r="F512" i="15"/>
  <c r="E512" i="15"/>
  <c r="G511" i="15"/>
  <c r="F511" i="15"/>
  <c r="G510" i="15"/>
  <c r="E510" i="15"/>
  <c r="H510" i="15" s="1"/>
  <c r="G509" i="15"/>
  <c r="F509" i="15"/>
  <c r="E509" i="15"/>
  <c r="H509" i="15" s="1"/>
  <c r="G508" i="15"/>
  <c r="F508" i="15"/>
  <c r="E508" i="15"/>
  <c r="H508" i="15" s="1"/>
  <c r="G507" i="15"/>
  <c r="F507" i="15"/>
  <c r="E507" i="15"/>
  <c r="H507" i="15" s="1"/>
  <c r="G506" i="15"/>
  <c r="F506" i="15"/>
  <c r="E506" i="15"/>
  <c r="H506" i="15" s="1"/>
  <c r="G505" i="15"/>
  <c r="H505" i="15" s="1"/>
  <c r="E505" i="15"/>
  <c r="H504" i="15"/>
  <c r="G504" i="15"/>
  <c r="F504" i="15"/>
  <c r="E504" i="15"/>
  <c r="G503" i="15"/>
  <c r="F503" i="15"/>
  <c r="H502" i="15"/>
  <c r="G502" i="15"/>
  <c r="F502" i="15"/>
  <c r="E502" i="15"/>
  <c r="G501" i="15"/>
  <c r="E501" i="15"/>
  <c r="H501" i="15" s="1"/>
  <c r="G500" i="15"/>
  <c r="G499" i="15"/>
  <c r="F499" i="15"/>
  <c r="H498" i="15"/>
  <c r="G498" i="15"/>
  <c r="F498" i="15"/>
  <c r="E498" i="15"/>
  <c r="H497" i="15"/>
  <c r="G497" i="15"/>
  <c r="E497" i="15"/>
  <c r="G496" i="15"/>
  <c r="H495" i="15"/>
  <c r="G495" i="15"/>
  <c r="F495" i="15"/>
  <c r="E495" i="15"/>
  <c r="G494" i="15"/>
  <c r="G493" i="15"/>
  <c r="H493" i="15" s="1"/>
  <c r="E493" i="15"/>
  <c r="H492" i="15"/>
  <c r="G492" i="15"/>
  <c r="F492" i="15"/>
  <c r="E492" i="15"/>
  <c r="G491" i="15"/>
  <c r="G490" i="15"/>
  <c r="H490" i="15" s="1"/>
  <c r="E490" i="15"/>
  <c r="G489" i="15"/>
  <c r="G488" i="15"/>
  <c r="H488" i="15" s="1"/>
  <c r="E488" i="15"/>
  <c r="H487" i="15"/>
  <c r="G487" i="15"/>
  <c r="F487" i="15"/>
  <c r="E487" i="15"/>
  <c r="H486" i="15"/>
  <c r="G486" i="15"/>
  <c r="E486" i="15"/>
  <c r="G485" i="15"/>
  <c r="E485" i="15"/>
  <c r="H485" i="15" s="1"/>
  <c r="H484" i="15"/>
  <c r="G484" i="15"/>
  <c r="F484" i="15"/>
  <c r="E484" i="15"/>
  <c r="H483" i="15"/>
  <c r="G483" i="15"/>
  <c r="F483" i="15"/>
  <c r="E483" i="15"/>
  <c r="G482" i="15"/>
  <c r="F482" i="15"/>
  <c r="G481" i="15"/>
  <c r="G480" i="15"/>
  <c r="F480" i="15"/>
  <c r="G479" i="15"/>
  <c r="E479" i="15"/>
  <c r="H479" i="15" s="1"/>
  <c r="H478" i="15"/>
  <c r="G478" i="15"/>
  <c r="F478" i="15"/>
  <c r="E478" i="15"/>
  <c r="H477" i="15"/>
  <c r="G477" i="15"/>
  <c r="F477" i="15"/>
  <c r="E477" i="15"/>
  <c r="G476" i="15"/>
  <c r="G475" i="15"/>
  <c r="H474" i="15"/>
  <c r="G474" i="15"/>
  <c r="F474" i="15"/>
  <c r="E474" i="15"/>
  <c r="G473" i="15"/>
  <c r="G472" i="15"/>
  <c r="F472" i="15"/>
  <c r="E472" i="15"/>
  <c r="H472" i="15" s="1"/>
  <c r="G471" i="15"/>
  <c r="H471" i="15" s="1"/>
  <c r="E471" i="15"/>
  <c r="H470" i="15"/>
  <c r="G470" i="15"/>
  <c r="F470" i="15"/>
  <c r="E470" i="15"/>
  <c r="G469" i="15"/>
  <c r="F469" i="15"/>
  <c r="H468" i="15"/>
  <c r="G468" i="15"/>
  <c r="F468" i="15"/>
  <c r="E468" i="15"/>
  <c r="G467" i="15"/>
  <c r="G466" i="15"/>
  <c r="G465" i="15"/>
  <c r="F465" i="15"/>
  <c r="H464" i="15"/>
  <c r="G464" i="15"/>
  <c r="F464" i="15"/>
  <c r="E464" i="15"/>
  <c r="G463" i="15"/>
  <c r="G462" i="15"/>
  <c r="G461" i="15"/>
  <c r="F461" i="15"/>
  <c r="G460" i="15"/>
  <c r="G459" i="15"/>
  <c r="F459" i="15"/>
  <c r="E459" i="15"/>
  <c r="H459" i="15" s="1"/>
  <c r="G458" i="15"/>
  <c r="E458" i="15"/>
  <c r="H458" i="15" s="1"/>
  <c r="G457" i="15"/>
  <c r="G456" i="15"/>
  <c r="E456" i="15"/>
  <c r="H456" i="15" s="1"/>
  <c r="G455" i="15"/>
  <c r="G454" i="15"/>
  <c r="E454" i="15"/>
  <c r="H454" i="15" s="1"/>
  <c r="G453" i="15"/>
  <c r="G452" i="15"/>
  <c r="G451" i="15"/>
  <c r="G450" i="15"/>
  <c r="H450" i="15" s="1"/>
  <c r="E450" i="15"/>
  <c r="H449" i="15"/>
  <c r="G449" i="15"/>
  <c r="E449" i="15"/>
  <c r="G448" i="15"/>
  <c r="F448" i="15"/>
  <c r="E448" i="15"/>
  <c r="H448" i="15" s="1"/>
  <c r="G447" i="15"/>
  <c r="F447" i="15"/>
  <c r="E447" i="15"/>
  <c r="H447" i="15" s="1"/>
  <c r="G446" i="15"/>
  <c r="H445" i="15"/>
  <c r="G445" i="15"/>
  <c r="F445" i="15"/>
  <c r="E445" i="15"/>
  <c r="G444" i="15"/>
  <c r="G443" i="15"/>
  <c r="F443" i="15"/>
  <c r="G442" i="15"/>
  <c r="G441" i="15"/>
  <c r="G440" i="15"/>
  <c r="F440" i="15"/>
  <c r="E440" i="15"/>
  <c r="H440" i="15" s="1"/>
  <c r="G439" i="15"/>
  <c r="F439" i="15"/>
  <c r="E439" i="15"/>
  <c r="H439" i="15" s="1"/>
  <c r="G438" i="15"/>
  <c r="H438" i="15" s="1"/>
  <c r="E438" i="15"/>
  <c r="G437" i="15"/>
  <c r="G436" i="15"/>
  <c r="F436" i="15"/>
  <c r="G435" i="15"/>
  <c r="F435" i="15"/>
  <c r="E435" i="15"/>
  <c r="H435" i="15" s="1"/>
  <c r="G434" i="15"/>
  <c r="F434" i="15"/>
  <c r="E434" i="15"/>
  <c r="H434" i="15" s="1"/>
  <c r="G433" i="15"/>
  <c r="E433" i="15"/>
  <c r="H433" i="15" s="1"/>
  <c r="G432" i="15"/>
  <c r="E432" i="15"/>
  <c r="H432" i="15" s="1"/>
  <c r="G431" i="15"/>
  <c r="F431" i="15"/>
  <c r="E431" i="15"/>
  <c r="H431" i="15" s="1"/>
  <c r="G430" i="15"/>
  <c r="H430" i="15" s="1"/>
  <c r="E430" i="15"/>
  <c r="G429" i="15"/>
  <c r="G428" i="15"/>
  <c r="G427" i="15"/>
  <c r="G426" i="15"/>
  <c r="E426" i="15"/>
  <c r="H426" i="15" s="1"/>
  <c r="H425" i="15"/>
  <c r="G425" i="15"/>
  <c r="F425" i="15"/>
  <c r="E425" i="15"/>
  <c r="G424" i="15"/>
  <c r="E424" i="15"/>
  <c r="H424" i="15" s="1"/>
  <c r="G423" i="15"/>
  <c r="F423" i="15"/>
  <c r="E423" i="15"/>
  <c r="H423" i="15" s="1"/>
  <c r="G422" i="15"/>
  <c r="F422" i="15"/>
  <c r="G421" i="15"/>
  <c r="F421" i="15"/>
  <c r="E421" i="15"/>
  <c r="H421" i="15" s="1"/>
  <c r="G420" i="15"/>
  <c r="G419" i="15"/>
  <c r="G418" i="15"/>
  <c r="G417" i="15"/>
  <c r="E417" i="15"/>
  <c r="H417" i="15" s="1"/>
  <c r="G416" i="15"/>
  <c r="H415" i="15"/>
  <c r="G415" i="15"/>
  <c r="F415" i="15"/>
  <c r="E415" i="15"/>
  <c r="H414" i="15"/>
  <c r="G414" i="15"/>
  <c r="F414" i="15"/>
  <c r="E414" i="15"/>
  <c r="G413" i="15"/>
  <c r="E413" i="15"/>
  <c r="H413" i="15" s="1"/>
  <c r="G412" i="15"/>
  <c r="F412" i="15"/>
  <c r="E412" i="15"/>
  <c r="H412" i="15" s="1"/>
  <c r="G411" i="15"/>
  <c r="F411" i="15"/>
  <c r="E411" i="15"/>
  <c r="H411" i="15" s="1"/>
  <c r="G410" i="15"/>
  <c r="G409" i="15"/>
  <c r="E409" i="15"/>
  <c r="H409" i="15" s="1"/>
  <c r="G408" i="15"/>
  <c r="F408" i="15"/>
  <c r="E408" i="15"/>
  <c r="H408" i="15" s="1"/>
  <c r="G407" i="15"/>
  <c r="G406" i="15"/>
  <c r="G405" i="15"/>
  <c r="H404" i="15"/>
  <c r="G404" i="15"/>
  <c r="F404" i="15"/>
  <c r="E404" i="15"/>
  <c r="H403" i="15"/>
  <c r="G403" i="15"/>
  <c r="F403" i="15"/>
  <c r="E403" i="15"/>
  <c r="G402" i="15"/>
  <c r="G401" i="15"/>
  <c r="F401" i="15"/>
  <c r="E401" i="15"/>
  <c r="H401" i="15" s="1"/>
  <c r="G400" i="15"/>
  <c r="G399" i="15"/>
  <c r="E399" i="15"/>
  <c r="H399" i="15" s="1"/>
  <c r="G398" i="15"/>
  <c r="H397" i="15"/>
  <c r="G397" i="15"/>
  <c r="F397" i="15"/>
  <c r="E397" i="15"/>
  <c r="G396" i="15"/>
  <c r="F396" i="15"/>
  <c r="G395" i="15"/>
  <c r="G394" i="15"/>
  <c r="G393" i="15"/>
  <c r="G392" i="15"/>
  <c r="G391" i="15"/>
  <c r="G390" i="15"/>
  <c r="G389" i="15"/>
  <c r="F389" i="15"/>
  <c r="H388" i="15"/>
  <c r="G388" i="15"/>
  <c r="E388" i="15"/>
  <c r="G387" i="15"/>
  <c r="G386" i="15"/>
  <c r="G385" i="15"/>
  <c r="F385" i="15"/>
  <c r="G384" i="15"/>
  <c r="F384" i="15"/>
  <c r="E384" i="15"/>
  <c r="G383" i="15"/>
  <c r="E383" i="15"/>
  <c r="H382" i="15"/>
  <c r="G382" i="15"/>
  <c r="F382" i="15"/>
  <c r="E382" i="15"/>
  <c r="G381" i="15"/>
  <c r="G380" i="15"/>
  <c r="G379" i="15"/>
  <c r="G378" i="15"/>
  <c r="F378" i="15"/>
  <c r="E378" i="15"/>
  <c r="H378" i="15" s="1"/>
  <c r="G377" i="15"/>
  <c r="G376" i="15"/>
  <c r="G375" i="15"/>
  <c r="F375" i="15"/>
  <c r="G374" i="15"/>
  <c r="F374" i="15"/>
  <c r="E374" i="15"/>
  <c r="H374" i="15" s="1"/>
  <c r="G373" i="15"/>
  <c r="H373" i="15" s="1"/>
  <c r="E373" i="15"/>
  <c r="G372" i="15"/>
  <c r="G371" i="15"/>
  <c r="G370" i="15"/>
  <c r="E370" i="15"/>
  <c r="H370" i="15" s="1"/>
  <c r="G369" i="15"/>
  <c r="G368" i="15"/>
  <c r="G367" i="15"/>
  <c r="E367" i="15"/>
  <c r="H367" i="15" s="1"/>
  <c r="G366" i="15"/>
  <c r="F366" i="15"/>
  <c r="G365" i="15"/>
  <c r="G364" i="15"/>
  <c r="H364" i="15" s="1"/>
  <c r="E364" i="15"/>
  <c r="G363" i="15"/>
  <c r="G362" i="15"/>
  <c r="H361" i="15"/>
  <c r="G361" i="15"/>
  <c r="F361" i="15"/>
  <c r="E361" i="15"/>
  <c r="H360" i="15"/>
  <c r="G360" i="15"/>
  <c r="F360" i="15"/>
  <c r="E360" i="15"/>
  <c r="G359" i="15"/>
  <c r="G358" i="15"/>
  <c r="G357" i="15"/>
  <c r="D356" i="15"/>
  <c r="C356" i="15"/>
  <c r="G350" i="15"/>
  <c r="F350" i="15"/>
  <c r="E350" i="15"/>
  <c r="H350" i="15" s="1"/>
  <c r="G349" i="15"/>
  <c r="F349" i="15"/>
  <c r="E349" i="15"/>
  <c r="H349" i="15" s="1"/>
  <c r="G348" i="15"/>
  <c r="E348" i="15"/>
  <c r="G347" i="15"/>
  <c r="F347" i="15"/>
  <c r="E347" i="15"/>
  <c r="G346" i="15"/>
  <c r="F346" i="15"/>
  <c r="E346" i="15"/>
  <c r="H346" i="15" s="1"/>
  <c r="G345" i="15"/>
  <c r="F345" i="15"/>
  <c r="E345" i="15"/>
  <c r="H345" i="15" s="1"/>
  <c r="G344" i="15"/>
  <c r="F344" i="15"/>
  <c r="E344" i="15"/>
  <c r="G343" i="15"/>
  <c r="F343" i="15"/>
  <c r="E343" i="15"/>
  <c r="G342" i="15"/>
  <c r="F342" i="15"/>
  <c r="E342" i="15"/>
  <c r="H342" i="15" s="1"/>
  <c r="G341" i="15"/>
  <c r="E341" i="15"/>
  <c r="H341" i="15" s="1"/>
  <c r="G340" i="15"/>
  <c r="F340" i="15"/>
  <c r="E340" i="15"/>
  <c r="G339" i="15"/>
  <c r="E339" i="15"/>
  <c r="G338" i="15"/>
  <c r="F338" i="15"/>
  <c r="E338" i="15"/>
  <c r="H338" i="15" s="1"/>
  <c r="G337" i="15"/>
  <c r="F337" i="15"/>
  <c r="E337" i="15"/>
  <c r="H337" i="15" s="1"/>
  <c r="G336" i="15"/>
  <c r="F336" i="15"/>
  <c r="E336" i="15"/>
  <c r="G335" i="15"/>
  <c r="F335" i="15"/>
  <c r="E335" i="15"/>
  <c r="G334" i="15"/>
  <c r="G333" i="15"/>
  <c r="F333" i="15"/>
  <c r="E333" i="15"/>
  <c r="H333" i="15" s="1"/>
  <c r="G332" i="15"/>
  <c r="F332" i="15"/>
  <c r="E332" i="15"/>
  <c r="G331" i="15"/>
  <c r="F331" i="15"/>
  <c r="E331" i="15"/>
  <c r="G330" i="15"/>
  <c r="F330" i="15"/>
  <c r="E330" i="15"/>
  <c r="H330" i="15" s="1"/>
  <c r="G329" i="15"/>
  <c r="F329" i="15"/>
  <c r="E329" i="15"/>
  <c r="H329" i="15" s="1"/>
  <c r="G328" i="15"/>
  <c r="F328" i="15"/>
  <c r="E328" i="15"/>
  <c r="G327" i="15"/>
  <c r="F327" i="15"/>
  <c r="E327" i="15"/>
  <c r="G326" i="15"/>
  <c r="F326" i="15"/>
  <c r="E326" i="15"/>
  <c r="H326" i="15" s="1"/>
  <c r="G325" i="15"/>
  <c r="E325" i="15"/>
  <c r="H325" i="15" s="1"/>
  <c r="G324" i="15"/>
  <c r="F324" i="15"/>
  <c r="E324" i="15"/>
  <c r="G323" i="15"/>
  <c r="E323" i="15"/>
  <c r="G322" i="15"/>
  <c r="F322" i="15"/>
  <c r="E322" i="15"/>
  <c r="H322" i="15" s="1"/>
  <c r="G321" i="15"/>
  <c r="F321" i="15"/>
  <c r="E321" i="15"/>
  <c r="H321" i="15" s="1"/>
  <c r="G320" i="15"/>
  <c r="F320" i="15"/>
  <c r="E320" i="15"/>
  <c r="G319" i="15"/>
  <c r="F319" i="15"/>
  <c r="E319" i="15"/>
  <c r="G318" i="15"/>
  <c r="F318" i="15"/>
  <c r="E318" i="15"/>
  <c r="H318" i="15" s="1"/>
  <c r="G317" i="15"/>
  <c r="F317" i="15"/>
  <c r="E317" i="15"/>
  <c r="H317" i="15" s="1"/>
  <c r="G316" i="15"/>
  <c r="G315" i="15"/>
  <c r="F315" i="15"/>
  <c r="E315" i="15"/>
  <c r="G314" i="15"/>
  <c r="F314" i="15"/>
  <c r="G313" i="15"/>
  <c r="F313" i="15"/>
  <c r="E313" i="15"/>
  <c r="H313" i="15" s="1"/>
  <c r="G312" i="15"/>
  <c r="G311" i="15"/>
  <c r="E311" i="15"/>
  <c r="G310" i="15"/>
  <c r="F310" i="15"/>
  <c r="E310" i="15"/>
  <c r="H310" i="15" s="1"/>
  <c r="G309" i="15"/>
  <c r="F309" i="15"/>
  <c r="E309" i="15"/>
  <c r="H309" i="15" s="1"/>
  <c r="G308" i="15"/>
  <c r="G307" i="15"/>
  <c r="E307" i="15"/>
  <c r="G306" i="15"/>
  <c r="G305" i="15"/>
  <c r="F305" i="15"/>
  <c r="E305" i="15"/>
  <c r="H305" i="15" s="1"/>
  <c r="G304" i="15"/>
  <c r="F304" i="15"/>
  <c r="E304" i="15"/>
  <c r="G303" i="15"/>
  <c r="F303" i="15"/>
  <c r="E303" i="15"/>
  <c r="G302" i="15"/>
  <c r="F302" i="15"/>
  <c r="E302" i="15"/>
  <c r="H302" i="15" s="1"/>
  <c r="G301" i="15"/>
  <c r="F301" i="15"/>
  <c r="E301" i="15"/>
  <c r="H301" i="15" s="1"/>
  <c r="G300" i="15"/>
  <c r="E300" i="15"/>
  <c r="G299" i="15"/>
  <c r="E299" i="15"/>
  <c r="G298" i="15"/>
  <c r="F298" i="15"/>
  <c r="E298" i="15"/>
  <c r="H298" i="15" s="1"/>
  <c r="G297" i="15"/>
  <c r="E297" i="15"/>
  <c r="H297" i="15" s="1"/>
  <c r="G296" i="15"/>
  <c r="G295" i="15"/>
  <c r="E295" i="15"/>
  <c r="G294" i="15"/>
  <c r="F294" i="15"/>
  <c r="G293" i="15"/>
  <c r="E293" i="15"/>
  <c r="H293" i="15" s="1"/>
  <c r="G292" i="15"/>
  <c r="F292" i="15"/>
  <c r="G291" i="15"/>
  <c r="F291" i="15"/>
  <c r="E291" i="15"/>
  <c r="G290" i="15"/>
  <c r="F290" i="15"/>
  <c r="E290" i="15"/>
  <c r="H290" i="15" s="1"/>
  <c r="G289" i="15"/>
  <c r="E289" i="15"/>
  <c r="H289" i="15" s="1"/>
  <c r="G288" i="15"/>
  <c r="G287" i="15"/>
  <c r="E287" i="15"/>
  <c r="G286" i="15"/>
  <c r="F286" i="15"/>
  <c r="E286" i="15"/>
  <c r="H286" i="15" s="1"/>
  <c r="G285" i="15"/>
  <c r="F285" i="15"/>
  <c r="E285" i="15"/>
  <c r="H285" i="15" s="1"/>
  <c r="G284" i="15"/>
  <c r="G283" i="15"/>
  <c r="E283" i="15"/>
  <c r="G282" i="15"/>
  <c r="F282" i="15"/>
  <c r="G281" i="15"/>
  <c r="F281" i="15"/>
  <c r="E281" i="15"/>
  <c r="H281" i="15" s="1"/>
  <c r="G280" i="15"/>
  <c r="E280" i="15"/>
  <c r="G279" i="15"/>
  <c r="F279" i="15"/>
  <c r="E279" i="15"/>
  <c r="G278" i="15"/>
  <c r="F278" i="15"/>
  <c r="E278" i="15"/>
  <c r="H278" i="15" s="1"/>
  <c r="G277" i="15"/>
  <c r="F277" i="15"/>
  <c r="E277" i="15"/>
  <c r="H277" i="15" s="1"/>
  <c r="G276" i="15"/>
  <c r="F276" i="15"/>
  <c r="E276" i="15"/>
  <c r="G275" i="15"/>
  <c r="F275" i="15"/>
  <c r="E275" i="15"/>
  <c r="G274" i="15"/>
  <c r="F274" i="15"/>
  <c r="E274" i="15"/>
  <c r="H274" i="15" s="1"/>
  <c r="G273" i="15"/>
  <c r="E273" i="15"/>
  <c r="H273" i="15" s="1"/>
  <c r="G272" i="15"/>
  <c r="F272" i="15"/>
  <c r="E272" i="15"/>
  <c r="G271" i="15"/>
  <c r="F271" i="15"/>
  <c r="E271" i="15"/>
  <c r="G270" i="15"/>
  <c r="G269" i="15"/>
  <c r="F269" i="15"/>
  <c r="E269" i="15"/>
  <c r="H269" i="15" s="1"/>
  <c r="G268" i="15"/>
  <c r="F268" i="15"/>
  <c r="E268" i="15"/>
  <c r="G267" i="15"/>
  <c r="F267" i="15"/>
  <c r="E267" i="15"/>
  <c r="G266" i="15"/>
  <c r="F266" i="15"/>
  <c r="E266" i="15"/>
  <c r="H266" i="15" s="1"/>
  <c r="G265" i="15"/>
  <c r="E265" i="15"/>
  <c r="H265" i="15" s="1"/>
  <c r="G264" i="15"/>
  <c r="F264" i="15"/>
  <c r="E264" i="15"/>
  <c r="G263" i="15"/>
  <c r="F263" i="15"/>
  <c r="E263" i="15"/>
  <c r="G262" i="15"/>
  <c r="F262" i="15"/>
  <c r="E262" i="15"/>
  <c r="H262" i="15" s="1"/>
  <c r="G261" i="15"/>
  <c r="F261" i="15"/>
  <c r="E261" i="15"/>
  <c r="H261" i="15" s="1"/>
  <c r="G260" i="15"/>
  <c r="E260" i="15"/>
  <c r="G259" i="15"/>
  <c r="E259" i="15"/>
  <c r="G258" i="15"/>
  <c r="F258" i="15"/>
  <c r="E258" i="15"/>
  <c r="H258" i="15" s="1"/>
  <c r="G257" i="15"/>
  <c r="F257" i="15"/>
  <c r="E257" i="15"/>
  <c r="H257" i="15" s="1"/>
  <c r="G256" i="15"/>
  <c r="F256" i="15"/>
  <c r="G255" i="15"/>
  <c r="E255" i="15"/>
  <c r="G254" i="15"/>
  <c r="F254" i="15"/>
  <c r="E254" i="15"/>
  <c r="H254" i="15" s="1"/>
  <c r="G253" i="15"/>
  <c r="F253" i="15"/>
  <c r="E253" i="15"/>
  <c r="H253" i="15" s="1"/>
  <c r="G252" i="15"/>
  <c r="G251" i="15"/>
  <c r="F251" i="15"/>
  <c r="E251" i="15"/>
  <c r="G250" i="15"/>
  <c r="G249" i="15"/>
  <c r="E249" i="15"/>
  <c r="H249" i="15" s="1"/>
  <c r="G248" i="15"/>
  <c r="F248" i="15"/>
  <c r="E248" i="15"/>
  <c r="G247" i="15"/>
  <c r="E247" i="15"/>
  <c r="G246" i="15"/>
  <c r="F246" i="15"/>
  <c r="E246" i="15"/>
  <c r="H246" i="15" s="1"/>
  <c r="G245" i="15"/>
  <c r="F245" i="15"/>
  <c r="E245" i="15"/>
  <c r="H245" i="15" s="1"/>
  <c r="G244" i="15"/>
  <c r="G243" i="15"/>
  <c r="F243" i="15"/>
  <c r="E243" i="15"/>
  <c r="G242" i="15"/>
  <c r="F242" i="15"/>
  <c r="E242" i="15"/>
  <c r="H242" i="15" s="1"/>
  <c r="G241" i="15"/>
  <c r="E241" i="15"/>
  <c r="H241" i="15" s="1"/>
  <c r="G240" i="15"/>
  <c r="F240" i="15"/>
  <c r="E240" i="15"/>
  <c r="G239" i="15"/>
  <c r="F239" i="15"/>
  <c r="E239" i="15"/>
  <c r="G238" i="15"/>
  <c r="F238" i="15"/>
  <c r="G237" i="15"/>
  <c r="E237" i="15"/>
  <c r="H237" i="15" s="1"/>
  <c r="G236" i="15"/>
  <c r="F236" i="15"/>
  <c r="E236" i="15"/>
  <c r="G235" i="15"/>
  <c r="F235" i="15"/>
  <c r="E235" i="15"/>
  <c r="G234" i="15"/>
  <c r="F234" i="15"/>
  <c r="G233" i="15"/>
  <c r="F233" i="15"/>
  <c r="E233" i="15"/>
  <c r="H233" i="15" s="1"/>
  <c r="G232" i="15"/>
  <c r="E232" i="15"/>
  <c r="G231" i="15"/>
  <c r="E231" i="15"/>
  <c r="G230" i="15"/>
  <c r="F230" i="15"/>
  <c r="E230" i="15"/>
  <c r="H230" i="15" s="1"/>
  <c r="G229" i="15"/>
  <c r="E229" i="15"/>
  <c r="H229" i="15" s="1"/>
  <c r="G228" i="15"/>
  <c r="F228" i="15"/>
  <c r="E228" i="15"/>
  <c r="G227" i="15"/>
  <c r="F227" i="15"/>
  <c r="E227" i="15"/>
  <c r="G226" i="15"/>
  <c r="F226" i="15"/>
  <c r="E226" i="15"/>
  <c r="H226" i="15" s="1"/>
  <c r="G225" i="15"/>
  <c r="F225" i="15"/>
  <c r="E225" i="15"/>
  <c r="H225" i="15" s="1"/>
  <c r="G224" i="15"/>
  <c r="G223" i="15"/>
  <c r="F223" i="15"/>
  <c r="E223" i="15"/>
  <c r="G222" i="15"/>
  <c r="F222" i="15"/>
  <c r="E222" i="15"/>
  <c r="H222" i="15" s="1"/>
  <c r="G221" i="15"/>
  <c r="F221" i="15"/>
  <c r="E221" i="15"/>
  <c r="H221" i="15" s="1"/>
  <c r="G220" i="15"/>
  <c r="G219" i="15"/>
  <c r="E219" i="15"/>
  <c r="G218" i="15"/>
  <c r="F218" i="15"/>
  <c r="E218" i="15"/>
  <c r="H218" i="15" s="1"/>
  <c r="G217" i="15"/>
  <c r="F217" i="15"/>
  <c r="E217" i="15"/>
  <c r="H217" i="15" s="1"/>
  <c r="G216" i="15"/>
  <c r="G215" i="15"/>
  <c r="E215" i="15"/>
  <c r="G214" i="15"/>
  <c r="F214" i="15"/>
  <c r="E214" i="15"/>
  <c r="H214" i="15" s="1"/>
  <c r="G213" i="15"/>
  <c r="F213" i="15"/>
  <c r="E213" i="15"/>
  <c r="H213" i="15" s="1"/>
  <c r="G212" i="15"/>
  <c r="F212" i="15"/>
  <c r="G211" i="15"/>
  <c r="E211" i="15"/>
  <c r="G210" i="15"/>
  <c r="F210" i="15"/>
  <c r="G209" i="15"/>
  <c r="E209" i="15"/>
  <c r="H209" i="15" s="1"/>
  <c r="G208" i="15"/>
  <c r="G207" i="15"/>
  <c r="E207" i="15"/>
  <c r="G206" i="15"/>
  <c r="F206" i="15"/>
  <c r="E206" i="15"/>
  <c r="H206" i="15" s="1"/>
  <c r="G205" i="15"/>
  <c r="E205" i="15"/>
  <c r="H205" i="15" s="1"/>
  <c r="G204" i="15"/>
  <c r="G203" i="15"/>
  <c r="E203" i="15"/>
  <c r="G202" i="15"/>
  <c r="F202" i="15"/>
  <c r="E202" i="15"/>
  <c r="H202" i="15" s="1"/>
  <c r="G201" i="15"/>
  <c r="F201" i="15"/>
  <c r="E201" i="15"/>
  <c r="H201" i="15" s="1"/>
  <c r="G200" i="15"/>
  <c r="G199" i="15"/>
  <c r="E199" i="15"/>
  <c r="G198" i="15"/>
  <c r="F198" i="15"/>
  <c r="G197" i="15"/>
  <c r="F197" i="15"/>
  <c r="E197" i="15"/>
  <c r="H197" i="15" s="1"/>
  <c r="G196" i="15"/>
  <c r="E196" i="15"/>
  <c r="G195" i="15"/>
  <c r="F195" i="15"/>
  <c r="E195" i="15"/>
  <c r="G194" i="15"/>
  <c r="G193" i="15"/>
  <c r="E193" i="15"/>
  <c r="H193" i="15" s="1"/>
  <c r="G192" i="15"/>
  <c r="G191" i="15"/>
  <c r="E191" i="15"/>
  <c r="G190" i="15"/>
  <c r="F190" i="15"/>
  <c r="G189" i="15"/>
  <c r="E189" i="15"/>
  <c r="H189" i="15" s="1"/>
  <c r="G188" i="15"/>
  <c r="G187" i="15"/>
  <c r="E187" i="15"/>
  <c r="G186" i="15"/>
  <c r="F186" i="15"/>
  <c r="G185" i="15"/>
  <c r="F185" i="15"/>
  <c r="E185" i="15"/>
  <c r="H185" i="15" s="1"/>
  <c r="G184" i="15"/>
  <c r="G183" i="15"/>
  <c r="F183" i="15"/>
  <c r="E183" i="15"/>
  <c r="G182" i="15"/>
  <c r="F182" i="15"/>
  <c r="G181" i="15"/>
  <c r="F181" i="15"/>
  <c r="E181" i="15"/>
  <c r="H181" i="15" s="1"/>
  <c r="G180" i="15"/>
  <c r="G179" i="15"/>
  <c r="E179" i="15"/>
  <c r="G178" i="15"/>
  <c r="F178" i="15"/>
  <c r="D177" i="15"/>
  <c r="C177" i="15"/>
  <c r="E316" i="15" s="1"/>
  <c r="H316" i="15" s="1"/>
  <c r="G171" i="15"/>
  <c r="F171" i="15"/>
  <c r="E171" i="15"/>
  <c r="G170" i="15"/>
  <c r="H170" i="15" s="1"/>
  <c r="F170" i="15"/>
  <c r="E170" i="15"/>
  <c r="G169" i="15"/>
  <c r="G168" i="15"/>
  <c r="G167" i="15"/>
  <c r="F167" i="15"/>
  <c r="E167" i="15"/>
  <c r="G166" i="15"/>
  <c r="F166" i="15"/>
  <c r="G165" i="15"/>
  <c r="F165" i="15"/>
  <c r="G164" i="15"/>
  <c r="F164" i="15"/>
  <c r="E164" i="15"/>
  <c r="H164" i="15" s="1"/>
  <c r="G163" i="15"/>
  <c r="F163" i="15"/>
  <c r="E163" i="15"/>
  <c r="H163" i="15" s="1"/>
  <c r="G162" i="15"/>
  <c r="G161" i="15"/>
  <c r="F161" i="15"/>
  <c r="E161" i="15"/>
  <c r="G160" i="15"/>
  <c r="E160" i="15"/>
  <c r="G159" i="15"/>
  <c r="F159" i="15"/>
  <c r="G158" i="15"/>
  <c r="F158" i="15"/>
  <c r="E158" i="15"/>
  <c r="H158" i="15" s="1"/>
  <c r="G157" i="15"/>
  <c r="G156" i="15"/>
  <c r="H156" i="15" s="1"/>
  <c r="E156" i="15"/>
  <c r="H155" i="15"/>
  <c r="G155" i="15"/>
  <c r="F155" i="15"/>
  <c r="E155" i="15"/>
  <c r="H154" i="15"/>
  <c r="G154" i="15"/>
  <c r="F154" i="15"/>
  <c r="E154" i="15"/>
  <c r="H153" i="15"/>
  <c r="G153" i="15"/>
  <c r="E153" i="15"/>
  <c r="G152" i="15"/>
  <c r="E152" i="15"/>
  <c r="H152" i="15" s="1"/>
  <c r="G151" i="15"/>
  <c r="F151" i="15"/>
  <c r="E151" i="15"/>
  <c r="G150" i="15"/>
  <c r="E150" i="15"/>
  <c r="G149" i="15"/>
  <c r="F149" i="15"/>
  <c r="E149" i="15"/>
  <c r="G148" i="15"/>
  <c r="F148" i="15"/>
  <c r="E148" i="15"/>
  <c r="G147" i="15"/>
  <c r="G146" i="15"/>
  <c r="G145" i="15"/>
  <c r="G144" i="15"/>
  <c r="G143" i="15"/>
  <c r="G142" i="15"/>
  <c r="E142" i="15"/>
  <c r="H142" i="15" s="1"/>
  <c r="G141" i="15"/>
  <c r="G140" i="15"/>
  <c r="G139" i="15"/>
  <c r="G138" i="15"/>
  <c r="G137" i="15"/>
  <c r="G136" i="15"/>
  <c r="G135" i="15"/>
  <c r="G134" i="15"/>
  <c r="G133" i="15"/>
  <c r="G132" i="15"/>
  <c r="G131" i="15"/>
  <c r="E131" i="15"/>
  <c r="G130" i="15"/>
  <c r="H129" i="15"/>
  <c r="G129" i="15"/>
  <c r="F129" i="15"/>
  <c r="E129" i="15"/>
  <c r="G128" i="15"/>
  <c r="G127" i="15"/>
  <c r="F127" i="15"/>
  <c r="E127" i="15"/>
  <c r="G126" i="15"/>
  <c r="G125" i="15"/>
  <c r="G124" i="15"/>
  <c r="G123" i="15"/>
  <c r="F123" i="15"/>
  <c r="G122" i="15"/>
  <c r="F122" i="15"/>
  <c r="E122" i="15"/>
  <c r="G121" i="15"/>
  <c r="G120" i="15"/>
  <c r="G119" i="15"/>
  <c r="G118" i="15"/>
  <c r="G117" i="15"/>
  <c r="G116" i="15"/>
  <c r="G115" i="15"/>
  <c r="G114" i="15"/>
  <c r="G113" i="15"/>
  <c r="F113" i="15"/>
  <c r="E113" i="15"/>
  <c r="G112" i="15"/>
  <c r="H112" i="15" s="1"/>
  <c r="F112" i="15"/>
  <c r="E112" i="15"/>
  <c r="G111" i="15"/>
  <c r="F111" i="15"/>
  <c r="G110" i="15"/>
  <c r="F110" i="15"/>
  <c r="E110" i="15"/>
  <c r="G109" i="15"/>
  <c r="H108" i="15"/>
  <c r="G108" i="15"/>
  <c r="F108" i="15"/>
  <c r="E108" i="15"/>
  <c r="G107" i="15"/>
  <c r="G106" i="15"/>
  <c r="H105" i="15"/>
  <c r="G105" i="15"/>
  <c r="E105" i="15"/>
  <c r="G104" i="15"/>
  <c r="H103" i="15"/>
  <c r="G103" i="15"/>
  <c r="F103" i="15"/>
  <c r="E103" i="15"/>
  <c r="G102" i="15"/>
  <c r="G101" i="15"/>
  <c r="H101" i="15" s="1"/>
  <c r="F101" i="15"/>
  <c r="E101" i="15"/>
  <c r="G100" i="15"/>
  <c r="H100" i="15" s="1"/>
  <c r="F100" i="15"/>
  <c r="E100" i="15"/>
  <c r="G99" i="15"/>
  <c r="G98" i="15"/>
  <c r="G97" i="15"/>
  <c r="G96" i="15"/>
  <c r="G95" i="15"/>
  <c r="G94" i="15"/>
  <c r="G93" i="15"/>
  <c r="H93" i="15" s="1"/>
  <c r="F93" i="15"/>
  <c r="E93" i="15"/>
  <c r="G92" i="15"/>
  <c r="G91" i="15"/>
  <c r="G90" i="15"/>
  <c r="F90" i="15"/>
  <c r="E90" i="15"/>
  <c r="G89" i="15"/>
  <c r="H88" i="15"/>
  <c r="G88" i="15"/>
  <c r="F88" i="15"/>
  <c r="E88" i="15"/>
  <c r="G87" i="15"/>
  <c r="G86" i="15"/>
  <c r="H85" i="15"/>
  <c r="G85" i="15"/>
  <c r="F85" i="15"/>
  <c r="E85" i="15"/>
  <c r="H84" i="15"/>
  <c r="G84" i="15"/>
  <c r="F84" i="15"/>
  <c r="E84" i="15"/>
  <c r="G83" i="15"/>
  <c r="G82" i="15"/>
  <c r="H82" i="15" s="1"/>
  <c r="F82" i="15"/>
  <c r="E82" i="15"/>
  <c r="G81" i="15"/>
  <c r="G80" i="15"/>
  <c r="G79" i="15"/>
  <c r="F79" i="15"/>
  <c r="G78" i="15"/>
  <c r="G77" i="15"/>
  <c r="D76" i="15"/>
  <c r="C76" i="15"/>
  <c r="G70" i="15"/>
  <c r="F70" i="15"/>
  <c r="E70" i="15"/>
  <c r="G69" i="15"/>
  <c r="F69" i="15"/>
  <c r="E69" i="15"/>
  <c r="H69" i="15" s="1"/>
  <c r="G68" i="15"/>
  <c r="E68" i="15"/>
  <c r="G67" i="15"/>
  <c r="F67" i="15"/>
  <c r="G66" i="15"/>
  <c r="F66" i="15"/>
  <c r="E66" i="15"/>
  <c r="H66" i="15" s="1"/>
  <c r="G65" i="15"/>
  <c r="F65" i="15"/>
  <c r="E65" i="15"/>
  <c r="H65" i="15" s="1"/>
  <c r="G64" i="15"/>
  <c r="G63" i="15"/>
  <c r="F63" i="15"/>
  <c r="G62" i="15"/>
  <c r="F62" i="15"/>
  <c r="G61" i="15"/>
  <c r="F61" i="15"/>
  <c r="E61" i="15"/>
  <c r="H61" i="15" s="1"/>
  <c r="G60" i="15"/>
  <c r="E60" i="15"/>
  <c r="G59" i="15"/>
  <c r="F59" i="15"/>
  <c r="E59" i="15"/>
  <c r="G58" i="15"/>
  <c r="F58" i="15"/>
  <c r="E58" i="15"/>
  <c r="G57" i="15"/>
  <c r="F57" i="15"/>
  <c r="E57" i="15"/>
  <c r="H57" i="15" s="1"/>
  <c r="G56" i="15"/>
  <c r="F56" i="15"/>
  <c r="E56" i="15"/>
  <c r="H56" i="15" s="1"/>
  <c r="G55" i="15"/>
  <c r="F55" i="15"/>
  <c r="E55" i="15"/>
  <c r="G54" i="15"/>
  <c r="F54" i="15"/>
  <c r="E54" i="15"/>
  <c r="G53" i="15"/>
  <c r="F53" i="15"/>
  <c r="E53" i="15"/>
  <c r="H53" i="15" s="1"/>
  <c r="G52" i="15"/>
  <c r="F52" i="15"/>
  <c r="E52" i="15"/>
  <c r="H52" i="15" s="1"/>
  <c r="G51" i="15"/>
  <c r="F51" i="15"/>
  <c r="E51" i="15"/>
  <c r="G50" i="15"/>
  <c r="F50" i="15"/>
  <c r="G49" i="15"/>
  <c r="F49" i="15"/>
  <c r="E49" i="15"/>
  <c r="H49" i="15" s="1"/>
  <c r="G48" i="15"/>
  <c r="F48" i="15"/>
  <c r="E48" i="15"/>
  <c r="H48" i="15" s="1"/>
  <c r="G47" i="15"/>
  <c r="F47" i="15"/>
  <c r="E47" i="15"/>
  <c r="G46" i="15"/>
  <c r="F46" i="15"/>
  <c r="E46" i="15"/>
  <c r="G45" i="15"/>
  <c r="F45" i="15"/>
  <c r="G44" i="15"/>
  <c r="F44" i="15"/>
  <c r="G43" i="15"/>
  <c r="F43" i="15"/>
  <c r="E43" i="15"/>
  <c r="G42" i="15"/>
  <c r="F42" i="15"/>
  <c r="E42" i="15"/>
  <c r="H42" i="15" s="1"/>
  <c r="G41" i="15"/>
  <c r="F41" i="15"/>
  <c r="E41" i="15"/>
  <c r="H41" i="15" s="1"/>
  <c r="G40" i="15"/>
  <c r="F40" i="15"/>
  <c r="E40" i="15"/>
  <c r="G39" i="15"/>
  <c r="F39" i="15"/>
  <c r="G38" i="15"/>
  <c r="F38" i="15"/>
  <c r="E38" i="15"/>
  <c r="H38" i="15" s="1"/>
  <c r="G37" i="15"/>
  <c r="F37" i="15"/>
  <c r="E37" i="15"/>
  <c r="H37" i="15" s="1"/>
  <c r="G36" i="15"/>
  <c r="E36" i="15"/>
  <c r="H36" i="15" s="1"/>
  <c r="G35" i="15"/>
  <c r="F35" i="15"/>
  <c r="E35" i="15"/>
  <c r="G34" i="15"/>
  <c r="F34" i="15"/>
  <c r="E34" i="15"/>
  <c r="G33" i="15"/>
  <c r="F33" i="15"/>
  <c r="E33" i="15"/>
  <c r="H33" i="15" s="1"/>
  <c r="G32" i="15"/>
  <c r="G31" i="15"/>
  <c r="F31" i="15"/>
  <c r="E31" i="15"/>
  <c r="G30" i="15"/>
  <c r="F30" i="15"/>
  <c r="G29" i="15"/>
  <c r="F29" i="15"/>
  <c r="E29" i="15"/>
  <c r="H29" i="15" s="1"/>
  <c r="G28" i="15"/>
  <c r="F28" i="15"/>
  <c r="E28" i="15"/>
  <c r="H28" i="15" s="1"/>
  <c r="G27" i="15"/>
  <c r="F27" i="15"/>
  <c r="E27" i="15"/>
  <c r="G26" i="15"/>
  <c r="F26" i="15"/>
  <c r="E26" i="15"/>
  <c r="G25" i="15"/>
  <c r="F25" i="15"/>
  <c r="G24" i="15"/>
  <c r="F24" i="15"/>
  <c r="G23" i="15"/>
  <c r="F23" i="15"/>
  <c r="E23" i="15"/>
  <c r="G22" i="15"/>
  <c r="F22" i="15"/>
  <c r="E22" i="15"/>
  <c r="H22" i="15" s="1"/>
  <c r="G21" i="15"/>
  <c r="F21" i="15"/>
  <c r="E21" i="15"/>
  <c r="H21" i="15" s="1"/>
  <c r="G20" i="15"/>
  <c r="F20" i="15"/>
  <c r="E20" i="15"/>
  <c r="F19" i="15"/>
  <c r="E19" i="15"/>
  <c r="D19" i="15"/>
  <c r="F68" i="15" s="1"/>
  <c r="C19" i="15"/>
  <c r="D13" i="15"/>
  <c r="D11" i="15"/>
  <c r="C11" i="15"/>
  <c r="D9" i="15"/>
  <c r="C9" i="15"/>
  <c r="G9" i="15" s="1"/>
  <c r="G618" i="14"/>
  <c r="F618" i="14"/>
  <c r="G617" i="14"/>
  <c r="E617" i="14"/>
  <c r="H617" i="14" s="1"/>
  <c r="G616" i="14"/>
  <c r="F616" i="14"/>
  <c r="E616" i="14"/>
  <c r="G615" i="14"/>
  <c r="H615" i="14" s="1"/>
  <c r="F615" i="14"/>
  <c r="E615" i="14"/>
  <c r="G614" i="14"/>
  <c r="H614" i="14" s="1"/>
  <c r="F614" i="14"/>
  <c r="E614" i="14"/>
  <c r="G613" i="14"/>
  <c r="F613" i="14"/>
  <c r="E613" i="14"/>
  <c r="G612" i="14"/>
  <c r="H612" i="14" s="1"/>
  <c r="E612" i="14"/>
  <c r="G611" i="14"/>
  <c r="F611" i="14"/>
  <c r="G610" i="14"/>
  <c r="G609" i="14"/>
  <c r="H608" i="14"/>
  <c r="G608" i="14"/>
  <c r="F608" i="14"/>
  <c r="E608" i="14"/>
  <c r="G607" i="14"/>
  <c r="G606" i="14"/>
  <c r="H606" i="14" s="1"/>
  <c r="F606" i="14"/>
  <c r="E606" i="14"/>
  <c r="G605" i="14"/>
  <c r="H605" i="14" s="1"/>
  <c r="F605" i="14"/>
  <c r="E605" i="14"/>
  <c r="G604" i="14"/>
  <c r="F604" i="14"/>
  <c r="E604" i="14"/>
  <c r="G603" i="14"/>
  <c r="F603" i="14"/>
  <c r="E603" i="14"/>
  <c r="G602" i="14"/>
  <c r="H602" i="14" s="1"/>
  <c r="F602" i="14"/>
  <c r="E602" i="14"/>
  <c r="G601" i="14"/>
  <c r="H601" i="14" s="1"/>
  <c r="F601" i="14"/>
  <c r="E601" i="14"/>
  <c r="G600" i="14"/>
  <c r="F600" i="14"/>
  <c r="E600" i="14"/>
  <c r="G599" i="14"/>
  <c r="F599" i="14"/>
  <c r="G598" i="14"/>
  <c r="H598" i="14" s="1"/>
  <c r="F598" i="14"/>
  <c r="E598" i="14"/>
  <c r="G597" i="14"/>
  <c r="E597" i="14"/>
  <c r="G596" i="14"/>
  <c r="F596" i="14"/>
  <c r="E596" i="14"/>
  <c r="G595" i="14"/>
  <c r="G594" i="14"/>
  <c r="G593" i="14"/>
  <c r="G592" i="14"/>
  <c r="F592" i="14"/>
  <c r="E592" i="14"/>
  <c r="D591" i="14"/>
  <c r="C591" i="14"/>
  <c r="G591" i="14" s="1"/>
  <c r="G585" i="14"/>
  <c r="F585" i="14"/>
  <c r="E585" i="14"/>
  <c r="G584" i="14"/>
  <c r="F584" i="14"/>
  <c r="E584" i="14"/>
  <c r="G583" i="14"/>
  <c r="F583" i="14"/>
  <c r="E583" i="14"/>
  <c r="H583" i="14" s="1"/>
  <c r="G582" i="14"/>
  <c r="F582" i="14"/>
  <c r="E582" i="14"/>
  <c r="H582" i="14" s="1"/>
  <c r="G581" i="14"/>
  <c r="F581" i="14"/>
  <c r="E581" i="14"/>
  <c r="G580" i="14"/>
  <c r="F580" i="14"/>
  <c r="G579" i="14"/>
  <c r="F579" i="14"/>
  <c r="E579" i="14"/>
  <c r="G578" i="14"/>
  <c r="F578" i="14"/>
  <c r="E578" i="14"/>
  <c r="H578" i="14" s="1"/>
  <c r="G577" i="14"/>
  <c r="F577" i="14"/>
  <c r="E577" i="14"/>
  <c r="H577" i="14" s="1"/>
  <c r="G576" i="14"/>
  <c r="F576" i="14"/>
  <c r="E576" i="14"/>
  <c r="G575" i="14"/>
  <c r="F575" i="14"/>
  <c r="E575" i="14"/>
  <c r="G574" i="14"/>
  <c r="F574" i="14"/>
  <c r="E574" i="14"/>
  <c r="H574" i="14" s="1"/>
  <c r="G573" i="14"/>
  <c r="F573" i="14"/>
  <c r="G572" i="14"/>
  <c r="F572" i="14"/>
  <c r="E572" i="14"/>
  <c r="G571" i="14"/>
  <c r="F571" i="14"/>
  <c r="G570" i="14"/>
  <c r="F570" i="14"/>
  <c r="E570" i="14"/>
  <c r="H570" i="14" s="1"/>
  <c r="G569" i="14"/>
  <c r="E569" i="14"/>
  <c r="G568" i="14"/>
  <c r="F568" i="14"/>
  <c r="E568" i="14"/>
  <c r="G567" i="14"/>
  <c r="F567" i="14"/>
  <c r="E567" i="14"/>
  <c r="G566" i="14"/>
  <c r="F566" i="14"/>
  <c r="E566" i="14"/>
  <c r="H566" i="14" s="1"/>
  <c r="G565" i="14"/>
  <c r="F565" i="14"/>
  <c r="E565" i="14"/>
  <c r="H565" i="14" s="1"/>
  <c r="G564" i="14"/>
  <c r="F564" i="14"/>
  <c r="E564" i="14"/>
  <c r="G563" i="14"/>
  <c r="F563" i="14"/>
  <c r="E563" i="14"/>
  <c r="G562" i="14"/>
  <c r="F562" i="14"/>
  <c r="E562" i="14"/>
  <c r="H562" i="14" s="1"/>
  <c r="G561" i="14"/>
  <c r="F561" i="14"/>
  <c r="E561" i="14"/>
  <c r="H561" i="14" s="1"/>
  <c r="G560" i="14"/>
  <c r="F560" i="14"/>
  <c r="E560" i="14"/>
  <c r="G559" i="14"/>
  <c r="F559" i="14"/>
  <c r="E559" i="14"/>
  <c r="G558" i="14"/>
  <c r="F558" i="14"/>
  <c r="E558" i="14"/>
  <c r="H558" i="14" s="1"/>
  <c r="G557" i="14"/>
  <c r="F557" i="14"/>
  <c r="E557" i="14"/>
  <c r="H557" i="14" s="1"/>
  <c r="G556" i="14"/>
  <c r="F556" i="14"/>
  <c r="E556" i="14"/>
  <c r="G555" i="14"/>
  <c r="F555" i="14"/>
  <c r="E555" i="14"/>
  <c r="G554" i="14"/>
  <c r="F554" i="14"/>
  <c r="E554" i="14"/>
  <c r="H554" i="14" s="1"/>
  <c r="G553" i="14"/>
  <c r="F553" i="14"/>
  <c r="E553" i="14"/>
  <c r="H553" i="14" s="1"/>
  <c r="G552" i="14"/>
  <c r="F552" i="14"/>
  <c r="E552" i="14"/>
  <c r="G551" i="14"/>
  <c r="F551" i="14"/>
  <c r="E551" i="14"/>
  <c r="G550" i="14"/>
  <c r="F550" i="14"/>
  <c r="E550" i="14"/>
  <c r="H550" i="14" s="1"/>
  <c r="G549" i="14"/>
  <c r="F549" i="14"/>
  <c r="E549" i="14"/>
  <c r="H549" i="14" s="1"/>
  <c r="G548" i="14"/>
  <c r="F548" i="14"/>
  <c r="G547" i="14"/>
  <c r="F547" i="14"/>
  <c r="E547" i="14"/>
  <c r="H547" i="14" s="1"/>
  <c r="G546" i="14"/>
  <c r="F546" i="14"/>
  <c r="E546" i="14"/>
  <c r="H546" i="14" s="1"/>
  <c r="G545" i="14"/>
  <c r="F545" i="14"/>
  <c r="G544" i="14"/>
  <c r="F544" i="14"/>
  <c r="G543" i="14"/>
  <c r="F543" i="14"/>
  <c r="E543" i="14"/>
  <c r="H543" i="14" s="1"/>
  <c r="G542" i="14"/>
  <c r="F542" i="14"/>
  <c r="E542" i="14"/>
  <c r="H542" i="14" s="1"/>
  <c r="G541" i="14"/>
  <c r="F541" i="14"/>
  <c r="E541" i="14"/>
  <c r="G540" i="14"/>
  <c r="F540" i="14"/>
  <c r="E540" i="14"/>
  <c r="G539" i="14"/>
  <c r="F539" i="14"/>
  <c r="E539" i="14"/>
  <c r="H539" i="14" s="1"/>
  <c r="G538" i="14"/>
  <c r="F538" i="14"/>
  <c r="E538" i="14"/>
  <c r="H538" i="14" s="1"/>
  <c r="G537" i="14"/>
  <c r="F537" i="14"/>
  <c r="E537" i="14"/>
  <c r="G536" i="14"/>
  <c r="F536" i="14"/>
  <c r="E536" i="14"/>
  <c r="G535" i="14"/>
  <c r="F535" i="14"/>
  <c r="E535" i="14"/>
  <c r="H535" i="14" s="1"/>
  <c r="G534" i="14"/>
  <c r="F534" i="14"/>
  <c r="E534" i="14"/>
  <c r="H534" i="14" s="1"/>
  <c r="G533" i="14"/>
  <c r="F533" i="14"/>
  <c r="E533" i="14"/>
  <c r="G532" i="14"/>
  <c r="F532" i="14"/>
  <c r="E532" i="14"/>
  <c r="G531" i="14"/>
  <c r="F531" i="14"/>
  <c r="E531" i="14"/>
  <c r="H531" i="14" s="1"/>
  <c r="G530" i="14"/>
  <c r="F530" i="14"/>
  <c r="E530" i="14"/>
  <c r="H530" i="14" s="1"/>
  <c r="G529" i="14"/>
  <c r="F529" i="14"/>
  <c r="E529" i="14"/>
  <c r="G528" i="14"/>
  <c r="F528" i="14"/>
  <c r="E528" i="14"/>
  <c r="G527" i="14"/>
  <c r="F527" i="14"/>
  <c r="E527" i="14"/>
  <c r="H527" i="14" s="1"/>
  <c r="G526" i="14"/>
  <c r="F526" i="14"/>
  <c r="E526" i="14"/>
  <c r="H526" i="14" s="1"/>
  <c r="G525" i="14"/>
  <c r="F525" i="14"/>
  <c r="E525" i="14"/>
  <c r="G524" i="14"/>
  <c r="F524" i="14"/>
  <c r="E524" i="14"/>
  <c r="G523" i="14"/>
  <c r="F523" i="14"/>
  <c r="E523" i="14"/>
  <c r="H523" i="14" s="1"/>
  <c r="G522" i="14"/>
  <c r="F522" i="14"/>
  <c r="E522" i="14"/>
  <c r="H522" i="14" s="1"/>
  <c r="G521" i="14"/>
  <c r="G520" i="14"/>
  <c r="F520" i="14"/>
  <c r="E520" i="14"/>
  <c r="G519" i="14"/>
  <c r="F519" i="14"/>
  <c r="G518" i="14"/>
  <c r="F518" i="14"/>
  <c r="E518" i="14"/>
  <c r="H518" i="14" s="1"/>
  <c r="G517" i="14"/>
  <c r="F517" i="14"/>
  <c r="E517" i="14"/>
  <c r="H517" i="14" s="1"/>
  <c r="G516" i="14"/>
  <c r="F516" i="14"/>
  <c r="G515" i="14"/>
  <c r="F515" i="14"/>
  <c r="E515" i="14"/>
  <c r="G514" i="14"/>
  <c r="F514" i="14"/>
  <c r="E514" i="14"/>
  <c r="H514" i="14" s="1"/>
  <c r="G513" i="14"/>
  <c r="F513" i="14"/>
  <c r="E513" i="14"/>
  <c r="H513" i="14" s="1"/>
  <c r="G512" i="14"/>
  <c r="F512" i="14"/>
  <c r="E512" i="14"/>
  <c r="G511" i="14"/>
  <c r="F511" i="14"/>
  <c r="E511" i="14"/>
  <c r="G510" i="14"/>
  <c r="F510" i="14"/>
  <c r="E510" i="14"/>
  <c r="H510" i="14" s="1"/>
  <c r="G509" i="14"/>
  <c r="F509" i="14"/>
  <c r="E509" i="14"/>
  <c r="H509" i="14" s="1"/>
  <c r="G508" i="14"/>
  <c r="F508" i="14"/>
  <c r="E508" i="14"/>
  <c r="G507" i="14"/>
  <c r="F507" i="14"/>
  <c r="E507" i="14"/>
  <c r="G506" i="14"/>
  <c r="F506" i="14"/>
  <c r="E506" i="14"/>
  <c r="H506" i="14" s="1"/>
  <c r="G505" i="14"/>
  <c r="F505" i="14"/>
  <c r="E505" i="14"/>
  <c r="H505" i="14" s="1"/>
  <c r="G504" i="14"/>
  <c r="F504" i="14"/>
  <c r="E504" i="14"/>
  <c r="G503" i="14"/>
  <c r="F503" i="14"/>
  <c r="E503" i="14"/>
  <c r="G502" i="14"/>
  <c r="F502" i="14"/>
  <c r="E502" i="14"/>
  <c r="H502" i="14" s="1"/>
  <c r="G501" i="14"/>
  <c r="F501" i="14"/>
  <c r="E501" i="14"/>
  <c r="H501" i="14" s="1"/>
  <c r="G500" i="14"/>
  <c r="F500" i="14"/>
  <c r="E500" i="14"/>
  <c r="G499" i="14"/>
  <c r="F499" i="14"/>
  <c r="E499" i="14"/>
  <c r="G498" i="14"/>
  <c r="F498" i="14"/>
  <c r="E498" i="14"/>
  <c r="H498" i="14" s="1"/>
  <c r="G497" i="14"/>
  <c r="F497" i="14"/>
  <c r="E497" i="14"/>
  <c r="H497" i="14" s="1"/>
  <c r="G496" i="14"/>
  <c r="F496" i="14"/>
  <c r="E496" i="14"/>
  <c r="G495" i="14"/>
  <c r="F495" i="14"/>
  <c r="E495" i="14"/>
  <c r="G494" i="14"/>
  <c r="F494" i="14"/>
  <c r="E494" i="14"/>
  <c r="H494" i="14" s="1"/>
  <c r="G493" i="14"/>
  <c r="F493" i="14"/>
  <c r="E493" i="14"/>
  <c r="H493" i="14" s="1"/>
  <c r="G492" i="14"/>
  <c r="F492" i="14"/>
  <c r="E492" i="14"/>
  <c r="G491" i="14"/>
  <c r="F491" i="14"/>
  <c r="E491" i="14"/>
  <c r="G490" i="14"/>
  <c r="F490" i="14"/>
  <c r="E490" i="14"/>
  <c r="H490" i="14" s="1"/>
  <c r="G489" i="14"/>
  <c r="F489" i="14"/>
  <c r="E489" i="14"/>
  <c r="H489" i="14" s="1"/>
  <c r="G488" i="14"/>
  <c r="F488" i="14"/>
  <c r="E488" i="14"/>
  <c r="G487" i="14"/>
  <c r="F487" i="14"/>
  <c r="E487" i="14"/>
  <c r="G486" i="14"/>
  <c r="F486" i="14"/>
  <c r="E486" i="14"/>
  <c r="H486" i="14" s="1"/>
  <c r="G485" i="14"/>
  <c r="F485" i="14"/>
  <c r="E485" i="14"/>
  <c r="H485" i="14" s="1"/>
  <c r="G484" i="14"/>
  <c r="F484" i="14"/>
  <c r="E484" i="14"/>
  <c r="G483" i="14"/>
  <c r="F483" i="14"/>
  <c r="E483" i="14"/>
  <c r="G482" i="14"/>
  <c r="F482" i="14"/>
  <c r="E482" i="14"/>
  <c r="H482" i="14" s="1"/>
  <c r="G481" i="14"/>
  <c r="E481" i="14"/>
  <c r="H481" i="14" s="1"/>
  <c r="G480" i="14"/>
  <c r="F480" i="14"/>
  <c r="E480" i="14"/>
  <c r="G479" i="14"/>
  <c r="F479" i="14"/>
  <c r="E479" i="14"/>
  <c r="H479" i="14" s="1"/>
  <c r="G478" i="14"/>
  <c r="F478" i="14"/>
  <c r="E478" i="14"/>
  <c r="H478" i="14" s="1"/>
  <c r="G477" i="14"/>
  <c r="F477" i="14"/>
  <c r="E477" i="14"/>
  <c r="G476" i="14"/>
  <c r="F476" i="14"/>
  <c r="E476" i="14"/>
  <c r="G475" i="14"/>
  <c r="F475" i="14"/>
  <c r="E475" i="14"/>
  <c r="H475" i="14" s="1"/>
  <c r="G474" i="14"/>
  <c r="F474" i="14"/>
  <c r="E474" i="14"/>
  <c r="H474" i="14" s="1"/>
  <c r="G473" i="14"/>
  <c r="F473" i="14"/>
  <c r="E473" i="14"/>
  <c r="G472" i="14"/>
  <c r="F472" i="14"/>
  <c r="E472" i="14"/>
  <c r="G471" i="14"/>
  <c r="F471" i="14"/>
  <c r="E471" i="14"/>
  <c r="H471" i="14" s="1"/>
  <c r="G470" i="14"/>
  <c r="F470" i="14"/>
  <c r="E470" i="14"/>
  <c r="H470" i="14" s="1"/>
  <c r="G469" i="14"/>
  <c r="F469" i="14"/>
  <c r="G468" i="14"/>
  <c r="F468" i="14"/>
  <c r="E468" i="14"/>
  <c r="G467" i="14"/>
  <c r="F467" i="14"/>
  <c r="E467" i="14"/>
  <c r="H467" i="14" s="1"/>
  <c r="G466" i="14"/>
  <c r="F466" i="14"/>
  <c r="E466" i="14"/>
  <c r="H466" i="14" s="1"/>
  <c r="G465" i="14"/>
  <c r="F465" i="14"/>
  <c r="E465" i="14"/>
  <c r="G464" i="14"/>
  <c r="F464" i="14"/>
  <c r="E464" i="14"/>
  <c r="G463" i="14"/>
  <c r="F463" i="14"/>
  <c r="E463" i="14"/>
  <c r="H463" i="14" s="1"/>
  <c r="G462" i="14"/>
  <c r="F462" i="14"/>
  <c r="E462" i="14"/>
  <c r="H462" i="14" s="1"/>
  <c r="G461" i="14"/>
  <c r="F461" i="14"/>
  <c r="E461" i="14"/>
  <c r="G460" i="14"/>
  <c r="F460" i="14"/>
  <c r="G459" i="14"/>
  <c r="F459" i="14"/>
  <c r="E459" i="14"/>
  <c r="H459" i="14" s="1"/>
  <c r="G458" i="14"/>
  <c r="F458" i="14"/>
  <c r="E458" i="14"/>
  <c r="H458" i="14" s="1"/>
  <c r="G457" i="14"/>
  <c r="F457" i="14"/>
  <c r="E457" i="14"/>
  <c r="G456" i="14"/>
  <c r="F456" i="14"/>
  <c r="E456" i="14"/>
  <c r="G455" i="14"/>
  <c r="F455" i="14"/>
  <c r="G454" i="14"/>
  <c r="F454" i="14"/>
  <c r="E454" i="14"/>
  <c r="H454" i="14" s="1"/>
  <c r="G453" i="14"/>
  <c r="F453" i="14"/>
  <c r="G452" i="14"/>
  <c r="F452" i="14"/>
  <c r="G451" i="14"/>
  <c r="F451" i="14"/>
  <c r="E451" i="14"/>
  <c r="G450" i="14"/>
  <c r="F450" i="14"/>
  <c r="E450" i="14"/>
  <c r="H450" i="14" s="1"/>
  <c r="G449" i="14"/>
  <c r="F449" i="14"/>
  <c r="E449" i="14"/>
  <c r="H449" i="14" s="1"/>
  <c r="G448" i="14"/>
  <c r="F448" i="14"/>
  <c r="E448" i="14"/>
  <c r="G447" i="14"/>
  <c r="F447" i="14"/>
  <c r="E447" i="14"/>
  <c r="G446" i="14"/>
  <c r="F446" i="14"/>
  <c r="E446" i="14"/>
  <c r="H446" i="14" s="1"/>
  <c r="G445" i="14"/>
  <c r="F445" i="14"/>
  <c r="E445" i="14"/>
  <c r="H445" i="14" s="1"/>
  <c r="G444" i="14"/>
  <c r="F444" i="14"/>
  <c r="E444" i="14"/>
  <c r="G443" i="14"/>
  <c r="F443" i="14"/>
  <c r="E443" i="14"/>
  <c r="G442" i="14"/>
  <c r="F442" i="14"/>
  <c r="E442" i="14"/>
  <c r="H442" i="14" s="1"/>
  <c r="G441" i="14"/>
  <c r="F441" i="14"/>
  <c r="E441" i="14"/>
  <c r="H441" i="14" s="1"/>
  <c r="G440" i="14"/>
  <c r="F440" i="14"/>
  <c r="E440" i="14"/>
  <c r="G439" i="14"/>
  <c r="F439" i="14"/>
  <c r="E439" i="14"/>
  <c r="G438" i="14"/>
  <c r="F438" i="14"/>
  <c r="E438" i="14"/>
  <c r="H438" i="14" s="1"/>
  <c r="G437" i="14"/>
  <c r="F437" i="14"/>
  <c r="E437" i="14"/>
  <c r="H437" i="14" s="1"/>
  <c r="G436" i="14"/>
  <c r="F436" i="14"/>
  <c r="G435" i="14"/>
  <c r="F435" i="14"/>
  <c r="E435" i="14"/>
  <c r="G434" i="14"/>
  <c r="F434" i="14"/>
  <c r="E434" i="14"/>
  <c r="H434" i="14" s="1"/>
  <c r="G433" i="14"/>
  <c r="F433" i="14"/>
  <c r="E433" i="14"/>
  <c r="H433" i="14" s="1"/>
  <c r="G432" i="14"/>
  <c r="F432" i="14"/>
  <c r="E432" i="14"/>
  <c r="G431" i="14"/>
  <c r="F431" i="14"/>
  <c r="E431" i="14"/>
  <c r="G430" i="14"/>
  <c r="F430" i="14"/>
  <c r="E430" i="14"/>
  <c r="H430" i="14" s="1"/>
  <c r="G429" i="14"/>
  <c r="F429" i="14"/>
  <c r="G428" i="14"/>
  <c r="F428" i="14"/>
  <c r="G427" i="14"/>
  <c r="F427" i="14"/>
  <c r="E427" i="14"/>
  <c r="H427" i="14" s="1"/>
  <c r="G426" i="14"/>
  <c r="F426" i="14"/>
  <c r="E426" i="14"/>
  <c r="H426" i="14" s="1"/>
  <c r="G425" i="14"/>
  <c r="F425" i="14"/>
  <c r="E425" i="14"/>
  <c r="G424" i="14"/>
  <c r="F424" i="14"/>
  <c r="E424" i="14"/>
  <c r="G423" i="14"/>
  <c r="F423" i="14"/>
  <c r="E423" i="14"/>
  <c r="H423" i="14" s="1"/>
  <c r="G422" i="14"/>
  <c r="F422" i="14"/>
  <c r="E422" i="14"/>
  <c r="H422" i="14" s="1"/>
  <c r="G421" i="14"/>
  <c r="F421" i="14"/>
  <c r="E421" i="14"/>
  <c r="G420" i="14"/>
  <c r="F420" i="14"/>
  <c r="G419" i="14"/>
  <c r="F419" i="14"/>
  <c r="E419" i="14"/>
  <c r="H419" i="14" s="1"/>
  <c r="G418" i="14"/>
  <c r="F418" i="14"/>
  <c r="G417" i="14"/>
  <c r="F417" i="14"/>
  <c r="E417" i="14"/>
  <c r="H417" i="14" s="1"/>
  <c r="G416" i="14"/>
  <c r="F416" i="14"/>
  <c r="E416" i="14"/>
  <c r="G415" i="14"/>
  <c r="F415" i="14"/>
  <c r="E415" i="14"/>
  <c r="G414" i="14"/>
  <c r="F414" i="14"/>
  <c r="E414" i="14"/>
  <c r="H414" i="14" s="1"/>
  <c r="G413" i="14"/>
  <c r="F413" i="14"/>
  <c r="E413" i="14"/>
  <c r="H413" i="14" s="1"/>
  <c r="G412" i="14"/>
  <c r="F412" i="14"/>
  <c r="E412" i="14"/>
  <c r="G411" i="14"/>
  <c r="F411" i="14"/>
  <c r="E411" i="14"/>
  <c r="G410" i="14"/>
  <c r="F410" i="14"/>
  <c r="E410" i="14"/>
  <c r="H410" i="14" s="1"/>
  <c r="G409" i="14"/>
  <c r="E409" i="14"/>
  <c r="H409" i="14" s="1"/>
  <c r="G408" i="14"/>
  <c r="F408" i="14"/>
  <c r="E408" i="14"/>
  <c r="G407" i="14"/>
  <c r="F407" i="14"/>
  <c r="G406" i="14"/>
  <c r="F406" i="14"/>
  <c r="G405" i="14"/>
  <c r="G404" i="14"/>
  <c r="F404" i="14"/>
  <c r="E404" i="14"/>
  <c r="G403" i="14"/>
  <c r="F403" i="14"/>
  <c r="E403" i="14"/>
  <c r="H403" i="14" s="1"/>
  <c r="G402" i="14"/>
  <c r="F402" i="14"/>
  <c r="G401" i="14"/>
  <c r="F401" i="14"/>
  <c r="E401" i="14"/>
  <c r="H401" i="14" s="1"/>
  <c r="G400" i="14"/>
  <c r="F400" i="14"/>
  <c r="E400" i="14"/>
  <c r="G399" i="14"/>
  <c r="F399" i="14"/>
  <c r="E399" i="14"/>
  <c r="G398" i="14"/>
  <c r="F398" i="14"/>
  <c r="G397" i="14"/>
  <c r="F397" i="14"/>
  <c r="E397" i="14"/>
  <c r="H397" i="14" s="1"/>
  <c r="G396" i="14"/>
  <c r="F396" i="14"/>
  <c r="E396" i="14"/>
  <c r="G395" i="14"/>
  <c r="F395" i="14"/>
  <c r="G394" i="14"/>
  <c r="F394" i="14"/>
  <c r="E394" i="14"/>
  <c r="H394" i="14" s="1"/>
  <c r="G393" i="14"/>
  <c r="F393" i="14"/>
  <c r="E393" i="14"/>
  <c r="H393" i="14" s="1"/>
  <c r="G392" i="14"/>
  <c r="F392" i="14"/>
  <c r="E392" i="14"/>
  <c r="G391" i="14"/>
  <c r="F391" i="14"/>
  <c r="G390" i="14"/>
  <c r="F390" i="14"/>
  <c r="E390" i="14"/>
  <c r="H390" i="14" s="1"/>
  <c r="G389" i="14"/>
  <c r="F389" i="14"/>
  <c r="E389" i="14"/>
  <c r="H389" i="14" s="1"/>
  <c r="G388" i="14"/>
  <c r="F388" i="14"/>
  <c r="E388" i="14"/>
  <c r="G387" i="14"/>
  <c r="F387" i="14"/>
  <c r="E387" i="14"/>
  <c r="G386" i="14"/>
  <c r="F386" i="14"/>
  <c r="E386" i="14"/>
  <c r="H386" i="14" s="1"/>
  <c r="G385" i="14"/>
  <c r="E385" i="14"/>
  <c r="H385" i="14" s="1"/>
  <c r="G384" i="14"/>
  <c r="F384" i="14"/>
  <c r="E384" i="14"/>
  <c r="G383" i="14"/>
  <c r="F383" i="14"/>
  <c r="E383" i="14"/>
  <c r="H383" i="14" s="1"/>
  <c r="G382" i="14"/>
  <c r="F382" i="14"/>
  <c r="E382" i="14"/>
  <c r="H382" i="14" s="1"/>
  <c r="G381" i="14"/>
  <c r="F381" i="14"/>
  <c r="E381" i="14"/>
  <c r="G380" i="14"/>
  <c r="F380" i="14"/>
  <c r="E380" i="14"/>
  <c r="G379" i="14"/>
  <c r="F379" i="14"/>
  <c r="E379" i="14"/>
  <c r="H379" i="14" s="1"/>
  <c r="G378" i="14"/>
  <c r="F378" i="14"/>
  <c r="E378" i="14"/>
  <c r="H378" i="14" s="1"/>
  <c r="G377" i="14"/>
  <c r="F377" i="14"/>
  <c r="E377" i="14"/>
  <c r="G376" i="14"/>
  <c r="F376" i="14"/>
  <c r="G375" i="14"/>
  <c r="F375" i="14"/>
  <c r="E375" i="14"/>
  <c r="H375" i="14" s="1"/>
  <c r="G374" i="14"/>
  <c r="F374" i="14"/>
  <c r="E374" i="14"/>
  <c r="H374" i="14" s="1"/>
  <c r="G373" i="14"/>
  <c r="F373" i="14"/>
  <c r="E373" i="14"/>
  <c r="G372" i="14"/>
  <c r="F372" i="14"/>
  <c r="E372" i="14"/>
  <c r="G371" i="14"/>
  <c r="F371" i="14"/>
  <c r="E371" i="14"/>
  <c r="H371" i="14" s="1"/>
  <c r="G370" i="14"/>
  <c r="F370" i="14"/>
  <c r="E370" i="14"/>
  <c r="H370" i="14" s="1"/>
  <c r="G369" i="14"/>
  <c r="F369" i="14"/>
  <c r="E369" i="14"/>
  <c r="G368" i="14"/>
  <c r="F368" i="14"/>
  <c r="G367" i="14"/>
  <c r="F367" i="14"/>
  <c r="E367" i="14"/>
  <c r="G366" i="14"/>
  <c r="F366" i="14"/>
  <c r="E366" i="14"/>
  <c r="H366" i="14" s="1"/>
  <c r="G365" i="14"/>
  <c r="F365" i="14"/>
  <c r="E365" i="14"/>
  <c r="H365" i="14" s="1"/>
  <c r="G364" i="14"/>
  <c r="F364" i="14"/>
  <c r="E364" i="14"/>
  <c r="G363" i="14"/>
  <c r="F363" i="14"/>
  <c r="E363" i="14"/>
  <c r="G362" i="14"/>
  <c r="F362" i="14"/>
  <c r="G361" i="14"/>
  <c r="F361" i="14"/>
  <c r="E361" i="14"/>
  <c r="H361" i="14" s="1"/>
  <c r="G360" i="14"/>
  <c r="F360" i="14"/>
  <c r="E360" i="14"/>
  <c r="G359" i="14"/>
  <c r="F359" i="14"/>
  <c r="E359" i="14"/>
  <c r="G358" i="14"/>
  <c r="F358" i="14"/>
  <c r="E358" i="14"/>
  <c r="H358" i="14" s="1"/>
  <c r="G357" i="14"/>
  <c r="F356" i="14"/>
  <c r="E356" i="14"/>
  <c r="D356" i="14"/>
  <c r="F569" i="14" s="1"/>
  <c r="C356" i="14"/>
  <c r="G350" i="14"/>
  <c r="H350" i="14" s="1"/>
  <c r="F350" i="14"/>
  <c r="E350" i="14"/>
  <c r="G349" i="14"/>
  <c r="F349" i="14"/>
  <c r="E349" i="14"/>
  <c r="G348" i="14"/>
  <c r="F348" i="14"/>
  <c r="E348" i="14"/>
  <c r="G347" i="14"/>
  <c r="H347" i="14" s="1"/>
  <c r="F347" i="14"/>
  <c r="E347" i="14"/>
  <c r="G346" i="14"/>
  <c r="H346" i="14" s="1"/>
  <c r="F346" i="14"/>
  <c r="E346" i="14"/>
  <c r="G345" i="14"/>
  <c r="F345" i="14"/>
  <c r="E345" i="14"/>
  <c r="G344" i="14"/>
  <c r="F344" i="14"/>
  <c r="E344" i="14"/>
  <c r="G343" i="14"/>
  <c r="H343" i="14" s="1"/>
  <c r="F343" i="14"/>
  <c r="E343" i="14"/>
  <c r="G342" i="14"/>
  <c r="H342" i="14" s="1"/>
  <c r="F342" i="14"/>
  <c r="E342" i="14"/>
  <c r="G341" i="14"/>
  <c r="F341" i="14"/>
  <c r="E341" i="14"/>
  <c r="G340" i="14"/>
  <c r="F340" i="14"/>
  <c r="E340" i="14"/>
  <c r="G339" i="14"/>
  <c r="H339" i="14" s="1"/>
  <c r="F339" i="14"/>
  <c r="E339" i="14"/>
  <c r="G338" i="14"/>
  <c r="H338" i="14" s="1"/>
  <c r="F338" i="14"/>
  <c r="E338" i="14"/>
  <c r="G337" i="14"/>
  <c r="F337" i="14"/>
  <c r="E337" i="14"/>
  <c r="G336" i="14"/>
  <c r="F336" i="14"/>
  <c r="E336" i="14"/>
  <c r="G335" i="14"/>
  <c r="H335" i="14" s="1"/>
  <c r="F335" i="14"/>
  <c r="E335" i="14"/>
  <c r="G334" i="14"/>
  <c r="H334" i="14" s="1"/>
  <c r="F334" i="14"/>
  <c r="E334" i="14"/>
  <c r="G333" i="14"/>
  <c r="F333" i="14"/>
  <c r="E333" i="14"/>
  <c r="G332" i="14"/>
  <c r="F332" i="14"/>
  <c r="E332" i="14"/>
  <c r="G331" i="14"/>
  <c r="H331" i="14" s="1"/>
  <c r="F331" i="14"/>
  <c r="E331" i="14"/>
  <c r="G330" i="14"/>
  <c r="H330" i="14" s="1"/>
  <c r="F330" i="14"/>
  <c r="E330" i="14"/>
  <c r="G329" i="14"/>
  <c r="F329" i="14"/>
  <c r="E329" i="14"/>
  <c r="G328" i="14"/>
  <c r="E328" i="14"/>
  <c r="G327" i="14"/>
  <c r="H327" i="14" s="1"/>
  <c r="F327" i="14"/>
  <c r="E327" i="14"/>
  <c r="G326" i="14"/>
  <c r="H326" i="14" s="1"/>
  <c r="F326" i="14"/>
  <c r="E326" i="14"/>
  <c r="G325" i="14"/>
  <c r="G324" i="14"/>
  <c r="H324" i="14" s="1"/>
  <c r="F324" i="14"/>
  <c r="E324" i="14"/>
  <c r="G323" i="14"/>
  <c r="H323" i="14" s="1"/>
  <c r="F323" i="14"/>
  <c r="E323" i="14"/>
  <c r="G322" i="14"/>
  <c r="F322" i="14"/>
  <c r="E322" i="14"/>
  <c r="G321" i="14"/>
  <c r="F321" i="14"/>
  <c r="E321" i="14"/>
  <c r="G320" i="14"/>
  <c r="H320" i="14" s="1"/>
  <c r="F320" i="14"/>
  <c r="E320" i="14"/>
  <c r="G319" i="14"/>
  <c r="E319" i="14"/>
  <c r="G318" i="14"/>
  <c r="F318" i="14"/>
  <c r="E318" i="14"/>
  <c r="G317" i="14"/>
  <c r="H317" i="14" s="1"/>
  <c r="F317" i="14"/>
  <c r="E317" i="14"/>
  <c r="G316" i="14"/>
  <c r="H316" i="14" s="1"/>
  <c r="F316" i="14"/>
  <c r="E316" i="14"/>
  <c r="G315" i="14"/>
  <c r="F315" i="14"/>
  <c r="E315" i="14"/>
  <c r="G314" i="14"/>
  <c r="G313" i="14"/>
  <c r="H313" i="14" s="1"/>
  <c r="F313" i="14"/>
  <c r="E313" i="14"/>
  <c r="G312" i="14"/>
  <c r="H312" i="14" s="1"/>
  <c r="F312" i="14"/>
  <c r="E312" i="14"/>
  <c r="G311" i="14"/>
  <c r="G310" i="14"/>
  <c r="H310" i="14" s="1"/>
  <c r="F310" i="14"/>
  <c r="E310" i="14"/>
  <c r="G309" i="14"/>
  <c r="F309" i="14"/>
  <c r="E309" i="14"/>
  <c r="G308" i="14"/>
  <c r="F308" i="14"/>
  <c r="E308" i="14"/>
  <c r="G307" i="14"/>
  <c r="H307" i="14" s="1"/>
  <c r="F307" i="14"/>
  <c r="E307" i="14"/>
  <c r="G306" i="14"/>
  <c r="H306" i="14" s="1"/>
  <c r="F306" i="14"/>
  <c r="E306" i="14"/>
  <c r="G305" i="14"/>
  <c r="F305" i="14"/>
  <c r="E305" i="14"/>
  <c r="G304" i="14"/>
  <c r="F304" i="14"/>
  <c r="E304" i="14"/>
  <c r="G303" i="14"/>
  <c r="H303" i="14" s="1"/>
  <c r="F303" i="14"/>
  <c r="E303" i="14"/>
  <c r="G302" i="14"/>
  <c r="H302" i="14" s="1"/>
  <c r="F302" i="14"/>
  <c r="E302" i="14"/>
  <c r="G301" i="14"/>
  <c r="F301" i="14"/>
  <c r="E301" i="14"/>
  <c r="G300" i="14"/>
  <c r="E300" i="14"/>
  <c r="G299" i="14"/>
  <c r="H299" i="14" s="1"/>
  <c r="F299" i="14"/>
  <c r="E299" i="14"/>
  <c r="G298" i="14"/>
  <c r="H298" i="14" s="1"/>
  <c r="F298" i="14"/>
  <c r="E298" i="14"/>
  <c r="G297" i="14"/>
  <c r="H297" i="14" s="1"/>
  <c r="F297" i="14"/>
  <c r="E297" i="14"/>
  <c r="G296" i="14"/>
  <c r="H296" i="14" s="1"/>
  <c r="F296" i="14"/>
  <c r="E296" i="14"/>
  <c r="G295" i="14"/>
  <c r="H295" i="14" s="1"/>
  <c r="F295" i="14"/>
  <c r="E295" i="14"/>
  <c r="G294" i="14"/>
  <c r="H294" i="14" s="1"/>
  <c r="F294" i="14"/>
  <c r="E294" i="14"/>
  <c r="G293" i="14"/>
  <c r="H293" i="14" s="1"/>
  <c r="F293" i="14"/>
  <c r="E293" i="14"/>
  <c r="G292" i="14"/>
  <c r="H292" i="14" s="1"/>
  <c r="F292" i="14"/>
  <c r="E292" i="14"/>
  <c r="G291" i="14"/>
  <c r="H291" i="14" s="1"/>
  <c r="F291" i="14"/>
  <c r="E291" i="14"/>
  <c r="G290" i="14"/>
  <c r="H290" i="14" s="1"/>
  <c r="F290" i="14"/>
  <c r="E290" i="14"/>
  <c r="G289" i="14"/>
  <c r="H289" i="14" s="1"/>
  <c r="F289" i="14"/>
  <c r="E289" i="14"/>
  <c r="G288" i="14"/>
  <c r="H288" i="14" s="1"/>
  <c r="E288" i="14"/>
  <c r="G287" i="14"/>
  <c r="F287" i="14"/>
  <c r="G286" i="14"/>
  <c r="H286" i="14" s="1"/>
  <c r="F286" i="14"/>
  <c r="E286" i="14"/>
  <c r="G285" i="14"/>
  <c r="H285" i="14" s="1"/>
  <c r="F285" i="14"/>
  <c r="E285" i="14"/>
  <c r="G284" i="14"/>
  <c r="F284" i="14"/>
  <c r="E284" i="14"/>
  <c r="G283" i="14"/>
  <c r="F283" i="14"/>
  <c r="G282" i="14"/>
  <c r="H282" i="14" s="1"/>
  <c r="F282" i="14"/>
  <c r="E282" i="14"/>
  <c r="G281" i="14"/>
  <c r="F281" i="14"/>
  <c r="E281" i="14"/>
  <c r="G280" i="14"/>
  <c r="F280" i="14"/>
  <c r="E280" i="14"/>
  <c r="G279" i="14"/>
  <c r="H279" i="14" s="1"/>
  <c r="F279" i="14"/>
  <c r="E279" i="14"/>
  <c r="G278" i="14"/>
  <c r="H278" i="14" s="1"/>
  <c r="F278" i="14"/>
  <c r="E278" i="14"/>
  <c r="G277" i="14"/>
  <c r="F277" i="14"/>
  <c r="E277" i="14"/>
  <c r="G276" i="14"/>
  <c r="F276" i="14"/>
  <c r="E276" i="14"/>
  <c r="G275" i="14"/>
  <c r="H275" i="14" s="1"/>
  <c r="F275" i="14"/>
  <c r="E275" i="14"/>
  <c r="G274" i="14"/>
  <c r="E274" i="14"/>
  <c r="G273" i="14"/>
  <c r="F273" i="14"/>
  <c r="E273" i="14"/>
  <c r="H273" i="14" s="1"/>
  <c r="G272" i="14"/>
  <c r="F272" i="14"/>
  <c r="E272" i="14"/>
  <c r="G271" i="14"/>
  <c r="F271" i="14"/>
  <c r="E271" i="14"/>
  <c r="G270" i="14"/>
  <c r="E270" i="14"/>
  <c r="H270" i="14" s="1"/>
  <c r="H269" i="14"/>
  <c r="G269" i="14"/>
  <c r="F269" i="14"/>
  <c r="E269" i="14"/>
  <c r="H268" i="14"/>
  <c r="G268" i="14"/>
  <c r="F268" i="14"/>
  <c r="E268" i="14"/>
  <c r="H267" i="14"/>
  <c r="G267" i="14"/>
  <c r="F267" i="14"/>
  <c r="E267" i="14"/>
  <c r="H266" i="14"/>
  <c r="G266" i="14"/>
  <c r="F266" i="14"/>
  <c r="E266" i="14"/>
  <c r="H265" i="14"/>
  <c r="G265" i="14"/>
  <c r="F265" i="14"/>
  <c r="E265" i="14"/>
  <c r="H264" i="14"/>
  <c r="G264" i="14"/>
  <c r="F264" i="14"/>
  <c r="E264" i="14"/>
  <c r="H263" i="14"/>
  <c r="G263" i="14"/>
  <c r="F263" i="14"/>
  <c r="E263" i="14"/>
  <c r="H262" i="14"/>
  <c r="G262" i="14"/>
  <c r="F262" i="14"/>
  <c r="E262" i="14"/>
  <c r="H261" i="14"/>
  <c r="G261" i="14"/>
  <c r="F261" i="14"/>
  <c r="E261" i="14"/>
  <c r="H260" i="14"/>
  <c r="G260" i="14"/>
  <c r="F260" i="14"/>
  <c r="E260" i="14"/>
  <c r="H259" i="14"/>
  <c r="G259" i="14"/>
  <c r="F259" i="14"/>
  <c r="E259" i="14"/>
  <c r="H258" i="14"/>
  <c r="G258" i="14"/>
  <c r="F258" i="14"/>
  <c r="E258" i="14"/>
  <c r="H257" i="14"/>
  <c r="G257" i="14"/>
  <c r="F257" i="14"/>
  <c r="E257" i="14"/>
  <c r="H256" i="14"/>
  <c r="G256" i="14"/>
  <c r="F256" i="14"/>
  <c r="E256" i="14"/>
  <c r="H255" i="14"/>
  <c r="G255" i="14"/>
  <c r="F255" i="14"/>
  <c r="E255" i="14"/>
  <c r="H254" i="14"/>
  <c r="G254" i="14"/>
  <c r="E254" i="14"/>
  <c r="G253" i="14"/>
  <c r="H253" i="14" s="1"/>
  <c r="F253" i="14"/>
  <c r="E253" i="14"/>
  <c r="G252" i="14"/>
  <c r="E252" i="14"/>
  <c r="H252" i="14" s="1"/>
  <c r="G251" i="14"/>
  <c r="F251" i="14"/>
  <c r="E251" i="14"/>
  <c r="G250" i="14"/>
  <c r="E250" i="14"/>
  <c r="H250" i="14" s="1"/>
  <c r="G249" i="14"/>
  <c r="F249" i="14"/>
  <c r="E249" i="14"/>
  <c r="H249" i="14" s="1"/>
  <c r="G248" i="14"/>
  <c r="F248" i="14"/>
  <c r="E248" i="14"/>
  <c r="G247" i="14"/>
  <c r="F247" i="14"/>
  <c r="E247" i="14"/>
  <c r="G246" i="14"/>
  <c r="F246" i="14"/>
  <c r="E246" i="14"/>
  <c r="H246" i="14" s="1"/>
  <c r="G245" i="14"/>
  <c r="F245" i="14"/>
  <c r="E245" i="14"/>
  <c r="H245" i="14" s="1"/>
  <c r="G244" i="14"/>
  <c r="G243" i="14"/>
  <c r="F243" i="14"/>
  <c r="E243" i="14"/>
  <c r="H243" i="14" s="1"/>
  <c r="G242" i="14"/>
  <c r="F242" i="14"/>
  <c r="E242" i="14"/>
  <c r="G241" i="14"/>
  <c r="F241" i="14"/>
  <c r="E241" i="14"/>
  <c r="G240" i="14"/>
  <c r="F240" i="14"/>
  <c r="E240" i="14"/>
  <c r="H240" i="14" s="1"/>
  <c r="G239" i="14"/>
  <c r="F239" i="14"/>
  <c r="E239" i="14"/>
  <c r="H239" i="14" s="1"/>
  <c r="G238" i="14"/>
  <c r="F238" i="14"/>
  <c r="E238" i="14"/>
  <c r="G237" i="14"/>
  <c r="F237" i="14"/>
  <c r="E237" i="14"/>
  <c r="G236" i="14"/>
  <c r="F236" i="14"/>
  <c r="E236" i="14"/>
  <c r="H236" i="14" s="1"/>
  <c r="G235" i="14"/>
  <c r="F235" i="14"/>
  <c r="E235" i="14"/>
  <c r="H235" i="14" s="1"/>
  <c r="G234" i="14"/>
  <c r="F234" i="14"/>
  <c r="E234" i="14"/>
  <c r="G233" i="14"/>
  <c r="F233" i="14"/>
  <c r="E233" i="14"/>
  <c r="G232" i="14"/>
  <c r="F232" i="14"/>
  <c r="E232" i="14"/>
  <c r="H232" i="14" s="1"/>
  <c r="G231" i="14"/>
  <c r="G230" i="14"/>
  <c r="F230" i="14"/>
  <c r="E230" i="14"/>
  <c r="G229" i="14"/>
  <c r="F229" i="14"/>
  <c r="E229" i="14"/>
  <c r="G228" i="14"/>
  <c r="H228" i="14" s="1"/>
  <c r="F228" i="14"/>
  <c r="E228" i="14"/>
  <c r="G227" i="14"/>
  <c r="H227" i="14" s="1"/>
  <c r="F227" i="14"/>
  <c r="E227" i="14"/>
  <c r="G226" i="14"/>
  <c r="F226" i="14"/>
  <c r="E226" i="14"/>
  <c r="G225" i="14"/>
  <c r="F225" i="14"/>
  <c r="E225" i="14"/>
  <c r="G224" i="14"/>
  <c r="H224" i="14" s="1"/>
  <c r="F224" i="14"/>
  <c r="E224" i="14"/>
  <c r="G223" i="14"/>
  <c r="H223" i="14" s="1"/>
  <c r="F223" i="14"/>
  <c r="E223" i="14"/>
  <c r="G222" i="14"/>
  <c r="F222" i="14"/>
  <c r="E222" i="14"/>
  <c r="G221" i="14"/>
  <c r="F221" i="14"/>
  <c r="E221" i="14"/>
  <c r="G220" i="14"/>
  <c r="H220" i="14" s="1"/>
  <c r="F220" i="14"/>
  <c r="E220" i="14"/>
  <c r="G219" i="14"/>
  <c r="G218" i="14"/>
  <c r="F218" i="14"/>
  <c r="E218" i="14"/>
  <c r="G217" i="14"/>
  <c r="F217" i="14"/>
  <c r="E217" i="14"/>
  <c r="G216" i="14"/>
  <c r="F216" i="14"/>
  <c r="E216" i="14"/>
  <c r="H216" i="14" s="1"/>
  <c r="G215" i="14"/>
  <c r="F215" i="14"/>
  <c r="E215" i="14"/>
  <c r="H215" i="14" s="1"/>
  <c r="G214" i="14"/>
  <c r="F214" i="14"/>
  <c r="E214" i="14"/>
  <c r="G213" i="14"/>
  <c r="F213" i="14"/>
  <c r="E213" i="14"/>
  <c r="G212" i="14"/>
  <c r="F212" i="14"/>
  <c r="E212" i="14"/>
  <c r="H212" i="14" s="1"/>
  <c r="G211" i="14"/>
  <c r="F211" i="14"/>
  <c r="E211" i="14"/>
  <c r="H211" i="14" s="1"/>
  <c r="G210" i="14"/>
  <c r="F210" i="14"/>
  <c r="G209" i="14"/>
  <c r="F209" i="14"/>
  <c r="E209" i="14"/>
  <c r="H209" i="14" s="1"/>
  <c r="G208" i="14"/>
  <c r="F208" i="14"/>
  <c r="G207" i="14"/>
  <c r="G206" i="14"/>
  <c r="F206" i="14"/>
  <c r="E206" i="14"/>
  <c r="H206" i="14" s="1"/>
  <c r="H205" i="14"/>
  <c r="G205" i="14"/>
  <c r="E205" i="14"/>
  <c r="G204" i="14"/>
  <c r="G203" i="14"/>
  <c r="H203" i="14" s="1"/>
  <c r="F203" i="14"/>
  <c r="E203" i="14"/>
  <c r="G202" i="14"/>
  <c r="H202" i="14" s="1"/>
  <c r="F202" i="14"/>
  <c r="E202" i="14"/>
  <c r="G201" i="14"/>
  <c r="F201" i="14"/>
  <c r="E201" i="14"/>
  <c r="G200" i="14"/>
  <c r="F200" i="14"/>
  <c r="E200" i="14"/>
  <c r="G199" i="14"/>
  <c r="H199" i="14" s="1"/>
  <c r="F199" i="14"/>
  <c r="E199" i="14"/>
  <c r="G198" i="14"/>
  <c r="H198" i="14" s="1"/>
  <c r="F198" i="14"/>
  <c r="E198" i="14"/>
  <c r="G197" i="14"/>
  <c r="F197" i="14"/>
  <c r="E197" i="14"/>
  <c r="G196" i="14"/>
  <c r="F196" i="14"/>
  <c r="E196" i="14"/>
  <c r="G195" i="14"/>
  <c r="H195" i="14" s="1"/>
  <c r="F195" i="14"/>
  <c r="E195" i="14"/>
  <c r="G194" i="14"/>
  <c r="H194" i="14" s="1"/>
  <c r="F194" i="14"/>
  <c r="E194" i="14"/>
  <c r="G193" i="14"/>
  <c r="E193" i="14"/>
  <c r="H193" i="14" s="1"/>
  <c r="G192" i="14"/>
  <c r="F192" i="14"/>
  <c r="G191" i="14"/>
  <c r="G190" i="14"/>
  <c r="F190" i="14"/>
  <c r="E190" i="14"/>
  <c r="G189" i="14"/>
  <c r="F189" i="14"/>
  <c r="E189" i="14"/>
  <c r="G188" i="14"/>
  <c r="F188" i="14"/>
  <c r="E188" i="14"/>
  <c r="H188" i="14" s="1"/>
  <c r="G187" i="14"/>
  <c r="F187" i="14"/>
  <c r="E187" i="14"/>
  <c r="H187" i="14" s="1"/>
  <c r="H186" i="14"/>
  <c r="G186" i="14"/>
  <c r="E186" i="14"/>
  <c r="G185" i="14"/>
  <c r="H185" i="14" s="1"/>
  <c r="F185" i="14"/>
  <c r="E185" i="14"/>
  <c r="G184" i="14"/>
  <c r="G183" i="14"/>
  <c r="H183" i="14" s="1"/>
  <c r="F183" i="14"/>
  <c r="E183" i="14"/>
  <c r="G182" i="14"/>
  <c r="G181" i="14"/>
  <c r="F181" i="14"/>
  <c r="E181" i="14"/>
  <c r="G180" i="14"/>
  <c r="F180" i="14"/>
  <c r="E180" i="14"/>
  <c r="G179" i="14"/>
  <c r="F179" i="14"/>
  <c r="E179" i="14"/>
  <c r="H179" i="14" s="1"/>
  <c r="G178" i="14"/>
  <c r="D177" i="14"/>
  <c r="C177" i="14"/>
  <c r="E231" i="14" s="1"/>
  <c r="H231" i="14" s="1"/>
  <c r="G171" i="14"/>
  <c r="F171" i="14"/>
  <c r="E171" i="14"/>
  <c r="H171" i="14" s="1"/>
  <c r="G170" i="14"/>
  <c r="F170" i="14"/>
  <c r="E170" i="14"/>
  <c r="G169" i="14"/>
  <c r="F169" i="14"/>
  <c r="G168" i="14"/>
  <c r="F168" i="14"/>
  <c r="E168" i="14"/>
  <c r="H168" i="14" s="1"/>
  <c r="G167" i="14"/>
  <c r="F167" i="14"/>
  <c r="E167" i="14"/>
  <c r="G166" i="14"/>
  <c r="F166" i="14"/>
  <c r="E166" i="14"/>
  <c r="G165" i="14"/>
  <c r="F165" i="14"/>
  <c r="E165" i="14"/>
  <c r="G164" i="14"/>
  <c r="F164" i="14"/>
  <c r="E164" i="14"/>
  <c r="H164" i="14" s="1"/>
  <c r="G163" i="14"/>
  <c r="F163" i="14"/>
  <c r="E163" i="14"/>
  <c r="G162" i="14"/>
  <c r="F162" i="14"/>
  <c r="E162" i="14"/>
  <c r="G161" i="14"/>
  <c r="F161" i="14"/>
  <c r="E161" i="14"/>
  <c r="G160" i="14"/>
  <c r="F160" i="14"/>
  <c r="E160" i="14"/>
  <c r="H160" i="14" s="1"/>
  <c r="G159" i="14"/>
  <c r="F159" i="14"/>
  <c r="E159" i="14"/>
  <c r="G158" i="14"/>
  <c r="F158" i="14"/>
  <c r="E158" i="14"/>
  <c r="G157" i="14"/>
  <c r="F157" i="14"/>
  <c r="G156" i="14"/>
  <c r="F156" i="14"/>
  <c r="E156" i="14"/>
  <c r="G155" i="14"/>
  <c r="F155" i="14"/>
  <c r="E155" i="14"/>
  <c r="G154" i="14"/>
  <c r="F154" i="14"/>
  <c r="E154" i="14"/>
  <c r="G153" i="14"/>
  <c r="F153" i="14"/>
  <c r="E153" i="14"/>
  <c r="G152" i="14"/>
  <c r="E152" i="14"/>
  <c r="G151" i="14"/>
  <c r="F151" i="14"/>
  <c r="E151" i="14"/>
  <c r="G150" i="14"/>
  <c r="F150" i="14"/>
  <c r="E150" i="14"/>
  <c r="G149" i="14"/>
  <c r="F149" i="14"/>
  <c r="E149" i="14"/>
  <c r="G148" i="14"/>
  <c r="F148" i="14"/>
  <c r="E148" i="14"/>
  <c r="G147" i="14"/>
  <c r="F147" i="14"/>
  <c r="E147" i="14"/>
  <c r="G146" i="14"/>
  <c r="F146" i="14"/>
  <c r="E146" i="14"/>
  <c r="G145" i="14"/>
  <c r="F145" i="14"/>
  <c r="E145" i="14"/>
  <c r="G144" i="14"/>
  <c r="F144" i="14"/>
  <c r="E144" i="14"/>
  <c r="G143" i="14"/>
  <c r="F143" i="14"/>
  <c r="E143" i="14"/>
  <c r="G142" i="14"/>
  <c r="F142" i="14"/>
  <c r="E142" i="14"/>
  <c r="G141" i="14"/>
  <c r="E141" i="14"/>
  <c r="G140" i="14"/>
  <c r="E140" i="14"/>
  <c r="H140" i="14" s="1"/>
  <c r="G139" i="14"/>
  <c r="F139" i="14"/>
  <c r="E139" i="14"/>
  <c r="G138" i="14"/>
  <c r="E138" i="14"/>
  <c r="G137" i="14"/>
  <c r="G136" i="14"/>
  <c r="E136" i="14"/>
  <c r="G135" i="14"/>
  <c r="E135" i="14"/>
  <c r="G134" i="14"/>
  <c r="E134" i="14"/>
  <c r="G133" i="14"/>
  <c r="G132" i="14"/>
  <c r="E132" i="14"/>
  <c r="G131" i="14"/>
  <c r="F131" i="14"/>
  <c r="E131" i="14"/>
  <c r="H131" i="14" s="1"/>
  <c r="G130" i="14"/>
  <c r="G129" i="14"/>
  <c r="F129" i="14"/>
  <c r="E129" i="14"/>
  <c r="G128" i="14"/>
  <c r="E128" i="14"/>
  <c r="H128" i="14" s="1"/>
  <c r="G127" i="14"/>
  <c r="F127" i="14"/>
  <c r="E127" i="14"/>
  <c r="G126" i="14"/>
  <c r="E126" i="14"/>
  <c r="G125" i="14"/>
  <c r="F125" i="14"/>
  <c r="E125" i="14"/>
  <c r="G124" i="14"/>
  <c r="E124" i="14"/>
  <c r="H124" i="14" s="1"/>
  <c r="G123" i="14"/>
  <c r="F123" i="14"/>
  <c r="E123" i="14"/>
  <c r="G122" i="14"/>
  <c r="F122" i="14"/>
  <c r="E122" i="14"/>
  <c r="G121" i="14"/>
  <c r="F121" i="14"/>
  <c r="E121" i="14"/>
  <c r="G120" i="14"/>
  <c r="F120" i="14"/>
  <c r="E120" i="14"/>
  <c r="H120" i="14" s="1"/>
  <c r="G119" i="14"/>
  <c r="F119" i="14"/>
  <c r="E119" i="14"/>
  <c r="G118" i="14"/>
  <c r="E118" i="14"/>
  <c r="G117" i="14"/>
  <c r="F117" i="14"/>
  <c r="G116" i="14"/>
  <c r="F116" i="14"/>
  <c r="E116" i="14"/>
  <c r="G115" i="14"/>
  <c r="G114" i="14"/>
  <c r="E114" i="14"/>
  <c r="G113" i="14"/>
  <c r="F113" i="14"/>
  <c r="E113" i="14"/>
  <c r="G112" i="14"/>
  <c r="F112" i="14"/>
  <c r="E112" i="14"/>
  <c r="G111" i="14"/>
  <c r="F111" i="14"/>
  <c r="E111" i="14"/>
  <c r="G110" i="14"/>
  <c r="F110" i="14"/>
  <c r="E110" i="14"/>
  <c r="G109" i="14"/>
  <c r="G108" i="14"/>
  <c r="F108" i="14"/>
  <c r="E108" i="14"/>
  <c r="G107" i="14"/>
  <c r="E107" i="14"/>
  <c r="H107" i="14" s="1"/>
  <c r="G106" i="14"/>
  <c r="F106" i="14"/>
  <c r="G105" i="14"/>
  <c r="F105" i="14"/>
  <c r="E105" i="14"/>
  <c r="G104" i="14"/>
  <c r="F104" i="14"/>
  <c r="E104" i="14"/>
  <c r="H104" i="14" s="1"/>
  <c r="G103" i="14"/>
  <c r="F103" i="14"/>
  <c r="E103" i="14"/>
  <c r="H103" i="14" s="1"/>
  <c r="G102" i="14"/>
  <c r="E102" i="14"/>
  <c r="G101" i="14"/>
  <c r="F101" i="14"/>
  <c r="E101" i="14"/>
  <c r="G100" i="14"/>
  <c r="E100" i="14"/>
  <c r="G99" i="14"/>
  <c r="F99" i="14"/>
  <c r="E99" i="14"/>
  <c r="H99" i="14" s="1"/>
  <c r="G98" i="14"/>
  <c r="F98" i="14"/>
  <c r="E98" i="14"/>
  <c r="G97" i="14"/>
  <c r="F97" i="14"/>
  <c r="G96" i="14"/>
  <c r="F96" i="14"/>
  <c r="E96" i="14"/>
  <c r="H96" i="14" s="1"/>
  <c r="G95" i="14"/>
  <c r="F95" i="14"/>
  <c r="E95" i="14"/>
  <c r="H95" i="14" s="1"/>
  <c r="G94" i="14"/>
  <c r="E94" i="14"/>
  <c r="G93" i="14"/>
  <c r="F93" i="14"/>
  <c r="E93" i="14"/>
  <c r="G92" i="14"/>
  <c r="E92" i="14"/>
  <c r="H92" i="14" s="1"/>
  <c r="G91" i="14"/>
  <c r="E91" i="14"/>
  <c r="H91" i="14" s="1"/>
  <c r="G90" i="14"/>
  <c r="F90" i="14"/>
  <c r="E90" i="14"/>
  <c r="G89" i="14"/>
  <c r="F89" i="14"/>
  <c r="E89" i="14"/>
  <c r="G88" i="14"/>
  <c r="F88" i="14"/>
  <c r="E88" i="14"/>
  <c r="H88" i="14" s="1"/>
  <c r="G87" i="14"/>
  <c r="F87" i="14"/>
  <c r="E87" i="14"/>
  <c r="H87" i="14" s="1"/>
  <c r="G86" i="14"/>
  <c r="F86" i="14"/>
  <c r="G85" i="14"/>
  <c r="F85" i="14"/>
  <c r="E85" i="14"/>
  <c r="G84" i="14"/>
  <c r="F84" i="14"/>
  <c r="E84" i="14"/>
  <c r="H84" i="14" s="1"/>
  <c r="G83" i="14"/>
  <c r="F83" i="14"/>
  <c r="E83" i="14"/>
  <c r="G82" i="14"/>
  <c r="F82" i="14"/>
  <c r="E82" i="14"/>
  <c r="G81" i="14"/>
  <c r="G80" i="14"/>
  <c r="F80" i="14"/>
  <c r="E80" i="14"/>
  <c r="G79" i="14"/>
  <c r="F79" i="14"/>
  <c r="E79" i="14"/>
  <c r="G78" i="14"/>
  <c r="F78" i="14"/>
  <c r="E78" i="14"/>
  <c r="G77" i="14"/>
  <c r="E76" i="14"/>
  <c r="D76" i="14"/>
  <c r="F141" i="14" s="1"/>
  <c r="C76" i="14"/>
  <c r="E130" i="14" s="1"/>
  <c r="G70" i="14"/>
  <c r="H70" i="14" s="1"/>
  <c r="F70" i="14"/>
  <c r="E70" i="14"/>
  <c r="G69" i="14"/>
  <c r="H69" i="14" s="1"/>
  <c r="F69" i="14"/>
  <c r="E69" i="14"/>
  <c r="G68" i="14"/>
  <c r="H68" i="14" s="1"/>
  <c r="F68" i="14"/>
  <c r="E68" i="14"/>
  <c r="G67" i="14"/>
  <c r="H67" i="14" s="1"/>
  <c r="F67" i="14"/>
  <c r="E67" i="14"/>
  <c r="G66" i="14"/>
  <c r="H66" i="14" s="1"/>
  <c r="F66" i="14"/>
  <c r="E66" i="14"/>
  <c r="G65" i="14"/>
  <c r="H65" i="14" s="1"/>
  <c r="F65" i="14"/>
  <c r="E65" i="14"/>
  <c r="G64" i="14"/>
  <c r="H64" i="14" s="1"/>
  <c r="F64" i="14"/>
  <c r="E64" i="14"/>
  <c r="G63" i="14"/>
  <c r="H63" i="14" s="1"/>
  <c r="F63" i="14"/>
  <c r="E63" i="14"/>
  <c r="G62" i="14"/>
  <c r="F62" i="14"/>
  <c r="G61" i="14"/>
  <c r="H61" i="14" s="1"/>
  <c r="F61" i="14"/>
  <c r="E61" i="14"/>
  <c r="G60" i="14"/>
  <c r="H60" i="14" s="1"/>
  <c r="F60" i="14"/>
  <c r="E60" i="14"/>
  <c r="G59" i="14"/>
  <c r="H59" i="14" s="1"/>
  <c r="F59" i="14"/>
  <c r="E59" i="14"/>
  <c r="G58" i="14"/>
  <c r="H58" i="14" s="1"/>
  <c r="F58" i="14"/>
  <c r="E58" i="14"/>
  <c r="G57" i="14"/>
  <c r="H57" i="14" s="1"/>
  <c r="F57" i="14"/>
  <c r="E57" i="14"/>
  <c r="G56" i="14"/>
  <c r="H56" i="14" s="1"/>
  <c r="F56" i="14"/>
  <c r="E56" i="14"/>
  <c r="G55" i="14"/>
  <c r="H55" i="14" s="1"/>
  <c r="F55" i="14"/>
  <c r="E55" i="14"/>
  <c r="G54" i="14"/>
  <c r="E54" i="14"/>
  <c r="H54" i="14" s="1"/>
  <c r="G53" i="14"/>
  <c r="F53" i="14"/>
  <c r="E53" i="14"/>
  <c r="G52" i="14"/>
  <c r="H52" i="14" s="1"/>
  <c r="F52" i="14"/>
  <c r="E52" i="14"/>
  <c r="G51" i="14"/>
  <c r="H51" i="14" s="1"/>
  <c r="F51" i="14"/>
  <c r="E51" i="14"/>
  <c r="G50" i="14"/>
  <c r="F50" i="14"/>
  <c r="E50" i="14"/>
  <c r="G49" i="14"/>
  <c r="F49" i="14"/>
  <c r="E49" i="14"/>
  <c r="G48" i="14"/>
  <c r="H48" i="14" s="1"/>
  <c r="F48" i="14"/>
  <c r="E48" i="14"/>
  <c r="G47" i="14"/>
  <c r="H47" i="14" s="1"/>
  <c r="F47" i="14"/>
  <c r="E47" i="14"/>
  <c r="G46" i="14"/>
  <c r="F46" i="14"/>
  <c r="E46" i="14"/>
  <c r="G45" i="14"/>
  <c r="F45" i="14"/>
  <c r="E45" i="14"/>
  <c r="G44" i="14"/>
  <c r="H44" i="14" s="1"/>
  <c r="F44" i="14"/>
  <c r="E44" i="14"/>
  <c r="G43" i="14"/>
  <c r="H43" i="14" s="1"/>
  <c r="F43" i="14"/>
  <c r="E43" i="14"/>
  <c r="G42" i="14"/>
  <c r="F42" i="14"/>
  <c r="E42" i="14"/>
  <c r="G41" i="14"/>
  <c r="F41" i="14"/>
  <c r="E41" i="14"/>
  <c r="G40" i="14"/>
  <c r="H40" i="14" s="1"/>
  <c r="F40" i="14"/>
  <c r="E40" i="14"/>
  <c r="G39" i="14"/>
  <c r="H39" i="14" s="1"/>
  <c r="F39" i="14"/>
  <c r="E39" i="14"/>
  <c r="G38" i="14"/>
  <c r="F38" i="14"/>
  <c r="E38" i="14"/>
  <c r="G37" i="14"/>
  <c r="F37" i="14"/>
  <c r="E37" i="14"/>
  <c r="G36" i="14"/>
  <c r="H36" i="14" s="1"/>
  <c r="F36" i="14"/>
  <c r="E36" i="14"/>
  <c r="G35" i="14"/>
  <c r="H35" i="14" s="1"/>
  <c r="F35" i="14"/>
  <c r="E35" i="14"/>
  <c r="G34" i="14"/>
  <c r="F34" i="14"/>
  <c r="E34" i="14"/>
  <c r="G33" i="14"/>
  <c r="F33" i="14"/>
  <c r="E33" i="14"/>
  <c r="G32" i="14"/>
  <c r="H32" i="14" s="1"/>
  <c r="F32" i="14"/>
  <c r="E32" i="14"/>
  <c r="G31" i="14"/>
  <c r="H31" i="14" s="1"/>
  <c r="F31" i="14"/>
  <c r="E31" i="14"/>
  <c r="G30" i="14"/>
  <c r="F30" i="14"/>
  <c r="G29" i="14"/>
  <c r="H29" i="14" s="1"/>
  <c r="F29" i="14"/>
  <c r="E29" i="14"/>
  <c r="G28" i="14"/>
  <c r="H28" i="14" s="1"/>
  <c r="F28" i="14"/>
  <c r="E28" i="14"/>
  <c r="G27" i="14"/>
  <c r="F27" i="14"/>
  <c r="E27" i="14"/>
  <c r="G26" i="14"/>
  <c r="F26" i="14"/>
  <c r="E26" i="14"/>
  <c r="G25" i="14"/>
  <c r="H25" i="14" s="1"/>
  <c r="F25" i="14"/>
  <c r="E25" i="14"/>
  <c r="G24" i="14"/>
  <c r="H24" i="14" s="1"/>
  <c r="F24" i="14"/>
  <c r="E24" i="14"/>
  <c r="G23" i="14"/>
  <c r="E23" i="14"/>
  <c r="H23" i="14" s="1"/>
  <c r="G22" i="14"/>
  <c r="F22" i="14"/>
  <c r="E22" i="14"/>
  <c r="G21" i="14"/>
  <c r="F21" i="14"/>
  <c r="E21" i="14"/>
  <c r="G20" i="14"/>
  <c r="F20" i="14"/>
  <c r="E20" i="14"/>
  <c r="H20" i="14" s="1"/>
  <c r="D19" i="14"/>
  <c r="C19" i="14"/>
  <c r="C13" i="14"/>
  <c r="D12" i="14"/>
  <c r="C12" i="14"/>
  <c r="G12" i="14" s="1"/>
  <c r="C10" i="14"/>
  <c r="C9" i="14"/>
  <c r="D8" i="14"/>
  <c r="G618" i="13"/>
  <c r="F618" i="13"/>
  <c r="E618" i="13"/>
  <c r="H618" i="13" s="1"/>
  <c r="G617" i="13"/>
  <c r="G616" i="13"/>
  <c r="F616" i="13"/>
  <c r="G615" i="13"/>
  <c r="G614" i="13"/>
  <c r="E614" i="13"/>
  <c r="H614" i="13" s="1"/>
  <c r="G613" i="13"/>
  <c r="F613" i="13"/>
  <c r="G612" i="13"/>
  <c r="F612" i="13"/>
  <c r="G611" i="13"/>
  <c r="F611" i="13"/>
  <c r="G610" i="13"/>
  <c r="F610" i="13"/>
  <c r="G609" i="13"/>
  <c r="F609" i="13"/>
  <c r="G608" i="13"/>
  <c r="G607" i="13"/>
  <c r="F607" i="13"/>
  <c r="E607" i="13"/>
  <c r="H607" i="13" s="1"/>
  <c r="G606" i="13"/>
  <c r="G605" i="13"/>
  <c r="F605" i="13"/>
  <c r="E605" i="13"/>
  <c r="G604" i="13"/>
  <c r="F604" i="13"/>
  <c r="E604" i="13"/>
  <c r="G603" i="13"/>
  <c r="F603" i="13"/>
  <c r="E603" i="13"/>
  <c r="H603" i="13" s="1"/>
  <c r="G602" i="13"/>
  <c r="G601" i="13"/>
  <c r="F601" i="13"/>
  <c r="G600" i="13"/>
  <c r="F600" i="13"/>
  <c r="E600" i="13"/>
  <c r="G599" i="13"/>
  <c r="E599" i="13"/>
  <c r="H599" i="13" s="1"/>
  <c r="G598" i="13"/>
  <c r="F598" i="13"/>
  <c r="E598" i="13"/>
  <c r="G597" i="13"/>
  <c r="G596" i="13"/>
  <c r="G595" i="13"/>
  <c r="F595" i="13"/>
  <c r="G594" i="13"/>
  <c r="F594" i="13"/>
  <c r="E594" i="13"/>
  <c r="H594" i="13" s="1"/>
  <c r="G593" i="13"/>
  <c r="G592" i="13"/>
  <c r="F592" i="13"/>
  <c r="F591" i="13"/>
  <c r="D591" i="13"/>
  <c r="C591" i="13"/>
  <c r="G585" i="13"/>
  <c r="G584" i="13"/>
  <c r="F584" i="13"/>
  <c r="E584" i="13"/>
  <c r="G583" i="13"/>
  <c r="G582" i="13"/>
  <c r="F582" i="13"/>
  <c r="E582" i="13"/>
  <c r="H582" i="13" s="1"/>
  <c r="G581" i="13"/>
  <c r="E581" i="13"/>
  <c r="G580" i="13"/>
  <c r="G579" i="13"/>
  <c r="G578" i="13"/>
  <c r="G577" i="13"/>
  <c r="F577" i="13"/>
  <c r="E577" i="13"/>
  <c r="H577" i="13" s="1"/>
  <c r="G576" i="13"/>
  <c r="E576" i="13"/>
  <c r="G575" i="13"/>
  <c r="F575" i="13"/>
  <c r="E575" i="13"/>
  <c r="H575" i="13" s="1"/>
  <c r="G574" i="13"/>
  <c r="F574" i="13"/>
  <c r="E574" i="13"/>
  <c r="H574" i="13" s="1"/>
  <c r="G573" i="13"/>
  <c r="F573" i="13"/>
  <c r="E573" i="13"/>
  <c r="G572" i="13"/>
  <c r="G571" i="13"/>
  <c r="G570" i="13"/>
  <c r="G569" i="13"/>
  <c r="G568" i="13"/>
  <c r="F568" i="13"/>
  <c r="E568" i="13"/>
  <c r="G567" i="13"/>
  <c r="H567" i="13" s="1"/>
  <c r="E567" i="13"/>
  <c r="G566" i="13"/>
  <c r="G565" i="13"/>
  <c r="H565" i="13" s="1"/>
  <c r="F565" i="13"/>
  <c r="E565" i="13"/>
  <c r="G564" i="13"/>
  <c r="G563" i="13"/>
  <c r="E563" i="13"/>
  <c r="H563" i="13" s="1"/>
  <c r="G562" i="13"/>
  <c r="E562" i="13"/>
  <c r="G561" i="13"/>
  <c r="G560" i="13"/>
  <c r="F560" i="13"/>
  <c r="E560" i="13"/>
  <c r="G559" i="13"/>
  <c r="G558" i="13"/>
  <c r="F558" i="13"/>
  <c r="G557" i="13"/>
  <c r="F557" i="13"/>
  <c r="E557" i="13"/>
  <c r="G556" i="13"/>
  <c r="E556" i="13"/>
  <c r="G555" i="13"/>
  <c r="G554" i="13"/>
  <c r="F554" i="13"/>
  <c r="E554" i="13"/>
  <c r="G553" i="13"/>
  <c r="E553" i="13"/>
  <c r="H553" i="13" s="1"/>
  <c r="G552" i="13"/>
  <c r="G551" i="13"/>
  <c r="F551" i="13"/>
  <c r="E551" i="13"/>
  <c r="H551" i="13" s="1"/>
  <c r="G550" i="13"/>
  <c r="G549" i="13"/>
  <c r="G548" i="13"/>
  <c r="G547" i="13"/>
  <c r="F547" i="13"/>
  <c r="G546" i="13"/>
  <c r="F546" i="13"/>
  <c r="G545" i="13"/>
  <c r="G544" i="13"/>
  <c r="G543" i="13"/>
  <c r="H543" i="13" s="1"/>
  <c r="E543" i="13"/>
  <c r="G542" i="13"/>
  <c r="G541" i="13"/>
  <c r="H541" i="13" s="1"/>
  <c r="F541" i="13"/>
  <c r="E541" i="13"/>
  <c r="G540" i="13"/>
  <c r="F540" i="13"/>
  <c r="E540" i="13"/>
  <c r="G539" i="13"/>
  <c r="G538" i="13"/>
  <c r="F538" i="13"/>
  <c r="E538" i="13"/>
  <c r="G537" i="13"/>
  <c r="F537" i="13"/>
  <c r="E537" i="13"/>
  <c r="H537" i="13" s="1"/>
  <c r="G536" i="13"/>
  <c r="G535" i="13"/>
  <c r="F535" i="13"/>
  <c r="E535" i="13"/>
  <c r="G534" i="13"/>
  <c r="G533" i="13"/>
  <c r="G532" i="13"/>
  <c r="G531" i="13"/>
  <c r="G530" i="13"/>
  <c r="F530" i="13"/>
  <c r="G529" i="13"/>
  <c r="F529" i="13"/>
  <c r="G528" i="13"/>
  <c r="F528" i="13"/>
  <c r="E528" i="13"/>
  <c r="G527" i="13"/>
  <c r="G526" i="13"/>
  <c r="F526" i="13"/>
  <c r="G525" i="13"/>
  <c r="G524" i="13"/>
  <c r="G523" i="13"/>
  <c r="F523" i="13"/>
  <c r="E523" i="13"/>
  <c r="G522" i="13"/>
  <c r="G521" i="13"/>
  <c r="G520" i="13"/>
  <c r="G519" i="13"/>
  <c r="G518" i="13"/>
  <c r="F518" i="13"/>
  <c r="E518" i="13"/>
  <c r="H518" i="13" s="1"/>
  <c r="G517" i="13"/>
  <c r="F517" i="13"/>
  <c r="E517" i="13"/>
  <c r="G516" i="13"/>
  <c r="F516" i="13"/>
  <c r="E516" i="13"/>
  <c r="G515" i="13"/>
  <c r="F515" i="13"/>
  <c r="E515" i="13"/>
  <c r="H515" i="13" s="1"/>
  <c r="G514" i="13"/>
  <c r="F514" i="13"/>
  <c r="E514" i="13"/>
  <c r="H514" i="13" s="1"/>
  <c r="G513" i="13"/>
  <c r="F513" i="13"/>
  <c r="E513" i="13"/>
  <c r="G512" i="13"/>
  <c r="F512" i="13"/>
  <c r="E512" i="13"/>
  <c r="G511" i="13"/>
  <c r="E511" i="13"/>
  <c r="H511" i="13" s="1"/>
  <c r="G510" i="13"/>
  <c r="G509" i="13"/>
  <c r="F509" i="13"/>
  <c r="E509" i="13"/>
  <c r="H509" i="13" s="1"/>
  <c r="G508" i="13"/>
  <c r="F508" i="13"/>
  <c r="E508" i="13"/>
  <c r="H508" i="13" s="1"/>
  <c r="G507" i="13"/>
  <c r="G506" i="13"/>
  <c r="F506" i="13"/>
  <c r="E506" i="13"/>
  <c r="G505" i="13"/>
  <c r="G504" i="13"/>
  <c r="E504" i="13"/>
  <c r="H504" i="13" s="1"/>
  <c r="G503" i="13"/>
  <c r="F503" i="13"/>
  <c r="G502" i="13"/>
  <c r="F502" i="13"/>
  <c r="G501" i="13"/>
  <c r="E501" i="13"/>
  <c r="H501" i="13" s="1"/>
  <c r="G500" i="13"/>
  <c r="G499" i="13"/>
  <c r="G498" i="13"/>
  <c r="F498" i="13"/>
  <c r="G497" i="13"/>
  <c r="F497" i="13"/>
  <c r="E497" i="13"/>
  <c r="G496" i="13"/>
  <c r="H495" i="13"/>
  <c r="G495" i="13"/>
  <c r="E495" i="13"/>
  <c r="G494" i="13"/>
  <c r="G493" i="13"/>
  <c r="G492" i="13"/>
  <c r="F492" i="13"/>
  <c r="G491" i="13"/>
  <c r="G490" i="13"/>
  <c r="F490" i="13"/>
  <c r="G489" i="13"/>
  <c r="G488" i="13"/>
  <c r="F488" i="13"/>
  <c r="G487" i="13"/>
  <c r="F487" i="13"/>
  <c r="E487" i="13"/>
  <c r="H487" i="13" s="1"/>
  <c r="G486" i="13"/>
  <c r="F486" i="13"/>
  <c r="G485" i="13"/>
  <c r="H485" i="13" s="1"/>
  <c r="E485" i="13"/>
  <c r="G484" i="13"/>
  <c r="F484" i="13"/>
  <c r="G483" i="13"/>
  <c r="H483" i="13" s="1"/>
  <c r="F483" i="13"/>
  <c r="E483" i="13"/>
  <c r="G482" i="13"/>
  <c r="F482" i="13"/>
  <c r="G481" i="13"/>
  <c r="G480" i="13"/>
  <c r="G479" i="13"/>
  <c r="G478" i="13"/>
  <c r="F478" i="13"/>
  <c r="G477" i="13"/>
  <c r="G476" i="13"/>
  <c r="G475" i="13"/>
  <c r="G474" i="13"/>
  <c r="F474" i="13"/>
  <c r="E474" i="13"/>
  <c r="H474" i="13" s="1"/>
  <c r="G473" i="13"/>
  <c r="F473" i="13"/>
  <c r="G472" i="13"/>
  <c r="F472" i="13"/>
  <c r="E472" i="13"/>
  <c r="G471" i="13"/>
  <c r="G470" i="13"/>
  <c r="H470" i="13" s="1"/>
  <c r="F470" i="13"/>
  <c r="E470" i="13"/>
  <c r="G469" i="13"/>
  <c r="G468" i="13"/>
  <c r="G467" i="13"/>
  <c r="G466" i="13"/>
  <c r="G465" i="13"/>
  <c r="G464" i="13"/>
  <c r="F464" i="13"/>
  <c r="E464" i="13"/>
  <c r="G463" i="13"/>
  <c r="G462" i="13"/>
  <c r="F462" i="13"/>
  <c r="E462" i="13"/>
  <c r="G461" i="13"/>
  <c r="G460" i="13"/>
  <c r="G459" i="13"/>
  <c r="F459" i="13"/>
  <c r="G458" i="13"/>
  <c r="H458" i="13" s="1"/>
  <c r="E458" i="13"/>
  <c r="G457" i="13"/>
  <c r="F457" i="13"/>
  <c r="E457" i="13"/>
  <c r="G456" i="13"/>
  <c r="F456" i="13"/>
  <c r="E456" i="13"/>
  <c r="G455" i="13"/>
  <c r="G454" i="13"/>
  <c r="G453" i="13"/>
  <c r="G452" i="13"/>
  <c r="G451" i="13"/>
  <c r="G450" i="13"/>
  <c r="G449" i="13"/>
  <c r="F449" i="13"/>
  <c r="G448" i="13"/>
  <c r="G447" i="13"/>
  <c r="F447" i="13"/>
  <c r="G446" i="13"/>
  <c r="G445" i="13"/>
  <c r="G444" i="13"/>
  <c r="G443" i="13"/>
  <c r="G442" i="13"/>
  <c r="G441" i="13"/>
  <c r="F441" i="13"/>
  <c r="G440" i="13"/>
  <c r="F440" i="13"/>
  <c r="E440" i="13"/>
  <c r="G439" i="13"/>
  <c r="F439" i="13"/>
  <c r="E439" i="13"/>
  <c r="G438" i="13"/>
  <c r="E438" i="13"/>
  <c r="G437" i="13"/>
  <c r="G436" i="13"/>
  <c r="G435" i="13"/>
  <c r="F435" i="13"/>
  <c r="E435" i="13"/>
  <c r="H435" i="13" s="1"/>
  <c r="G434" i="13"/>
  <c r="F434" i="13"/>
  <c r="E434" i="13"/>
  <c r="H434" i="13" s="1"/>
  <c r="G433" i="13"/>
  <c r="G432" i="13"/>
  <c r="G431" i="13"/>
  <c r="G430" i="13"/>
  <c r="G429" i="13"/>
  <c r="H429" i="13" s="1"/>
  <c r="F429" i="13"/>
  <c r="E429" i="13"/>
  <c r="G428" i="13"/>
  <c r="G427" i="13"/>
  <c r="G426" i="13"/>
  <c r="F426" i="13"/>
  <c r="E426" i="13"/>
  <c r="H426" i="13" s="1"/>
  <c r="G425" i="13"/>
  <c r="E425" i="13"/>
  <c r="G424" i="13"/>
  <c r="H423" i="13"/>
  <c r="G423" i="13"/>
  <c r="F423" i="13"/>
  <c r="E423" i="13"/>
  <c r="H422" i="13"/>
  <c r="G422" i="13"/>
  <c r="F422" i="13"/>
  <c r="E422" i="13"/>
  <c r="G421" i="13"/>
  <c r="F421" i="13"/>
  <c r="G420" i="13"/>
  <c r="G419" i="13"/>
  <c r="H419" i="13" s="1"/>
  <c r="F419" i="13"/>
  <c r="E419" i="13"/>
  <c r="G418" i="13"/>
  <c r="G417" i="13"/>
  <c r="G416" i="13"/>
  <c r="G415" i="13"/>
  <c r="H415" i="13" s="1"/>
  <c r="E415" i="13"/>
  <c r="G414" i="13"/>
  <c r="F414" i="13"/>
  <c r="E414" i="13"/>
  <c r="G413" i="13"/>
  <c r="G412" i="13"/>
  <c r="G411" i="13"/>
  <c r="G410" i="13"/>
  <c r="G409" i="13"/>
  <c r="E409" i="13"/>
  <c r="H409" i="13" s="1"/>
  <c r="G408" i="13"/>
  <c r="F408" i="13"/>
  <c r="E408" i="13"/>
  <c r="G407" i="13"/>
  <c r="G406" i="13"/>
  <c r="G405" i="13"/>
  <c r="G404" i="13"/>
  <c r="H404" i="13" s="1"/>
  <c r="F404" i="13"/>
  <c r="E404" i="13"/>
  <c r="G403" i="13"/>
  <c r="F403" i="13"/>
  <c r="E403" i="13"/>
  <c r="G402" i="13"/>
  <c r="G401" i="13"/>
  <c r="G400" i="13"/>
  <c r="F400" i="13"/>
  <c r="G399" i="13"/>
  <c r="G398" i="13"/>
  <c r="G397" i="13"/>
  <c r="G396" i="13"/>
  <c r="E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F384" i="13"/>
  <c r="E384" i="13"/>
  <c r="G383" i="13"/>
  <c r="E383" i="13"/>
  <c r="H383" i="13" s="1"/>
  <c r="G382" i="13"/>
  <c r="F382" i="13"/>
  <c r="E382" i="13"/>
  <c r="G381" i="13"/>
  <c r="G380" i="13"/>
  <c r="G379" i="13"/>
  <c r="G378" i="13"/>
  <c r="F378" i="13"/>
  <c r="G377" i="13"/>
  <c r="G376" i="13"/>
  <c r="H375" i="13"/>
  <c r="G375" i="13"/>
  <c r="E375" i="13"/>
  <c r="G374" i="13"/>
  <c r="G373" i="13"/>
  <c r="F373" i="13"/>
  <c r="G372" i="13"/>
  <c r="G371" i="13"/>
  <c r="G370" i="13"/>
  <c r="H370" i="13" s="1"/>
  <c r="E370" i="13"/>
  <c r="G369" i="13"/>
  <c r="G368" i="13"/>
  <c r="H367" i="13"/>
  <c r="G367" i="13"/>
  <c r="E367" i="13"/>
  <c r="G366" i="13"/>
  <c r="G365" i="13"/>
  <c r="G364" i="13"/>
  <c r="G363" i="13"/>
  <c r="G362" i="13"/>
  <c r="G361" i="13"/>
  <c r="E361" i="13"/>
  <c r="G360" i="13"/>
  <c r="F360" i="13"/>
  <c r="E360" i="13"/>
  <c r="G359" i="13"/>
  <c r="G358" i="13"/>
  <c r="G357" i="13"/>
  <c r="D356" i="13"/>
  <c r="C356" i="13"/>
  <c r="E544" i="13" s="1"/>
  <c r="H544" i="13" s="1"/>
  <c r="G350" i="13"/>
  <c r="F350" i="13"/>
  <c r="E350" i="13"/>
  <c r="G349" i="13"/>
  <c r="F349" i="13"/>
  <c r="E349" i="13"/>
  <c r="G348" i="13"/>
  <c r="F348" i="13"/>
  <c r="E348" i="13"/>
  <c r="G347" i="13"/>
  <c r="F347" i="13"/>
  <c r="E347" i="13"/>
  <c r="G346" i="13"/>
  <c r="F346" i="13"/>
  <c r="G345" i="13"/>
  <c r="F345" i="13"/>
  <c r="E345" i="13"/>
  <c r="G344" i="13"/>
  <c r="F344" i="13"/>
  <c r="E344" i="13"/>
  <c r="H344" i="13" s="1"/>
  <c r="G343" i="13"/>
  <c r="F343" i="13"/>
  <c r="E343" i="13"/>
  <c r="G342" i="13"/>
  <c r="F342" i="13"/>
  <c r="E342" i="13"/>
  <c r="G341" i="13"/>
  <c r="F341" i="13"/>
  <c r="G340" i="13"/>
  <c r="F340" i="13"/>
  <c r="E340" i="13"/>
  <c r="H340" i="13" s="1"/>
  <c r="G339" i="13"/>
  <c r="F339" i="13"/>
  <c r="G338" i="13"/>
  <c r="F338" i="13"/>
  <c r="E338" i="13"/>
  <c r="G337" i="13"/>
  <c r="F337" i="13"/>
  <c r="E337" i="13"/>
  <c r="H337" i="13" s="1"/>
  <c r="G336" i="13"/>
  <c r="F336" i="13"/>
  <c r="E336" i="13"/>
  <c r="H336" i="13" s="1"/>
  <c r="G335" i="13"/>
  <c r="F335" i="13"/>
  <c r="G334" i="13"/>
  <c r="F334" i="13"/>
  <c r="G333" i="13"/>
  <c r="F333" i="13"/>
  <c r="E333" i="13"/>
  <c r="G332" i="13"/>
  <c r="F332" i="13"/>
  <c r="E332" i="13"/>
  <c r="G331" i="13"/>
  <c r="F331" i="13"/>
  <c r="E331" i="13"/>
  <c r="G330" i="13"/>
  <c r="G329" i="13"/>
  <c r="F329" i="13"/>
  <c r="G328" i="13"/>
  <c r="F328" i="13"/>
  <c r="E328" i="13"/>
  <c r="G327" i="13"/>
  <c r="F327" i="13"/>
  <c r="E327" i="13"/>
  <c r="G326" i="13"/>
  <c r="F326" i="13"/>
  <c r="E326" i="13"/>
  <c r="G325" i="13"/>
  <c r="F325" i="13"/>
  <c r="G324" i="13"/>
  <c r="F324" i="13"/>
  <c r="E324" i="13"/>
  <c r="G323" i="13"/>
  <c r="F323" i="13"/>
  <c r="G322" i="13"/>
  <c r="F322" i="13"/>
  <c r="E322" i="13"/>
  <c r="G321" i="13"/>
  <c r="F321" i="13"/>
  <c r="G320" i="13"/>
  <c r="F320" i="13"/>
  <c r="E320" i="13"/>
  <c r="H320" i="13" s="1"/>
  <c r="G319" i="13"/>
  <c r="G318" i="13"/>
  <c r="F318" i="13"/>
  <c r="E318" i="13"/>
  <c r="G317" i="13"/>
  <c r="F317" i="13"/>
  <c r="E317" i="13"/>
  <c r="H317" i="13" s="1"/>
  <c r="G316" i="13"/>
  <c r="G315" i="13"/>
  <c r="F315" i="13"/>
  <c r="G314" i="13"/>
  <c r="G313" i="13"/>
  <c r="F313" i="13"/>
  <c r="E313" i="13"/>
  <c r="G312" i="13"/>
  <c r="F312" i="13"/>
  <c r="G311" i="13"/>
  <c r="G310" i="13"/>
  <c r="F310" i="13"/>
  <c r="G309" i="13"/>
  <c r="F309" i="13"/>
  <c r="G308" i="13"/>
  <c r="E308" i="13"/>
  <c r="H308" i="13" s="1"/>
  <c r="G307" i="13"/>
  <c r="F307" i="13"/>
  <c r="G306" i="13"/>
  <c r="F306" i="13"/>
  <c r="G305" i="13"/>
  <c r="F305" i="13"/>
  <c r="E305" i="13"/>
  <c r="G304" i="13"/>
  <c r="F304" i="13"/>
  <c r="E304" i="13"/>
  <c r="G303" i="13"/>
  <c r="F303" i="13"/>
  <c r="G302" i="13"/>
  <c r="F302" i="13"/>
  <c r="E302" i="13"/>
  <c r="G301" i="13"/>
  <c r="F301" i="13"/>
  <c r="E301" i="13"/>
  <c r="G300" i="13"/>
  <c r="F300" i="13"/>
  <c r="G299" i="13"/>
  <c r="G298" i="13"/>
  <c r="F298" i="13"/>
  <c r="G297" i="13"/>
  <c r="F297" i="13"/>
  <c r="G296" i="13"/>
  <c r="G295" i="13"/>
  <c r="F295" i="13"/>
  <c r="G294" i="13"/>
  <c r="G293" i="13"/>
  <c r="F293" i="13"/>
  <c r="E293" i="13"/>
  <c r="H293" i="13" s="1"/>
  <c r="G292" i="13"/>
  <c r="G291" i="13"/>
  <c r="F291" i="13"/>
  <c r="G290" i="13"/>
  <c r="F290" i="13"/>
  <c r="E290" i="13"/>
  <c r="G289" i="13"/>
  <c r="G288" i="13"/>
  <c r="E288" i="13"/>
  <c r="H288" i="13" s="1"/>
  <c r="G287" i="13"/>
  <c r="F287" i="13"/>
  <c r="E287" i="13"/>
  <c r="G286" i="13"/>
  <c r="F286" i="13"/>
  <c r="E286" i="13"/>
  <c r="G285" i="13"/>
  <c r="F285" i="13"/>
  <c r="E285" i="13"/>
  <c r="H285" i="13" s="1"/>
  <c r="G284" i="13"/>
  <c r="G283" i="13"/>
  <c r="G282" i="13"/>
  <c r="F282" i="13"/>
  <c r="G281" i="13"/>
  <c r="G280" i="13"/>
  <c r="F280" i="13"/>
  <c r="E280" i="13"/>
  <c r="H280" i="13" s="1"/>
  <c r="G279" i="13"/>
  <c r="F279" i="13"/>
  <c r="E279" i="13"/>
  <c r="G278" i="13"/>
  <c r="E278" i="13"/>
  <c r="G277" i="13"/>
  <c r="F277" i="13"/>
  <c r="G276" i="13"/>
  <c r="F276" i="13"/>
  <c r="E276" i="13"/>
  <c r="H276" i="13" s="1"/>
  <c r="G275" i="13"/>
  <c r="F275" i="13"/>
  <c r="E275" i="13"/>
  <c r="G274" i="13"/>
  <c r="G273" i="13"/>
  <c r="F273" i="13"/>
  <c r="E273" i="13"/>
  <c r="H273" i="13" s="1"/>
  <c r="G272" i="13"/>
  <c r="F272" i="13"/>
  <c r="G271" i="13"/>
  <c r="F271" i="13"/>
  <c r="E271" i="13"/>
  <c r="G270" i="13"/>
  <c r="F270" i="13"/>
  <c r="G269" i="13"/>
  <c r="F269" i="13"/>
  <c r="G268" i="13"/>
  <c r="F268" i="13"/>
  <c r="G267" i="13"/>
  <c r="F267" i="13"/>
  <c r="E267" i="13"/>
  <c r="G266" i="13"/>
  <c r="F266" i="13"/>
  <c r="G265" i="13"/>
  <c r="G264" i="13"/>
  <c r="F264" i="13"/>
  <c r="E264" i="13"/>
  <c r="G263" i="13"/>
  <c r="F263" i="13"/>
  <c r="E263" i="13"/>
  <c r="G262" i="13"/>
  <c r="F262" i="13"/>
  <c r="E262" i="13"/>
  <c r="G261" i="13"/>
  <c r="G260" i="13"/>
  <c r="F260" i="13"/>
  <c r="E260" i="13"/>
  <c r="G259" i="13"/>
  <c r="F259" i="13"/>
  <c r="G258" i="13"/>
  <c r="F258" i="13"/>
  <c r="E258" i="13"/>
  <c r="G257" i="13"/>
  <c r="F257" i="13"/>
  <c r="E257" i="13"/>
  <c r="G256" i="13"/>
  <c r="F256" i="13"/>
  <c r="E256" i="13"/>
  <c r="H256" i="13" s="1"/>
  <c r="G255" i="13"/>
  <c r="F255" i="13"/>
  <c r="G254" i="13"/>
  <c r="F254" i="13"/>
  <c r="G253" i="13"/>
  <c r="F253" i="13"/>
  <c r="E253" i="13"/>
  <c r="H253" i="13" s="1"/>
  <c r="G252" i="13"/>
  <c r="G251" i="13"/>
  <c r="F251" i="13"/>
  <c r="E251" i="13"/>
  <c r="G250" i="13"/>
  <c r="F250" i="13"/>
  <c r="G249" i="13"/>
  <c r="F249" i="13"/>
  <c r="G248" i="13"/>
  <c r="F248" i="13"/>
  <c r="G247" i="13"/>
  <c r="F247" i="13"/>
  <c r="G246" i="13"/>
  <c r="F246" i="13"/>
  <c r="G245" i="13"/>
  <c r="F245" i="13"/>
  <c r="E245" i="13"/>
  <c r="H245" i="13" s="1"/>
  <c r="G244" i="13"/>
  <c r="F244" i="13"/>
  <c r="G243" i="13"/>
  <c r="F243" i="13"/>
  <c r="E243" i="13"/>
  <c r="G242" i="13"/>
  <c r="F242" i="13"/>
  <c r="E242" i="13"/>
  <c r="G241" i="13"/>
  <c r="F241" i="13"/>
  <c r="E241" i="13"/>
  <c r="H241" i="13" s="1"/>
  <c r="G240" i="13"/>
  <c r="F240" i="13"/>
  <c r="E240" i="13"/>
  <c r="H240" i="13" s="1"/>
  <c r="G239" i="13"/>
  <c r="F239" i="13"/>
  <c r="G238" i="13"/>
  <c r="F238" i="13"/>
  <c r="E238" i="13"/>
  <c r="G237" i="13"/>
  <c r="F237" i="13"/>
  <c r="G236" i="13"/>
  <c r="F236" i="13"/>
  <c r="E236" i="13"/>
  <c r="G235" i="13"/>
  <c r="F235" i="13"/>
  <c r="E235" i="13"/>
  <c r="G234" i="13"/>
  <c r="F234" i="13"/>
  <c r="G233" i="13"/>
  <c r="F233" i="13"/>
  <c r="E233" i="13"/>
  <c r="G232" i="13"/>
  <c r="F232" i="13"/>
  <c r="G231" i="13"/>
  <c r="F231" i="13"/>
  <c r="G230" i="13"/>
  <c r="F230" i="13"/>
  <c r="E230" i="13"/>
  <c r="G229" i="13"/>
  <c r="F229" i="13"/>
  <c r="G228" i="13"/>
  <c r="F228" i="13"/>
  <c r="E228" i="13"/>
  <c r="H228" i="13" s="1"/>
  <c r="G227" i="13"/>
  <c r="F227" i="13"/>
  <c r="G226" i="13"/>
  <c r="F226" i="13"/>
  <c r="E226" i="13"/>
  <c r="G225" i="13"/>
  <c r="F225" i="13"/>
  <c r="E225" i="13"/>
  <c r="H225" i="13" s="1"/>
  <c r="G224" i="13"/>
  <c r="F224" i="13"/>
  <c r="G223" i="13"/>
  <c r="F223" i="13"/>
  <c r="E223" i="13"/>
  <c r="G222" i="13"/>
  <c r="F222" i="13"/>
  <c r="G221" i="13"/>
  <c r="F221" i="13"/>
  <c r="E221" i="13"/>
  <c r="H221" i="13" s="1"/>
  <c r="G220" i="13"/>
  <c r="G219" i="13"/>
  <c r="F219" i="13"/>
  <c r="G218" i="13"/>
  <c r="F218" i="13"/>
  <c r="G217" i="13"/>
  <c r="F217" i="13"/>
  <c r="E217" i="13"/>
  <c r="G216" i="13"/>
  <c r="F216" i="13"/>
  <c r="E216" i="13"/>
  <c r="H216" i="13" s="1"/>
  <c r="G215" i="13"/>
  <c r="F215" i="13"/>
  <c r="G214" i="13"/>
  <c r="F214" i="13"/>
  <c r="G213" i="13"/>
  <c r="F213" i="13"/>
  <c r="E213" i="13"/>
  <c r="H213" i="13" s="1"/>
  <c r="G212" i="13"/>
  <c r="F212" i="13"/>
  <c r="E212" i="13"/>
  <c r="G211" i="13"/>
  <c r="F211" i="13"/>
  <c r="G210" i="13"/>
  <c r="F210" i="13"/>
  <c r="G209" i="13"/>
  <c r="F209" i="13"/>
  <c r="G208" i="13"/>
  <c r="F208" i="13"/>
  <c r="E208" i="13"/>
  <c r="H208" i="13" s="1"/>
  <c r="G207" i="13"/>
  <c r="F207" i="13"/>
  <c r="G206" i="13"/>
  <c r="F206" i="13"/>
  <c r="E206" i="13"/>
  <c r="G205" i="13"/>
  <c r="F205" i="13"/>
  <c r="E205" i="13"/>
  <c r="H205" i="13" s="1"/>
  <c r="G204" i="13"/>
  <c r="F204" i="13"/>
  <c r="E204" i="13"/>
  <c r="H204" i="13" s="1"/>
  <c r="G203" i="13"/>
  <c r="G202" i="13"/>
  <c r="F202" i="13"/>
  <c r="G201" i="13"/>
  <c r="F201" i="13"/>
  <c r="E201" i="13"/>
  <c r="G200" i="13"/>
  <c r="F200" i="13"/>
  <c r="G199" i="13"/>
  <c r="F199" i="13"/>
  <c r="G198" i="13"/>
  <c r="G197" i="13"/>
  <c r="F197" i="13"/>
  <c r="E197" i="13"/>
  <c r="H197" i="13" s="1"/>
  <c r="G196" i="13"/>
  <c r="F196" i="13"/>
  <c r="E196" i="13"/>
  <c r="H196" i="13" s="1"/>
  <c r="G195" i="13"/>
  <c r="F195" i="13"/>
  <c r="G194" i="13"/>
  <c r="F194" i="13"/>
  <c r="E194" i="13"/>
  <c r="G193" i="13"/>
  <c r="F193" i="13"/>
  <c r="E193" i="13"/>
  <c r="H193" i="13" s="1"/>
  <c r="G192" i="13"/>
  <c r="G191" i="13"/>
  <c r="F191" i="13"/>
  <c r="G190" i="13"/>
  <c r="F190" i="13"/>
  <c r="G189" i="13"/>
  <c r="F189" i="13"/>
  <c r="E189" i="13"/>
  <c r="G188" i="13"/>
  <c r="F188" i="13"/>
  <c r="E188" i="13"/>
  <c r="H188" i="13" s="1"/>
  <c r="G187" i="13"/>
  <c r="F187" i="13"/>
  <c r="G186" i="13"/>
  <c r="F186" i="13"/>
  <c r="G185" i="13"/>
  <c r="F185" i="13"/>
  <c r="E185" i="13"/>
  <c r="H185" i="13" s="1"/>
  <c r="G184" i="13"/>
  <c r="G183" i="13"/>
  <c r="F183" i="13"/>
  <c r="E183" i="13"/>
  <c r="G182" i="13"/>
  <c r="F182" i="13"/>
  <c r="G181" i="13"/>
  <c r="F181" i="13"/>
  <c r="E181" i="13"/>
  <c r="G180" i="13"/>
  <c r="F180" i="13"/>
  <c r="E180" i="13"/>
  <c r="G179" i="13"/>
  <c r="F179" i="13"/>
  <c r="E179" i="13"/>
  <c r="G178" i="13"/>
  <c r="F178" i="13"/>
  <c r="F177" i="13"/>
  <c r="E177" i="13"/>
  <c r="D177" i="13"/>
  <c r="C177" i="13"/>
  <c r="G171" i="13"/>
  <c r="H171" i="13" s="1"/>
  <c r="F171" i="13"/>
  <c r="E171" i="13"/>
  <c r="G170" i="13"/>
  <c r="H170" i="13" s="1"/>
  <c r="F170" i="13"/>
  <c r="E170" i="13"/>
  <c r="G169" i="13"/>
  <c r="G168" i="13"/>
  <c r="G167" i="13"/>
  <c r="F167" i="13"/>
  <c r="G166" i="13"/>
  <c r="G165" i="13"/>
  <c r="G164" i="13"/>
  <c r="F164" i="13"/>
  <c r="E164" i="13"/>
  <c r="H164" i="13" s="1"/>
  <c r="G163" i="13"/>
  <c r="F163" i="13"/>
  <c r="E163" i="13"/>
  <c r="H163" i="13" s="1"/>
  <c r="G162" i="13"/>
  <c r="G161" i="13"/>
  <c r="F161" i="13"/>
  <c r="E161" i="13"/>
  <c r="G160" i="13"/>
  <c r="E160" i="13"/>
  <c r="H160" i="13" s="1"/>
  <c r="G159" i="13"/>
  <c r="G158" i="13"/>
  <c r="G157" i="13"/>
  <c r="G156" i="13"/>
  <c r="F156" i="13"/>
  <c r="G155" i="13"/>
  <c r="E155" i="13"/>
  <c r="G154" i="13"/>
  <c r="F154" i="13"/>
  <c r="E154" i="13"/>
  <c r="H154" i="13" s="1"/>
  <c r="G153" i="13"/>
  <c r="F153" i="13"/>
  <c r="G152" i="13"/>
  <c r="G151" i="13"/>
  <c r="F151" i="13"/>
  <c r="E151" i="13"/>
  <c r="G150" i="13"/>
  <c r="H150" i="13" s="1"/>
  <c r="E150" i="13"/>
  <c r="G149" i="13"/>
  <c r="G148" i="13"/>
  <c r="G147" i="13"/>
  <c r="G146" i="13"/>
  <c r="E146" i="13"/>
  <c r="H146" i="13" s="1"/>
  <c r="G145" i="13"/>
  <c r="G144" i="13"/>
  <c r="F144" i="13"/>
  <c r="E144" i="13"/>
  <c r="G143" i="13"/>
  <c r="G142" i="13"/>
  <c r="F142" i="13"/>
  <c r="G141" i="13"/>
  <c r="G140" i="13"/>
  <c r="G139" i="13"/>
  <c r="G138" i="13"/>
  <c r="G137" i="13"/>
  <c r="G136" i="13"/>
  <c r="G135" i="13"/>
  <c r="G134" i="13"/>
  <c r="G133" i="13"/>
  <c r="G132" i="13"/>
  <c r="G131" i="13"/>
  <c r="F131" i="13"/>
  <c r="E131" i="13"/>
  <c r="H131" i="13" s="1"/>
  <c r="G130" i="13"/>
  <c r="G129" i="13"/>
  <c r="F129" i="13"/>
  <c r="G128" i="13"/>
  <c r="G127" i="13"/>
  <c r="F127" i="13"/>
  <c r="G126" i="13"/>
  <c r="G125" i="13"/>
  <c r="F125" i="13"/>
  <c r="G124" i="13"/>
  <c r="G123" i="13"/>
  <c r="F123" i="13"/>
  <c r="G122" i="13"/>
  <c r="F122" i="13"/>
  <c r="E122" i="13"/>
  <c r="H122" i="13" s="1"/>
  <c r="G121" i="13"/>
  <c r="F121" i="13"/>
  <c r="G120" i="13"/>
  <c r="G119" i="13"/>
  <c r="G118" i="13"/>
  <c r="G117" i="13"/>
  <c r="G116" i="13"/>
  <c r="G115" i="13"/>
  <c r="G114" i="13"/>
  <c r="G113" i="13"/>
  <c r="G112" i="13"/>
  <c r="F112" i="13"/>
  <c r="G111" i="13"/>
  <c r="F111" i="13"/>
  <c r="G110" i="13"/>
  <c r="H110" i="13" s="1"/>
  <c r="E110" i="13"/>
  <c r="G109" i="13"/>
  <c r="G108" i="13"/>
  <c r="F108" i="13"/>
  <c r="G107" i="13"/>
  <c r="G106" i="13"/>
  <c r="G105" i="13"/>
  <c r="G104" i="13"/>
  <c r="G103" i="13"/>
  <c r="F103" i="13"/>
  <c r="E103" i="13"/>
  <c r="H103" i="13" s="1"/>
  <c r="G102" i="13"/>
  <c r="G101" i="13"/>
  <c r="F101" i="13"/>
  <c r="G100" i="13"/>
  <c r="F100" i="13"/>
  <c r="G99" i="13"/>
  <c r="F99" i="13"/>
  <c r="G98" i="13"/>
  <c r="G97" i="13"/>
  <c r="G96" i="13"/>
  <c r="G95" i="13"/>
  <c r="G94" i="13"/>
  <c r="G93" i="13"/>
  <c r="H93" i="13" s="1"/>
  <c r="F93" i="13"/>
  <c r="E93" i="13"/>
  <c r="G92" i="13"/>
  <c r="G91" i="13"/>
  <c r="G90" i="13"/>
  <c r="F90" i="13"/>
  <c r="E90" i="13"/>
  <c r="G89" i="13"/>
  <c r="G88" i="13"/>
  <c r="H88" i="13" s="1"/>
  <c r="F88" i="13"/>
  <c r="E88" i="13"/>
  <c r="G87" i="13"/>
  <c r="G86" i="13"/>
  <c r="G85" i="13"/>
  <c r="F85" i="13"/>
  <c r="E85" i="13"/>
  <c r="G84" i="13"/>
  <c r="F84" i="13"/>
  <c r="E84" i="13"/>
  <c r="G83" i="13"/>
  <c r="G82" i="13"/>
  <c r="E82" i="13"/>
  <c r="G81" i="13"/>
  <c r="G80" i="13"/>
  <c r="G79" i="13"/>
  <c r="G78" i="13"/>
  <c r="F78" i="13"/>
  <c r="G77" i="13"/>
  <c r="D76" i="13"/>
  <c r="F80" i="13" s="1"/>
  <c r="C76" i="13"/>
  <c r="E165" i="13" s="1"/>
  <c r="G70" i="13"/>
  <c r="F70" i="13"/>
  <c r="G69" i="13"/>
  <c r="G68" i="13"/>
  <c r="F68" i="13"/>
  <c r="G67" i="13"/>
  <c r="G66" i="13"/>
  <c r="F66" i="13"/>
  <c r="E66" i="13"/>
  <c r="G65" i="13"/>
  <c r="E65" i="13"/>
  <c r="H65" i="13" s="1"/>
  <c r="G64" i="13"/>
  <c r="G63" i="13"/>
  <c r="F63" i="13"/>
  <c r="E63" i="13"/>
  <c r="G62" i="13"/>
  <c r="F62" i="13"/>
  <c r="G61" i="13"/>
  <c r="G60" i="13"/>
  <c r="F60" i="13"/>
  <c r="G59" i="13"/>
  <c r="F59" i="13"/>
  <c r="G58" i="13"/>
  <c r="F58" i="13"/>
  <c r="G57" i="13"/>
  <c r="F57" i="13"/>
  <c r="E57" i="13"/>
  <c r="G56" i="13"/>
  <c r="G55" i="13"/>
  <c r="F55" i="13"/>
  <c r="G54" i="13"/>
  <c r="E54" i="13"/>
  <c r="G53" i="13"/>
  <c r="G52" i="13"/>
  <c r="F52" i="13"/>
  <c r="G51" i="13"/>
  <c r="F51" i="13"/>
  <c r="G50" i="13"/>
  <c r="G49" i="13"/>
  <c r="G48" i="13"/>
  <c r="F48" i="13"/>
  <c r="G47" i="13"/>
  <c r="F47" i="13"/>
  <c r="E47" i="13"/>
  <c r="H47" i="13" s="1"/>
  <c r="G46" i="13"/>
  <c r="F46" i="13"/>
  <c r="E46" i="13"/>
  <c r="G45" i="13"/>
  <c r="G44" i="13"/>
  <c r="G43" i="13"/>
  <c r="F43" i="13"/>
  <c r="E43" i="13"/>
  <c r="G42" i="13"/>
  <c r="F42" i="13"/>
  <c r="E42" i="13"/>
  <c r="H42" i="13" s="1"/>
  <c r="G41" i="13"/>
  <c r="F41" i="13"/>
  <c r="E41" i="13"/>
  <c r="H41" i="13" s="1"/>
  <c r="G40" i="13"/>
  <c r="F40" i="13"/>
  <c r="E40" i="13"/>
  <c r="G39" i="13"/>
  <c r="G38" i="13"/>
  <c r="G37" i="13"/>
  <c r="E37" i="13"/>
  <c r="H37" i="13" s="1"/>
  <c r="G36" i="13"/>
  <c r="G35" i="13"/>
  <c r="F35" i="13"/>
  <c r="E35" i="13"/>
  <c r="G34" i="13"/>
  <c r="F34" i="13"/>
  <c r="E34" i="13"/>
  <c r="H34" i="13" s="1"/>
  <c r="G33" i="13"/>
  <c r="E33" i="13"/>
  <c r="H33" i="13" s="1"/>
  <c r="G32" i="13"/>
  <c r="G31" i="13"/>
  <c r="G30" i="13"/>
  <c r="G29" i="13"/>
  <c r="E29" i="13"/>
  <c r="H29" i="13" s="1"/>
  <c r="G28" i="13"/>
  <c r="F28" i="13"/>
  <c r="G27" i="13"/>
  <c r="E27" i="13"/>
  <c r="H27" i="13" s="1"/>
  <c r="G26" i="13"/>
  <c r="E26" i="13"/>
  <c r="G25" i="13"/>
  <c r="G24" i="13"/>
  <c r="F24" i="13"/>
  <c r="E24" i="13"/>
  <c r="G23" i="13"/>
  <c r="F23" i="13"/>
  <c r="G22" i="13"/>
  <c r="F22" i="13"/>
  <c r="G21" i="13"/>
  <c r="G20" i="13"/>
  <c r="F20" i="13"/>
  <c r="E20" i="13"/>
  <c r="D19" i="13"/>
  <c r="F69" i="13" s="1"/>
  <c r="C19" i="13"/>
  <c r="E48" i="13" s="1"/>
  <c r="H48" i="13" s="1"/>
  <c r="D13" i="13"/>
  <c r="C13" i="13"/>
  <c r="G13" i="13" s="1"/>
  <c r="D12" i="13"/>
  <c r="D11" i="13"/>
  <c r="C11" i="13"/>
  <c r="G11" i="13" s="1"/>
  <c r="D10" i="13"/>
  <c r="G618" i="12"/>
  <c r="F618" i="12"/>
  <c r="G617" i="12"/>
  <c r="F617" i="12"/>
  <c r="G616" i="12"/>
  <c r="F616" i="12"/>
  <c r="G615" i="12"/>
  <c r="F615" i="12"/>
  <c r="E615" i="12"/>
  <c r="G614" i="12"/>
  <c r="G613" i="12"/>
  <c r="F613" i="12"/>
  <c r="E613" i="12"/>
  <c r="G612" i="12"/>
  <c r="F612" i="12"/>
  <c r="G611" i="12"/>
  <c r="F611" i="12"/>
  <c r="G610" i="12"/>
  <c r="F610" i="12"/>
  <c r="G609" i="12"/>
  <c r="F609" i="12"/>
  <c r="G608" i="12"/>
  <c r="F608" i="12"/>
  <c r="G607" i="12"/>
  <c r="F607" i="12"/>
  <c r="G606" i="12"/>
  <c r="F606" i="12"/>
  <c r="G605" i="12"/>
  <c r="H605" i="12" s="1"/>
  <c r="F605" i="12"/>
  <c r="E605" i="12"/>
  <c r="G604" i="12"/>
  <c r="F604" i="12"/>
  <c r="E604" i="12"/>
  <c r="G603" i="12"/>
  <c r="F603" i="12"/>
  <c r="E603" i="12"/>
  <c r="G602" i="12"/>
  <c r="H602" i="12" s="1"/>
  <c r="F602" i="12"/>
  <c r="E602" i="12"/>
  <c r="G601" i="12"/>
  <c r="F601" i="12"/>
  <c r="G600" i="12"/>
  <c r="F600" i="12"/>
  <c r="E600" i="12"/>
  <c r="G599" i="12"/>
  <c r="G598" i="12"/>
  <c r="F598" i="12"/>
  <c r="E598" i="12"/>
  <c r="G597" i="12"/>
  <c r="F597" i="12"/>
  <c r="E597" i="12"/>
  <c r="G596" i="12"/>
  <c r="G595" i="12"/>
  <c r="F595" i="12"/>
  <c r="G594" i="12"/>
  <c r="G593" i="12"/>
  <c r="F593" i="12"/>
  <c r="G592" i="12"/>
  <c r="H592" i="12" s="1"/>
  <c r="E592" i="12"/>
  <c r="G591" i="12"/>
  <c r="F591" i="12"/>
  <c r="D591" i="12"/>
  <c r="F614" i="12" s="1"/>
  <c r="C591" i="12"/>
  <c r="G585" i="12"/>
  <c r="F585" i="12"/>
  <c r="E585" i="12"/>
  <c r="G584" i="12"/>
  <c r="F584" i="12"/>
  <c r="E584" i="12"/>
  <c r="H584" i="12" s="1"/>
  <c r="G583" i="12"/>
  <c r="F583" i="12"/>
  <c r="G582" i="12"/>
  <c r="E582" i="12"/>
  <c r="G581" i="12"/>
  <c r="F581" i="12"/>
  <c r="E581" i="12"/>
  <c r="H581" i="12" s="1"/>
  <c r="G580" i="12"/>
  <c r="E580" i="12"/>
  <c r="H580" i="12" s="1"/>
  <c r="G579" i="12"/>
  <c r="F579" i="12"/>
  <c r="E579" i="12"/>
  <c r="G578" i="12"/>
  <c r="G577" i="12"/>
  <c r="F577" i="12"/>
  <c r="G576" i="12"/>
  <c r="F576" i="12"/>
  <c r="E576" i="12"/>
  <c r="G575" i="12"/>
  <c r="F575" i="12"/>
  <c r="E575" i="12"/>
  <c r="H575" i="12" s="1"/>
  <c r="G574" i="12"/>
  <c r="F574" i="12"/>
  <c r="E574" i="12"/>
  <c r="H574" i="12" s="1"/>
  <c r="G573" i="12"/>
  <c r="F573" i="12"/>
  <c r="E573" i="12"/>
  <c r="G572" i="12"/>
  <c r="G571" i="12"/>
  <c r="G570" i="12"/>
  <c r="G569" i="12"/>
  <c r="G568" i="12"/>
  <c r="F568" i="12"/>
  <c r="E568" i="12"/>
  <c r="G567" i="12"/>
  <c r="F567" i="12"/>
  <c r="E567" i="12"/>
  <c r="H567" i="12" s="1"/>
  <c r="G566" i="12"/>
  <c r="F566" i="12"/>
  <c r="E566" i="12"/>
  <c r="H566" i="12" s="1"/>
  <c r="G565" i="12"/>
  <c r="F565" i="12"/>
  <c r="E565" i="12"/>
  <c r="G564" i="12"/>
  <c r="E564" i="12"/>
  <c r="H564" i="12" s="1"/>
  <c r="G563" i="12"/>
  <c r="F563" i="12"/>
  <c r="E563" i="12"/>
  <c r="H563" i="12" s="1"/>
  <c r="G562" i="12"/>
  <c r="F562" i="12"/>
  <c r="E562" i="12"/>
  <c r="G561" i="12"/>
  <c r="G560" i="12"/>
  <c r="F560" i="12"/>
  <c r="E560" i="12"/>
  <c r="H560" i="12" s="1"/>
  <c r="G559" i="12"/>
  <c r="F559" i="12"/>
  <c r="E559" i="12"/>
  <c r="G558" i="12"/>
  <c r="F558" i="12"/>
  <c r="G557" i="12"/>
  <c r="F557" i="12"/>
  <c r="E557" i="12"/>
  <c r="G556" i="12"/>
  <c r="F556" i="12"/>
  <c r="G555" i="12"/>
  <c r="F555" i="12"/>
  <c r="E555" i="12"/>
  <c r="H555" i="12" s="1"/>
  <c r="G554" i="12"/>
  <c r="E554" i="12"/>
  <c r="H554" i="12" s="1"/>
  <c r="G553" i="12"/>
  <c r="F553" i="12"/>
  <c r="E553" i="12"/>
  <c r="H553" i="12" s="1"/>
  <c r="G552" i="12"/>
  <c r="F552" i="12"/>
  <c r="E552" i="12"/>
  <c r="H552" i="12" s="1"/>
  <c r="G551" i="12"/>
  <c r="E551" i="12"/>
  <c r="H551" i="12" s="1"/>
  <c r="G550" i="12"/>
  <c r="F550" i="12"/>
  <c r="E550" i="12"/>
  <c r="H550" i="12" s="1"/>
  <c r="G549" i="12"/>
  <c r="G548" i="12"/>
  <c r="G547" i="12"/>
  <c r="F547" i="12"/>
  <c r="E547" i="12"/>
  <c r="H547" i="12" s="1"/>
  <c r="G546" i="12"/>
  <c r="F546" i="12"/>
  <c r="E546" i="12"/>
  <c r="G545" i="12"/>
  <c r="G544" i="12"/>
  <c r="H543" i="12"/>
  <c r="G543" i="12"/>
  <c r="E543" i="12"/>
  <c r="G542" i="12"/>
  <c r="F542" i="12"/>
  <c r="H541" i="12"/>
  <c r="G541" i="12"/>
  <c r="F541" i="12"/>
  <c r="E541" i="12"/>
  <c r="G540" i="12"/>
  <c r="F540" i="12"/>
  <c r="G539" i="12"/>
  <c r="G538" i="12"/>
  <c r="G537" i="12"/>
  <c r="F537" i="12"/>
  <c r="E537" i="12"/>
  <c r="G536" i="12"/>
  <c r="F536" i="12"/>
  <c r="E536" i="12"/>
  <c r="H536" i="12" s="1"/>
  <c r="G535" i="12"/>
  <c r="F535" i="12"/>
  <c r="E535" i="12"/>
  <c r="H535" i="12" s="1"/>
  <c r="G534" i="12"/>
  <c r="F534" i="12"/>
  <c r="E534" i="12"/>
  <c r="G533" i="12"/>
  <c r="F533" i="12"/>
  <c r="E533" i="12"/>
  <c r="G532" i="12"/>
  <c r="F532" i="12"/>
  <c r="E532" i="12"/>
  <c r="H532" i="12" s="1"/>
  <c r="G531" i="12"/>
  <c r="F531" i="12"/>
  <c r="E531" i="12"/>
  <c r="H531" i="12" s="1"/>
  <c r="G530" i="12"/>
  <c r="F530" i="12"/>
  <c r="G529" i="12"/>
  <c r="F529" i="12"/>
  <c r="E529" i="12"/>
  <c r="H529" i="12" s="1"/>
  <c r="G528" i="12"/>
  <c r="F528" i="12"/>
  <c r="E528" i="12"/>
  <c r="H528" i="12" s="1"/>
  <c r="G527" i="12"/>
  <c r="F527" i="12"/>
  <c r="G526" i="12"/>
  <c r="F526" i="12"/>
  <c r="E526" i="12"/>
  <c r="G525" i="12"/>
  <c r="G524" i="12"/>
  <c r="H523" i="12"/>
  <c r="G523" i="12"/>
  <c r="F523" i="12"/>
  <c r="E523" i="12"/>
  <c r="G522" i="12"/>
  <c r="G521" i="12"/>
  <c r="G520" i="12"/>
  <c r="H519" i="12"/>
  <c r="G519" i="12"/>
  <c r="F519" i="12"/>
  <c r="E519" i="12"/>
  <c r="H518" i="12"/>
  <c r="G518" i="12"/>
  <c r="E518" i="12"/>
  <c r="G517" i="12"/>
  <c r="G516" i="12"/>
  <c r="E516" i="12"/>
  <c r="G515" i="12"/>
  <c r="F515" i="12"/>
  <c r="E515" i="12"/>
  <c r="G514" i="12"/>
  <c r="F514" i="12"/>
  <c r="E514" i="12"/>
  <c r="H514" i="12" s="1"/>
  <c r="G513" i="12"/>
  <c r="F513" i="12"/>
  <c r="E513" i="12"/>
  <c r="H513" i="12" s="1"/>
  <c r="G512" i="12"/>
  <c r="F512" i="12"/>
  <c r="E512" i="12"/>
  <c r="G511" i="12"/>
  <c r="F511" i="12"/>
  <c r="E511" i="12"/>
  <c r="G510" i="12"/>
  <c r="H509" i="12"/>
  <c r="G509" i="12"/>
  <c r="F509" i="12"/>
  <c r="E509" i="12"/>
  <c r="G508" i="12"/>
  <c r="F508" i="12"/>
  <c r="H507" i="12"/>
  <c r="G507" i="12"/>
  <c r="F507" i="12"/>
  <c r="E507" i="12"/>
  <c r="H506" i="12"/>
  <c r="G506" i="12"/>
  <c r="F506" i="12"/>
  <c r="E506" i="12"/>
  <c r="G505" i="12"/>
  <c r="E505" i="12"/>
  <c r="H505" i="12" s="1"/>
  <c r="G504" i="12"/>
  <c r="F504" i="12"/>
  <c r="G503" i="12"/>
  <c r="F503" i="12"/>
  <c r="E503" i="12"/>
  <c r="H503" i="12" s="1"/>
  <c r="G502" i="12"/>
  <c r="F502" i="12"/>
  <c r="E502" i="12"/>
  <c r="H502" i="12" s="1"/>
  <c r="G501" i="12"/>
  <c r="F501" i="12"/>
  <c r="E501" i="12"/>
  <c r="H501" i="12" s="1"/>
  <c r="G500" i="12"/>
  <c r="F500" i="12"/>
  <c r="G499" i="12"/>
  <c r="G498" i="12"/>
  <c r="F498" i="12"/>
  <c r="E498" i="12"/>
  <c r="H498" i="12" s="1"/>
  <c r="G497" i="12"/>
  <c r="E497" i="12"/>
  <c r="G496" i="12"/>
  <c r="G495" i="12"/>
  <c r="G494" i="12"/>
  <c r="G493" i="12"/>
  <c r="F493" i="12"/>
  <c r="E493" i="12"/>
  <c r="G492" i="12"/>
  <c r="F492" i="12"/>
  <c r="E492" i="12"/>
  <c r="H492" i="12" s="1"/>
  <c r="G491" i="12"/>
  <c r="F491" i="12"/>
  <c r="G490" i="12"/>
  <c r="F490" i="12"/>
  <c r="E490" i="12"/>
  <c r="G489" i="12"/>
  <c r="G488" i="12"/>
  <c r="F488" i="12"/>
  <c r="E488" i="12"/>
  <c r="H488" i="12" s="1"/>
  <c r="G487" i="12"/>
  <c r="H487" i="12" s="1"/>
  <c r="E487" i="12"/>
  <c r="H486" i="12"/>
  <c r="G486" i="12"/>
  <c r="F486" i="12"/>
  <c r="E486" i="12"/>
  <c r="H485" i="12"/>
  <c r="G485" i="12"/>
  <c r="F485" i="12"/>
  <c r="E485" i="12"/>
  <c r="H484" i="12"/>
  <c r="G484" i="12"/>
  <c r="F484" i="12"/>
  <c r="E484" i="12"/>
  <c r="H483" i="12"/>
  <c r="G483" i="12"/>
  <c r="F483" i="12"/>
  <c r="E483" i="12"/>
  <c r="H482" i="12"/>
  <c r="G482" i="12"/>
  <c r="F482" i="12"/>
  <c r="E482" i="12"/>
  <c r="G481" i="12"/>
  <c r="G480" i="12"/>
  <c r="G479" i="12"/>
  <c r="G478" i="12"/>
  <c r="F478" i="12"/>
  <c r="E478" i="12"/>
  <c r="H478" i="12" s="1"/>
  <c r="G477" i="12"/>
  <c r="F477" i="12"/>
  <c r="E477" i="12"/>
  <c r="H477" i="12" s="1"/>
  <c r="G476" i="12"/>
  <c r="H476" i="12" s="1"/>
  <c r="E476" i="12"/>
  <c r="G475" i="12"/>
  <c r="G474" i="12"/>
  <c r="F474" i="12"/>
  <c r="E474" i="12"/>
  <c r="H474" i="12" s="1"/>
  <c r="G473" i="12"/>
  <c r="F473" i="12"/>
  <c r="E473" i="12"/>
  <c r="H473" i="12" s="1"/>
  <c r="G472" i="12"/>
  <c r="F472" i="12"/>
  <c r="E472" i="12"/>
  <c r="G471" i="12"/>
  <c r="G470" i="12"/>
  <c r="F470" i="12"/>
  <c r="E470" i="12"/>
  <c r="G469" i="12"/>
  <c r="G468" i="12"/>
  <c r="G467" i="12"/>
  <c r="G466" i="12"/>
  <c r="G465" i="12"/>
  <c r="G464" i="12"/>
  <c r="F464" i="12"/>
  <c r="G463" i="12"/>
  <c r="H462" i="12"/>
  <c r="G462" i="12"/>
  <c r="F462" i="12"/>
  <c r="E462" i="12"/>
  <c r="H461" i="12"/>
  <c r="G461" i="12"/>
  <c r="F461" i="12"/>
  <c r="E461" i="12"/>
  <c r="G460" i="12"/>
  <c r="G459" i="12"/>
  <c r="F459" i="12"/>
  <c r="E459" i="12"/>
  <c r="H459" i="12" s="1"/>
  <c r="G458" i="12"/>
  <c r="F458" i="12"/>
  <c r="G457" i="12"/>
  <c r="F457" i="12"/>
  <c r="E457" i="12"/>
  <c r="H457" i="12" s="1"/>
  <c r="G456" i="12"/>
  <c r="F456" i="12"/>
  <c r="E456" i="12"/>
  <c r="H456" i="12" s="1"/>
  <c r="G455" i="12"/>
  <c r="G454" i="12"/>
  <c r="F454" i="12"/>
  <c r="E454" i="12"/>
  <c r="H454" i="12" s="1"/>
  <c r="G453" i="12"/>
  <c r="G452" i="12"/>
  <c r="G451" i="12"/>
  <c r="E451" i="12"/>
  <c r="H450" i="12"/>
  <c r="G450" i="12"/>
  <c r="F450" i="12"/>
  <c r="E450" i="12"/>
  <c r="H449" i="12"/>
  <c r="G449" i="12"/>
  <c r="F449" i="12"/>
  <c r="E449" i="12"/>
  <c r="H448" i="12"/>
  <c r="G448" i="12"/>
  <c r="F448" i="12"/>
  <c r="E448" i="12"/>
  <c r="H447" i="12"/>
  <c r="G447" i="12"/>
  <c r="F447" i="12"/>
  <c r="E447" i="12"/>
  <c r="G446" i="12"/>
  <c r="E446" i="12"/>
  <c r="G445" i="12"/>
  <c r="F445" i="12"/>
  <c r="E445" i="12"/>
  <c r="G444" i="12"/>
  <c r="F444" i="12"/>
  <c r="E444" i="12"/>
  <c r="H444" i="12" s="1"/>
  <c r="G443" i="12"/>
  <c r="G442" i="12"/>
  <c r="F442" i="12"/>
  <c r="G441" i="12"/>
  <c r="E441" i="12"/>
  <c r="H440" i="12"/>
  <c r="G440" i="12"/>
  <c r="F440" i="12"/>
  <c r="E440" i="12"/>
  <c r="H439" i="12"/>
  <c r="G439" i="12"/>
  <c r="F439" i="12"/>
  <c r="E439" i="12"/>
  <c r="H438" i="12"/>
  <c r="G438" i="12"/>
  <c r="F438" i="12"/>
  <c r="E438" i="12"/>
  <c r="H437" i="12"/>
  <c r="G437" i="12"/>
  <c r="E437" i="12"/>
  <c r="G436" i="12"/>
  <c r="G435" i="12"/>
  <c r="F435" i="12"/>
  <c r="E435" i="12"/>
  <c r="H435" i="12" s="1"/>
  <c r="G434" i="12"/>
  <c r="F434" i="12"/>
  <c r="E434" i="12"/>
  <c r="G433" i="12"/>
  <c r="G432" i="12"/>
  <c r="G431" i="12"/>
  <c r="G430" i="12"/>
  <c r="F430" i="12"/>
  <c r="G429" i="12"/>
  <c r="E429" i="12"/>
  <c r="G428" i="12"/>
  <c r="G427" i="12"/>
  <c r="H426" i="12"/>
  <c r="G426" i="12"/>
  <c r="F426" i="12"/>
  <c r="E426" i="12"/>
  <c r="H425" i="12"/>
  <c r="G425" i="12"/>
  <c r="E425" i="12"/>
  <c r="G424" i="12"/>
  <c r="G423" i="12"/>
  <c r="F423" i="12"/>
  <c r="G422" i="12"/>
  <c r="F422" i="12"/>
  <c r="E422" i="12"/>
  <c r="H422" i="12" s="1"/>
  <c r="G421" i="12"/>
  <c r="E421" i="12"/>
  <c r="H421" i="12" s="1"/>
  <c r="G420" i="12"/>
  <c r="G419" i="12"/>
  <c r="E419" i="12"/>
  <c r="H419" i="12" s="1"/>
  <c r="G418" i="12"/>
  <c r="G417" i="12"/>
  <c r="G416" i="12"/>
  <c r="E416" i="12"/>
  <c r="H416" i="12" s="1"/>
  <c r="G415" i="12"/>
  <c r="F415" i="12"/>
  <c r="E415" i="12"/>
  <c r="H415" i="12" s="1"/>
  <c r="G414" i="12"/>
  <c r="F414" i="12"/>
  <c r="E414" i="12"/>
  <c r="H414" i="12" s="1"/>
  <c r="G413" i="12"/>
  <c r="G412" i="12"/>
  <c r="G411" i="12"/>
  <c r="G410" i="12"/>
  <c r="F410" i="12"/>
  <c r="G409" i="12"/>
  <c r="G408" i="12"/>
  <c r="F408" i="12"/>
  <c r="E408" i="12"/>
  <c r="H408" i="12" s="1"/>
  <c r="G407" i="12"/>
  <c r="G406" i="12"/>
  <c r="G405" i="12"/>
  <c r="G404" i="12"/>
  <c r="F404" i="12"/>
  <c r="E404" i="12"/>
  <c r="H404" i="12" s="1"/>
  <c r="G403" i="12"/>
  <c r="F403" i="12"/>
  <c r="E403" i="12"/>
  <c r="G402" i="12"/>
  <c r="G401" i="12"/>
  <c r="F401" i="12"/>
  <c r="G400" i="12"/>
  <c r="F400" i="12"/>
  <c r="G399" i="12"/>
  <c r="F399" i="12"/>
  <c r="E399" i="12"/>
  <c r="H399" i="12" s="1"/>
  <c r="G398" i="12"/>
  <c r="G397" i="12"/>
  <c r="E397" i="12"/>
  <c r="G396" i="12"/>
  <c r="F396" i="12"/>
  <c r="E396" i="12"/>
  <c r="G395" i="12"/>
  <c r="G394" i="12"/>
  <c r="F394" i="12"/>
  <c r="E394" i="12"/>
  <c r="G393" i="12"/>
  <c r="G392" i="12"/>
  <c r="G391" i="12"/>
  <c r="G390" i="12"/>
  <c r="G389" i="12"/>
  <c r="H388" i="12"/>
  <c r="G388" i="12"/>
  <c r="F388" i="12"/>
  <c r="E388" i="12"/>
  <c r="G387" i="12"/>
  <c r="G386" i="12"/>
  <c r="G385" i="12"/>
  <c r="G384" i="12"/>
  <c r="F384" i="12"/>
  <c r="E384" i="12"/>
  <c r="G383" i="12"/>
  <c r="H382" i="12"/>
  <c r="G382" i="12"/>
  <c r="F382" i="12"/>
  <c r="E382" i="12"/>
  <c r="G381" i="12"/>
  <c r="G380" i="12"/>
  <c r="G379" i="12"/>
  <c r="F379" i="12"/>
  <c r="G378" i="12"/>
  <c r="F378" i="12"/>
  <c r="E378" i="12"/>
  <c r="H378" i="12" s="1"/>
  <c r="G377" i="12"/>
  <c r="F377" i="12"/>
  <c r="G376" i="12"/>
  <c r="G375" i="12"/>
  <c r="F375" i="12"/>
  <c r="E375" i="12"/>
  <c r="G374" i="12"/>
  <c r="F374" i="12"/>
  <c r="G373" i="12"/>
  <c r="F373" i="12"/>
  <c r="G372" i="12"/>
  <c r="G371" i="12"/>
  <c r="H370" i="12"/>
  <c r="G370" i="12"/>
  <c r="F370" i="12"/>
  <c r="E370" i="12"/>
  <c r="G369" i="12"/>
  <c r="G368" i="12"/>
  <c r="G367" i="12"/>
  <c r="F367" i="12"/>
  <c r="E367" i="12"/>
  <c r="G366" i="12"/>
  <c r="G365" i="12"/>
  <c r="G364" i="12"/>
  <c r="G363" i="12"/>
  <c r="F363" i="12"/>
  <c r="G362" i="12"/>
  <c r="G361" i="12"/>
  <c r="F361" i="12"/>
  <c r="E361" i="12"/>
  <c r="G360" i="12"/>
  <c r="F360" i="12"/>
  <c r="E360" i="12"/>
  <c r="H360" i="12" s="1"/>
  <c r="G359" i="12"/>
  <c r="G358" i="12"/>
  <c r="G357" i="12"/>
  <c r="D356" i="12"/>
  <c r="C356" i="12"/>
  <c r="E571" i="12" s="1"/>
  <c r="H571" i="12" s="1"/>
  <c r="G350" i="12"/>
  <c r="H350" i="12" s="1"/>
  <c r="E350" i="12"/>
  <c r="G349" i="12"/>
  <c r="H349" i="12" s="1"/>
  <c r="F349" i="12"/>
  <c r="E349" i="12"/>
  <c r="G348" i="12"/>
  <c r="G347" i="12"/>
  <c r="H347" i="12" s="1"/>
  <c r="F347" i="12"/>
  <c r="E347" i="12"/>
  <c r="G346" i="12"/>
  <c r="F346" i="12"/>
  <c r="E346" i="12"/>
  <c r="G345" i="12"/>
  <c r="F345" i="12"/>
  <c r="E345" i="12"/>
  <c r="G344" i="12"/>
  <c r="H344" i="12" s="1"/>
  <c r="F344" i="12"/>
  <c r="E344" i="12"/>
  <c r="G343" i="12"/>
  <c r="H343" i="12" s="1"/>
  <c r="F343" i="12"/>
  <c r="E343" i="12"/>
  <c r="G342" i="12"/>
  <c r="F342" i="12"/>
  <c r="E342" i="12"/>
  <c r="G341" i="12"/>
  <c r="F341" i="12"/>
  <c r="E341" i="12"/>
  <c r="G340" i="12"/>
  <c r="F340" i="12"/>
  <c r="G339" i="12"/>
  <c r="F339" i="12"/>
  <c r="E339" i="12"/>
  <c r="G338" i="12"/>
  <c r="F338" i="12"/>
  <c r="G337" i="12"/>
  <c r="H337" i="12" s="1"/>
  <c r="F337" i="12"/>
  <c r="E337" i="12"/>
  <c r="G336" i="12"/>
  <c r="F336" i="12"/>
  <c r="E336" i="12"/>
  <c r="G335" i="12"/>
  <c r="F335" i="12"/>
  <c r="G334" i="12"/>
  <c r="G333" i="12"/>
  <c r="H333" i="12" s="1"/>
  <c r="F333" i="12"/>
  <c r="E333" i="12"/>
  <c r="G332" i="12"/>
  <c r="H332" i="12" s="1"/>
  <c r="F332" i="12"/>
  <c r="E332" i="12"/>
  <c r="G331" i="12"/>
  <c r="F331" i="12"/>
  <c r="E331" i="12"/>
  <c r="G330" i="12"/>
  <c r="G329" i="12"/>
  <c r="F329" i="12"/>
  <c r="E329" i="12"/>
  <c r="G328" i="12"/>
  <c r="F328" i="12"/>
  <c r="E328" i="12"/>
  <c r="G327" i="12"/>
  <c r="H327" i="12" s="1"/>
  <c r="E327" i="12"/>
  <c r="G326" i="12"/>
  <c r="F326" i="12"/>
  <c r="G325" i="12"/>
  <c r="G324" i="12"/>
  <c r="F324" i="12"/>
  <c r="E324" i="12"/>
  <c r="G323" i="12"/>
  <c r="H323" i="12" s="1"/>
  <c r="F323" i="12"/>
  <c r="E323" i="12"/>
  <c r="G322" i="12"/>
  <c r="F322" i="12"/>
  <c r="G321" i="12"/>
  <c r="F321" i="12"/>
  <c r="E321" i="12"/>
  <c r="G320" i="12"/>
  <c r="H320" i="12" s="1"/>
  <c r="F320" i="12"/>
  <c r="E320" i="12"/>
  <c r="G319" i="12"/>
  <c r="F319" i="12"/>
  <c r="G318" i="12"/>
  <c r="F318" i="12"/>
  <c r="E318" i="12"/>
  <c r="G317" i="12"/>
  <c r="H317" i="12" s="1"/>
  <c r="F317" i="12"/>
  <c r="E317" i="12"/>
  <c r="G316" i="12"/>
  <c r="F316" i="12"/>
  <c r="G315" i="12"/>
  <c r="F315" i="12"/>
  <c r="E315" i="12"/>
  <c r="G314" i="12"/>
  <c r="G313" i="12"/>
  <c r="F313" i="12"/>
  <c r="G312" i="12"/>
  <c r="G311" i="12"/>
  <c r="G310" i="12"/>
  <c r="H310" i="12" s="1"/>
  <c r="F310" i="12"/>
  <c r="E310" i="12"/>
  <c r="G309" i="12"/>
  <c r="F309" i="12"/>
  <c r="E309" i="12"/>
  <c r="G308" i="12"/>
  <c r="H308" i="12" s="1"/>
  <c r="E308" i="12"/>
  <c r="G307" i="12"/>
  <c r="H307" i="12" s="1"/>
  <c r="F307" i="12"/>
  <c r="E307" i="12"/>
  <c r="G306" i="12"/>
  <c r="F306" i="12"/>
  <c r="G305" i="12"/>
  <c r="H305" i="12" s="1"/>
  <c r="F305" i="12"/>
  <c r="E305" i="12"/>
  <c r="G304" i="12"/>
  <c r="G303" i="12"/>
  <c r="H303" i="12" s="1"/>
  <c r="F303" i="12"/>
  <c r="E303" i="12"/>
  <c r="G302" i="12"/>
  <c r="H302" i="12" s="1"/>
  <c r="F302" i="12"/>
  <c r="E302" i="12"/>
  <c r="G301" i="12"/>
  <c r="F301" i="12"/>
  <c r="E301" i="12"/>
  <c r="G300" i="12"/>
  <c r="G299" i="12"/>
  <c r="G298" i="12"/>
  <c r="H298" i="12" s="1"/>
  <c r="F298" i="12"/>
  <c r="E298" i="12"/>
  <c r="G297" i="12"/>
  <c r="F297" i="12"/>
  <c r="E297" i="12"/>
  <c r="G296" i="12"/>
  <c r="F296" i="12"/>
  <c r="G295" i="12"/>
  <c r="G294" i="12"/>
  <c r="G293" i="12"/>
  <c r="F293" i="12"/>
  <c r="E293" i="12"/>
  <c r="G292" i="12"/>
  <c r="F292" i="12"/>
  <c r="G291" i="12"/>
  <c r="H291" i="12" s="1"/>
  <c r="F291" i="12"/>
  <c r="E291" i="12"/>
  <c r="G290" i="12"/>
  <c r="F290" i="12"/>
  <c r="E290" i="12"/>
  <c r="G289" i="12"/>
  <c r="F289" i="12"/>
  <c r="G288" i="12"/>
  <c r="G287" i="12"/>
  <c r="H287" i="12" s="1"/>
  <c r="E287" i="12"/>
  <c r="G286" i="12"/>
  <c r="F286" i="12"/>
  <c r="E286" i="12"/>
  <c r="G285" i="12"/>
  <c r="F285" i="12"/>
  <c r="E285" i="12"/>
  <c r="G284" i="12"/>
  <c r="G283" i="12"/>
  <c r="G282" i="12"/>
  <c r="G281" i="12"/>
  <c r="G280" i="12"/>
  <c r="F280" i="12"/>
  <c r="E280" i="12"/>
  <c r="G279" i="12"/>
  <c r="F279" i="12"/>
  <c r="E279" i="12"/>
  <c r="G278" i="12"/>
  <c r="H278" i="12" s="1"/>
  <c r="F278" i="12"/>
  <c r="E278" i="12"/>
  <c r="G277" i="12"/>
  <c r="G276" i="12"/>
  <c r="H276" i="12" s="1"/>
  <c r="F276" i="12"/>
  <c r="E276" i="12"/>
  <c r="G275" i="12"/>
  <c r="H275" i="12" s="1"/>
  <c r="F275" i="12"/>
  <c r="E275" i="12"/>
  <c r="G274" i="12"/>
  <c r="G273" i="12"/>
  <c r="G272" i="12"/>
  <c r="H272" i="12" s="1"/>
  <c r="F272" i="12"/>
  <c r="E272" i="12"/>
  <c r="G271" i="12"/>
  <c r="H271" i="12" s="1"/>
  <c r="F271" i="12"/>
  <c r="E271" i="12"/>
  <c r="G270" i="12"/>
  <c r="G269" i="12"/>
  <c r="E269" i="12"/>
  <c r="G268" i="12"/>
  <c r="G267" i="12"/>
  <c r="H267" i="12" s="1"/>
  <c r="F267" i="12"/>
  <c r="E267" i="12"/>
  <c r="G266" i="12"/>
  <c r="E266" i="12"/>
  <c r="G265" i="12"/>
  <c r="G264" i="12"/>
  <c r="H264" i="12" s="1"/>
  <c r="F264" i="12"/>
  <c r="E264" i="12"/>
  <c r="G263" i="12"/>
  <c r="F263" i="12"/>
  <c r="E263" i="12"/>
  <c r="G262" i="12"/>
  <c r="F262" i="12"/>
  <c r="G261" i="12"/>
  <c r="G260" i="12"/>
  <c r="H260" i="12" s="1"/>
  <c r="F260" i="12"/>
  <c r="E260" i="12"/>
  <c r="G259" i="12"/>
  <c r="H259" i="12" s="1"/>
  <c r="E259" i="12"/>
  <c r="G258" i="12"/>
  <c r="F258" i="12"/>
  <c r="E258" i="12"/>
  <c r="G257" i="12"/>
  <c r="H257" i="12" s="1"/>
  <c r="F257" i="12"/>
  <c r="E257" i="12"/>
  <c r="G256" i="12"/>
  <c r="G255" i="12"/>
  <c r="F255" i="12"/>
  <c r="E255" i="12"/>
  <c r="G254" i="12"/>
  <c r="E254" i="12"/>
  <c r="G253" i="12"/>
  <c r="E253" i="12"/>
  <c r="G252" i="12"/>
  <c r="F252" i="12"/>
  <c r="E252" i="12"/>
  <c r="G251" i="12"/>
  <c r="F251" i="12"/>
  <c r="G250" i="12"/>
  <c r="G249" i="12"/>
  <c r="F249" i="12"/>
  <c r="G248" i="12"/>
  <c r="F248" i="12"/>
  <c r="E248" i="12"/>
  <c r="G247" i="12"/>
  <c r="G246" i="12"/>
  <c r="F246" i="12"/>
  <c r="G245" i="12"/>
  <c r="H245" i="12" s="1"/>
  <c r="F245" i="12"/>
  <c r="E245" i="12"/>
  <c r="G244" i="12"/>
  <c r="G243" i="12"/>
  <c r="H243" i="12" s="1"/>
  <c r="F243" i="12"/>
  <c r="E243" i="12"/>
  <c r="G242" i="12"/>
  <c r="H242" i="12" s="1"/>
  <c r="F242" i="12"/>
  <c r="E242" i="12"/>
  <c r="G241" i="12"/>
  <c r="F241" i="12"/>
  <c r="G240" i="12"/>
  <c r="H240" i="12" s="1"/>
  <c r="F240" i="12"/>
  <c r="E240" i="12"/>
  <c r="G239" i="12"/>
  <c r="H239" i="12" s="1"/>
  <c r="F239" i="12"/>
  <c r="E239" i="12"/>
  <c r="G238" i="12"/>
  <c r="G237" i="12"/>
  <c r="G236" i="12"/>
  <c r="F236" i="12"/>
  <c r="E236" i="12"/>
  <c r="G235" i="12"/>
  <c r="H235" i="12" s="1"/>
  <c r="F235" i="12"/>
  <c r="E235" i="12"/>
  <c r="G234" i="12"/>
  <c r="H234" i="12" s="1"/>
  <c r="F234" i="12"/>
  <c r="E234" i="12"/>
  <c r="G233" i="12"/>
  <c r="F233" i="12"/>
  <c r="G232" i="12"/>
  <c r="F232" i="12"/>
  <c r="G231" i="12"/>
  <c r="G230" i="12"/>
  <c r="H230" i="12" s="1"/>
  <c r="F230" i="12"/>
  <c r="E230" i="12"/>
  <c r="G229" i="12"/>
  <c r="F229" i="12"/>
  <c r="E229" i="12"/>
  <c r="G228" i="12"/>
  <c r="F228" i="12"/>
  <c r="E228" i="12"/>
  <c r="G227" i="12"/>
  <c r="H227" i="12" s="1"/>
  <c r="F227" i="12"/>
  <c r="E227" i="12"/>
  <c r="G226" i="12"/>
  <c r="H226" i="12" s="1"/>
  <c r="F226" i="12"/>
  <c r="E226" i="12"/>
  <c r="G225" i="12"/>
  <c r="F225" i="12"/>
  <c r="E225" i="12"/>
  <c r="G224" i="12"/>
  <c r="G223" i="12"/>
  <c r="F223" i="12"/>
  <c r="E223" i="12"/>
  <c r="G222" i="12"/>
  <c r="G221" i="12"/>
  <c r="H221" i="12" s="1"/>
  <c r="F221" i="12"/>
  <c r="E221" i="12"/>
  <c r="G220" i="12"/>
  <c r="F220" i="12"/>
  <c r="G219" i="12"/>
  <c r="G218" i="12"/>
  <c r="F218" i="12"/>
  <c r="E218" i="12"/>
  <c r="G217" i="12"/>
  <c r="H217" i="12" s="1"/>
  <c r="E217" i="12"/>
  <c r="G216" i="12"/>
  <c r="G215" i="12"/>
  <c r="G214" i="12"/>
  <c r="G213" i="12"/>
  <c r="F213" i="12"/>
  <c r="E213" i="12"/>
  <c r="G212" i="12"/>
  <c r="G211" i="12"/>
  <c r="G210" i="12"/>
  <c r="F210" i="12"/>
  <c r="G209" i="12"/>
  <c r="G208" i="12"/>
  <c r="G207" i="12"/>
  <c r="G206" i="12"/>
  <c r="F206" i="12"/>
  <c r="E206" i="12"/>
  <c r="G205" i="12"/>
  <c r="G204" i="12"/>
  <c r="G203" i="12"/>
  <c r="H203" i="12" s="1"/>
  <c r="E203" i="12"/>
  <c r="G202" i="12"/>
  <c r="H202" i="12" s="1"/>
  <c r="F202" i="12"/>
  <c r="E202" i="12"/>
  <c r="G201" i="12"/>
  <c r="E201" i="12"/>
  <c r="G200" i="12"/>
  <c r="F200" i="12"/>
  <c r="G199" i="12"/>
  <c r="F199" i="12"/>
  <c r="G198" i="12"/>
  <c r="G197" i="12"/>
  <c r="F197" i="12"/>
  <c r="E197" i="12"/>
  <c r="G196" i="12"/>
  <c r="G195" i="12"/>
  <c r="G194" i="12"/>
  <c r="G193" i="12"/>
  <c r="G192" i="12"/>
  <c r="G191" i="12"/>
  <c r="F191" i="12"/>
  <c r="G190" i="12"/>
  <c r="G189" i="12"/>
  <c r="F189" i="12"/>
  <c r="G188" i="12"/>
  <c r="F188" i="12"/>
  <c r="G187" i="12"/>
  <c r="G186" i="12"/>
  <c r="G185" i="12"/>
  <c r="E185" i="12"/>
  <c r="H185" i="12" s="1"/>
  <c r="G184" i="12"/>
  <c r="G183" i="12"/>
  <c r="F183" i="12"/>
  <c r="E183" i="12"/>
  <c r="G182" i="12"/>
  <c r="G181" i="12"/>
  <c r="F181" i="12"/>
  <c r="E181" i="12"/>
  <c r="G180" i="12"/>
  <c r="F180" i="12"/>
  <c r="G179" i="12"/>
  <c r="E179" i="12"/>
  <c r="H179" i="12" s="1"/>
  <c r="G178" i="12"/>
  <c r="F178" i="12"/>
  <c r="D177" i="12"/>
  <c r="C177" i="12"/>
  <c r="G171" i="12"/>
  <c r="F171" i="12"/>
  <c r="E171" i="12"/>
  <c r="H171" i="12" s="1"/>
  <c r="G170" i="12"/>
  <c r="F170" i="12"/>
  <c r="E170" i="12"/>
  <c r="G169" i="12"/>
  <c r="F169" i="12"/>
  <c r="E169" i="12"/>
  <c r="G168" i="12"/>
  <c r="E168" i="12"/>
  <c r="H168" i="12" s="1"/>
  <c r="G167" i="12"/>
  <c r="G166" i="12"/>
  <c r="F166" i="12"/>
  <c r="E166" i="12"/>
  <c r="G165" i="12"/>
  <c r="E165" i="12"/>
  <c r="H165" i="12" s="1"/>
  <c r="G164" i="12"/>
  <c r="F164" i="12"/>
  <c r="E164" i="12"/>
  <c r="G163" i="12"/>
  <c r="F163" i="12"/>
  <c r="E163" i="12"/>
  <c r="G162" i="12"/>
  <c r="E162" i="12"/>
  <c r="H162" i="12" s="1"/>
  <c r="G161" i="12"/>
  <c r="E161" i="12"/>
  <c r="H161" i="12" s="1"/>
  <c r="G160" i="12"/>
  <c r="F160" i="12"/>
  <c r="E160" i="12"/>
  <c r="H160" i="12" s="1"/>
  <c r="G159" i="12"/>
  <c r="F159" i="12"/>
  <c r="E159" i="12"/>
  <c r="H159" i="12" s="1"/>
  <c r="G158" i="12"/>
  <c r="F158" i="12"/>
  <c r="E158" i="12"/>
  <c r="G157" i="12"/>
  <c r="E157" i="12"/>
  <c r="G156" i="12"/>
  <c r="F156" i="12"/>
  <c r="E156" i="12"/>
  <c r="H156" i="12" s="1"/>
  <c r="G155" i="12"/>
  <c r="F155" i="12"/>
  <c r="E155" i="12"/>
  <c r="G154" i="12"/>
  <c r="F154" i="12"/>
  <c r="E154" i="12"/>
  <c r="G153" i="12"/>
  <c r="F153" i="12"/>
  <c r="E153" i="12"/>
  <c r="H153" i="12" s="1"/>
  <c r="G152" i="12"/>
  <c r="E152" i="12"/>
  <c r="G151" i="12"/>
  <c r="F151" i="12"/>
  <c r="E151" i="12"/>
  <c r="G150" i="12"/>
  <c r="F150" i="12"/>
  <c r="E150" i="12"/>
  <c r="H150" i="12" s="1"/>
  <c r="G149" i="12"/>
  <c r="F149" i="12"/>
  <c r="E149" i="12"/>
  <c r="H149" i="12" s="1"/>
  <c r="G148" i="12"/>
  <c r="F148" i="12"/>
  <c r="G147" i="12"/>
  <c r="E147" i="12"/>
  <c r="H147" i="12" s="1"/>
  <c r="G146" i="12"/>
  <c r="G145" i="12"/>
  <c r="E145" i="12"/>
  <c r="G144" i="12"/>
  <c r="F144" i="12"/>
  <c r="E144" i="12"/>
  <c r="G143" i="12"/>
  <c r="E143" i="12"/>
  <c r="H143" i="12" s="1"/>
  <c r="G142" i="12"/>
  <c r="F142" i="12"/>
  <c r="E142" i="12"/>
  <c r="H142" i="12" s="1"/>
  <c r="G141" i="12"/>
  <c r="G140" i="12"/>
  <c r="E140" i="12"/>
  <c r="H140" i="12" s="1"/>
  <c r="G139" i="12"/>
  <c r="G138" i="12"/>
  <c r="E138" i="12"/>
  <c r="G137" i="12"/>
  <c r="G136" i="12"/>
  <c r="E136" i="12"/>
  <c r="H136" i="12" s="1"/>
  <c r="G135" i="12"/>
  <c r="G134" i="12"/>
  <c r="E134" i="12"/>
  <c r="G133" i="12"/>
  <c r="G132" i="12"/>
  <c r="E132" i="12"/>
  <c r="H132" i="12" s="1"/>
  <c r="G131" i="12"/>
  <c r="F131" i="12"/>
  <c r="E131" i="12"/>
  <c r="G130" i="12"/>
  <c r="E130" i="12"/>
  <c r="G129" i="12"/>
  <c r="F129" i="12"/>
  <c r="E129" i="12"/>
  <c r="H129" i="12" s="1"/>
  <c r="G128" i="12"/>
  <c r="G127" i="12"/>
  <c r="F127" i="12"/>
  <c r="E127" i="12"/>
  <c r="G126" i="12"/>
  <c r="E126" i="12"/>
  <c r="H126" i="12" s="1"/>
  <c r="G125" i="12"/>
  <c r="G124" i="12"/>
  <c r="E124" i="12"/>
  <c r="G123" i="12"/>
  <c r="F123" i="12"/>
  <c r="E123" i="12"/>
  <c r="H123" i="12" s="1"/>
  <c r="G122" i="12"/>
  <c r="F122" i="12"/>
  <c r="E122" i="12"/>
  <c r="H122" i="12" s="1"/>
  <c r="G121" i="12"/>
  <c r="F121" i="12"/>
  <c r="G120" i="12"/>
  <c r="E120" i="12"/>
  <c r="H120" i="12" s="1"/>
  <c r="G119" i="12"/>
  <c r="E119" i="12"/>
  <c r="H119" i="12" s="1"/>
  <c r="G118" i="12"/>
  <c r="E118" i="12"/>
  <c r="G117" i="12"/>
  <c r="F117" i="12"/>
  <c r="G116" i="12"/>
  <c r="E116" i="12"/>
  <c r="G115" i="12"/>
  <c r="E115" i="12"/>
  <c r="H115" i="12" s="1"/>
  <c r="G114" i="12"/>
  <c r="E114" i="12"/>
  <c r="G113" i="12"/>
  <c r="G112" i="12"/>
  <c r="F112" i="12"/>
  <c r="E112" i="12"/>
  <c r="H112" i="12" s="1"/>
  <c r="G111" i="12"/>
  <c r="F111" i="12"/>
  <c r="E111" i="12"/>
  <c r="H111" i="12" s="1"/>
  <c r="G110" i="12"/>
  <c r="F110" i="12"/>
  <c r="E110" i="12"/>
  <c r="G109" i="12"/>
  <c r="G108" i="12"/>
  <c r="F108" i="12"/>
  <c r="E108" i="12"/>
  <c r="H108" i="12" s="1"/>
  <c r="G107" i="12"/>
  <c r="E107" i="12"/>
  <c r="H107" i="12" s="1"/>
  <c r="G106" i="12"/>
  <c r="E106" i="12"/>
  <c r="H106" i="12" s="1"/>
  <c r="G105" i="12"/>
  <c r="E105" i="12"/>
  <c r="G104" i="12"/>
  <c r="F104" i="12"/>
  <c r="E104" i="12"/>
  <c r="G103" i="12"/>
  <c r="F103" i="12"/>
  <c r="E103" i="12"/>
  <c r="H103" i="12" s="1"/>
  <c r="G102" i="12"/>
  <c r="E102" i="12"/>
  <c r="G101" i="12"/>
  <c r="F101" i="12"/>
  <c r="E101" i="12"/>
  <c r="G100" i="12"/>
  <c r="E100" i="12"/>
  <c r="G99" i="12"/>
  <c r="E99" i="12"/>
  <c r="H99" i="12" s="1"/>
  <c r="G98" i="12"/>
  <c r="F98" i="12"/>
  <c r="E98" i="12"/>
  <c r="H98" i="12" s="1"/>
  <c r="G97" i="12"/>
  <c r="G96" i="12"/>
  <c r="E96" i="12"/>
  <c r="H96" i="12" s="1"/>
  <c r="G95" i="12"/>
  <c r="E95" i="12"/>
  <c r="H95" i="12" s="1"/>
  <c r="G94" i="12"/>
  <c r="E94" i="12"/>
  <c r="G93" i="12"/>
  <c r="F93" i="12"/>
  <c r="E93" i="12"/>
  <c r="G92" i="12"/>
  <c r="E92" i="12"/>
  <c r="H92" i="12" s="1"/>
  <c r="G91" i="12"/>
  <c r="E91" i="12"/>
  <c r="H91" i="12" s="1"/>
  <c r="G90" i="12"/>
  <c r="E90" i="12"/>
  <c r="H90" i="12" s="1"/>
  <c r="G89" i="12"/>
  <c r="G88" i="12"/>
  <c r="F88" i="12"/>
  <c r="E88" i="12"/>
  <c r="G87" i="12"/>
  <c r="F87" i="12"/>
  <c r="E87" i="12"/>
  <c r="H87" i="12" s="1"/>
  <c r="G86" i="12"/>
  <c r="E86" i="12"/>
  <c r="H86" i="12" s="1"/>
  <c r="G85" i="12"/>
  <c r="G84" i="12"/>
  <c r="F84" i="12"/>
  <c r="E84" i="12"/>
  <c r="H84" i="12" s="1"/>
  <c r="G83" i="12"/>
  <c r="E83" i="12"/>
  <c r="H83" i="12" s="1"/>
  <c r="G82" i="12"/>
  <c r="F82" i="12"/>
  <c r="E82" i="12"/>
  <c r="G81" i="12"/>
  <c r="G80" i="12"/>
  <c r="E80" i="12"/>
  <c r="G79" i="12"/>
  <c r="E79" i="12"/>
  <c r="H79" i="12" s="1"/>
  <c r="G78" i="12"/>
  <c r="E78" i="12"/>
  <c r="G77" i="12"/>
  <c r="E76" i="12"/>
  <c r="D76" i="12"/>
  <c r="F116" i="12" s="1"/>
  <c r="C76" i="12"/>
  <c r="G70" i="12"/>
  <c r="G69" i="12"/>
  <c r="F69" i="12"/>
  <c r="E69" i="12"/>
  <c r="G68" i="12"/>
  <c r="F68" i="12"/>
  <c r="G67" i="12"/>
  <c r="F67" i="12"/>
  <c r="G66" i="12"/>
  <c r="F66" i="12"/>
  <c r="E66" i="12"/>
  <c r="H66" i="12" s="1"/>
  <c r="G65" i="12"/>
  <c r="F65" i="12"/>
  <c r="E65" i="12"/>
  <c r="H65" i="12" s="1"/>
  <c r="G64" i="12"/>
  <c r="G63" i="12"/>
  <c r="F63" i="12"/>
  <c r="E63" i="12"/>
  <c r="H63" i="12" s="1"/>
  <c r="G62" i="12"/>
  <c r="E62" i="12"/>
  <c r="G61" i="12"/>
  <c r="F61" i="12"/>
  <c r="G60" i="12"/>
  <c r="F60" i="12"/>
  <c r="E60" i="12"/>
  <c r="G59" i="12"/>
  <c r="F59" i="12"/>
  <c r="G58" i="12"/>
  <c r="F58" i="12"/>
  <c r="G57" i="12"/>
  <c r="F57" i="12"/>
  <c r="E57" i="12"/>
  <c r="G56" i="12"/>
  <c r="F56" i="12"/>
  <c r="E56" i="12"/>
  <c r="H56" i="12" s="1"/>
  <c r="G55" i="12"/>
  <c r="F55" i="12"/>
  <c r="E55" i="12"/>
  <c r="H55" i="12" s="1"/>
  <c r="G54" i="12"/>
  <c r="E54" i="12"/>
  <c r="G53" i="12"/>
  <c r="F53" i="12"/>
  <c r="E53" i="12"/>
  <c r="H53" i="12" s="1"/>
  <c r="G52" i="12"/>
  <c r="F52" i="12"/>
  <c r="E52" i="12"/>
  <c r="H52" i="12" s="1"/>
  <c r="G51" i="12"/>
  <c r="F51" i="12"/>
  <c r="E51" i="12"/>
  <c r="G50" i="12"/>
  <c r="F50" i="12"/>
  <c r="E50" i="12"/>
  <c r="G49" i="12"/>
  <c r="G48" i="12"/>
  <c r="F48" i="12"/>
  <c r="E48" i="12"/>
  <c r="G47" i="12"/>
  <c r="F47" i="12"/>
  <c r="E47" i="12"/>
  <c r="H47" i="12" s="1"/>
  <c r="G46" i="12"/>
  <c r="F46" i="12"/>
  <c r="E46" i="12"/>
  <c r="H46" i="12" s="1"/>
  <c r="G45" i="12"/>
  <c r="G44" i="12"/>
  <c r="F44" i="12"/>
  <c r="G43" i="12"/>
  <c r="F43" i="12"/>
  <c r="E43" i="12"/>
  <c r="G42" i="12"/>
  <c r="F42" i="12"/>
  <c r="E42" i="12"/>
  <c r="H42" i="12" s="1"/>
  <c r="G41" i="12"/>
  <c r="F41" i="12"/>
  <c r="E41" i="12"/>
  <c r="H41" i="12" s="1"/>
  <c r="G40" i="12"/>
  <c r="F40" i="12"/>
  <c r="E40" i="12"/>
  <c r="G39" i="12"/>
  <c r="F39" i="12"/>
  <c r="G38" i="12"/>
  <c r="F38" i="12"/>
  <c r="E38" i="12"/>
  <c r="H38" i="12" s="1"/>
  <c r="G37" i="12"/>
  <c r="F37" i="12"/>
  <c r="E37" i="12"/>
  <c r="G36" i="12"/>
  <c r="F36" i="12"/>
  <c r="G35" i="12"/>
  <c r="F35" i="12"/>
  <c r="E35" i="12"/>
  <c r="H35" i="12" s="1"/>
  <c r="G34" i="12"/>
  <c r="F34" i="12"/>
  <c r="E34" i="12"/>
  <c r="G33" i="12"/>
  <c r="F33" i="12"/>
  <c r="E33" i="12"/>
  <c r="G32" i="12"/>
  <c r="F32" i="12"/>
  <c r="G31" i="12"/>
  <c r="F31" i="12"/>
  <c r="E31" i="12"/>
  <c r="G30" i="12"/>
  <c r="G29" i="12"/>
  <c r="F29" i="12"/>
  <c r="G28" i="12"/>
  <c r="F28" i="12"/>
  <c r="E28" i="12"/>
  <c r="H28" i="12" s="1"/>
  <c r="G27" i="12"/>
  <c r="E27" i="12"/>
  <c r="H27" i="12" s="1"/>
  <c r="G26" i="12"/>
  <c r="E26" i="12"/>
  <c r="H26" i="12" s="1"/>
  <c r="G25" i="12"/>
  <c r="F25" i="12"/>
  <c r="E25" i="12"/>
  <c r="H25" i="12" s="1"/>
  <c r="G24" i="12"/>
  <c r="F24" i="12"/>
  <c r="E24" i="12"/>
  <c r="G23" i="12"/>
  <c r="F23" i="12"/>
  <c r="E23" i="12"/>
  <c r="G22" i="12"/>
  <c r="F22" i="12"/>
  <c r="E22" i="12"/>
  <c r="H22" i="12" s="1"/>
  <c r="G21" i="12"/>
  <c r="G20" i="12"/>
  <c r="F20" i="12"/>
  <c r="E20" i="12"/>
  <c r="H20" i="12" s="1"/>
  <c r="D19" i="12"/>
  <c r="F70" i="12" s="1"/>
  <c r="C19" i="12"/>
  <c r="D13" i="12"/>
  <c r="C13" i="12"/>
  <c r="G13" i="12" s="1"/>
  <c r="D10" i="12"/>
  <c r="C10" i="12"/>
  <c r="G618" i="11"/>
  <c r="G617" i="11"/>
  <c r="F617" i="11"/>
  <c r="G616" i="11"/>
  <c r="E616" i="11"/>
  <c r="G615" i="11"/>
  <c r="G614" i="11"/>
  <c r="G613" i="11"/>
  <c r="F613" i="11"/>
  <c r="E613" i="11"/>
  <c r="H613" i="11" s="1"/>
  <c r="G612" i="11"/>
  <c r="G611" i="11"/>
  <c r="G610" i="11"/>
  <c r="G609" i="11"/>
  <c r="F609" i="11"/>
  <c r="G608" i="11"/>
  <c r="G607" i="11"/>
  <c r="G606" i="11"/>
  <c r="G605" i="11"/>
  <c r="F605" i="11"/>
  <c r="E605" i="11"/>
  <c r="H605" i="11" s="1"/>
  <c r="G604" i="11"/>
  <c r="G603" i="11"/>
  <c r="F603" i="11"/>
  <c r="E603" i="11"/>
  <c r="G602" i="11"/>
  <c r="F602" i="11"/>
  <c r="G601" i="11"/>
  <c r="G600" i="11"/>
  <c r="F600" i="11"/>
  <c r="E600" i="11"/>
  <c r="G599" i="11"/>
  <c r="G598" i="11"/>
  <c r="G597" i="11"/>
  <c r="F597" i="11"/>
  <c r="E597" i="11"/>
  <c r="H597" i="11" s="1"/>
  <c r="G596" i="11"/>
  <c r="F596" i="11"/>
  <c r="G595" i="11"/>
  <c r="F595" i="11"/>
  <c r="G594" i="11"/>
  <c r="G593" i="11"/>
  <c r="F593" i="11"/>
  <c r="G592" i="11"/>
  <c r="D591" i="11"/>
  <c r="F618" i="11" s="1"/>
  <c r="C591" i="11"/>
  <c r="E617" i="11" s="1"/>
  <c r="H617" i="11" s="1"/>
  <c r="G585" i="11"/>
  <c r="F585" i="11"/>
  <c r="E585" i="11"/>
  <c r="H585" i="11" s="1"/>
  <c r="G584" i="11"/>
  <c r="F584" i="11"/>
  <c r="E584" i="11"/>
  <c r="G583" i="11"/>
  <c r="F583" i="11"/>
  <c r="E583" i="11"/>
  <c r="G582" i="11"/>
  <c r="F582" i="11"/>
  <c r="E582" i="11"/>
  <c r="H582" i="11" s="1"/>
  <c r="G581" i="11"/>
  <c r="E581" i="11"/>
  <c r="H581" i="11" s="1"/>
  <c r="G580" i="11"/>
  <c r="F580" i="11"/>
  <c r="E580" i="11"/>
  <c r="G579" i="11"/>
  <c r="G578" i="11"/>
  <c r="G577" i="11"/>
  <c r="F577" i="11"/>
  <c r="E577" i="11"/>
  <c r="G576" i="11"/>
  <c r="F576" i="11"/>
  <c r="G575" i="11"/>
  <c r="F575" i="11"/>
  <c r="G574" i="11"/>
  <c r="F574" i="11"/>
  <c r="E574" i="11"/>
  <c r="G573" i="11"/>
  <c r="F573" i="11"/>
  <c r="E573" i="11"/>
  <c r="H573" i="11" s="1"/>
  <c r="G572" i="11"/>
  <c r="G571" i="11"/>
  <c r="G570" i="11"/>
  <c r="G569" i="11"/>
  <c r="G568" i="11"/>
  <c r="F568" i="11"/>
  <c r="E568" i="11"/>
  <c r="H568" i="11" s="1"/>
  <c r="G567" i="11"/>
  <c r="F567" i="11"/>
  <c r="E567" i="11"/>
  <c r="G566" i="11"/>
  <c r="G565" i="11"/>
  <c r="F565" i="11"/>
  <c r="E565" i="11"/>
  <c r="G564" i="11"/>
  <c r="G563" i="11"/>
  <c r="F563" i="11"/>
  <c r="E563" i="11"/>
  <c r="G562" i="11"/>
  <c r="F562" i="11"/>
  <c r="E562" i="11"/>
  <c r="G561" i="11"/>
  <c r="G560" i="11"/>
  <c r="F560" i="11"/>
  <c r="G559" i="11"/>
  <c r="G558" i="11"/>
  <c r="F558" i="11"/>
  <c r="G557" i="11"/>
  <c r="F557" i="11"/>
  <c r="E557" i="11"/>
  <c r="G556" i="11"/>
  <c r="F556" i="11"/>
  <c r="E556" i="11"/>
  <c r="G555" i="11"/>
  <c r="F555" i="11"/>
  <c r="E555" i="11"/>
  <c r="H555" i="11" s="1"/>
  <c r="G554" i="11"/>
  <c r="F554" i="11"/>
  <c r="E554" i="11"/>
  <c r="H554" i="11" s="1"/>
  <c r="G553" i="11"/>
  <c r="F553" i="11"/>
  <c r="E553" i="11"/>
  <c r="G552" i="11"/>
  <c r="G551" i="11"/>
  <c r="F551" i="11"/>
  <c r="E551" i="11"/>
  <c r="G550" i="11"/>
  <c r="F550" i="11"/>
  <c r="E550" i="11"/>
  <c r="G549" i="11"/>
  <c r="G548" i="11"/>
  <c r="G547" i="11"/>
  <c r="F547" i="11"/>
  <c r="E547" i="11"/>
  <c r="G546" i="11"/>
  <c r="F546" i="11"/>
  <c r="E546" i="11"/>
  <c r="G545" i="11"/>
  <c r="G544" i="11"/>
  <c r="G543" i="11"/>
  <c r="F543" i="11"/>
  <c r="E543" i="11"/>
  <c r="G542" i="11"/>
  <c r="F542" i="11"/>
  <c r="G541" i="11"/>
  <c r="F541" i="11"/>
  <c r="E541" i="11"/>
  <c r="H541" i="11" s="1"/>
  <c r="G540" i="11"/>
  <c r="F540" i="11"/>
  <c r="G539" i="11"/>
  <c r="F539" i="11"/>
  <c r="E539" i="11"/>
  <c r="H539" i="11" s="1"/>
  <c r="G538" i="11"/>
  <c r="F538" i="11"/>
  <c r="E538" i="11"/>
  <c r="H538" i="11" s="1"/>
  <c r="G537" i="11"/>
  <c r="F537" i="11"/>
  <c r="E537" i="11"/>
  <c r="G536" i="11"/>
  <c r="F536" i="11"/>
  <c r="E536" i="11"/>
  <c r="G535" i="11"/>
  <c r="F535" i="11"/>
  <c r="E535" i="11"/>
  <c r="H535" i="11" s="1"/>
  <c r="G534" i="11"/>
  <c r="F534" i="11"/>
  <c r="G533" i="11"/>
  <c r="F533" i="11"/>
  <c r="G532" i="11"/>
  <c r="F532" i="11"/>
  <c r="E532" i="11"/>
  <c r="H532" i="11" s="1"/>
  <c r="G531" i="11"/>
  <c r="G530" i="11"/>
  <c r="F530" i="11"/>
  <c r="E530" i="11"/>
  <c r="H530" i="11" s="1"/>
  <c r="G529" i="11"/>
  <c r="F529" i="11"/>
  <c r="E529" i="11"/>
  <c r="G528" i="11"/>
  <c r="F528" i="11"/>
  <c r="E528" i="11"/>
  <c r="G527" i="11"/>
  <c r="F527" i="11"/>
  <c r="E527" i="11"/>
  <c r="H527" i="11" s="1"/>
  <c r="G526" i="11"/>
  <c r="F526" i="11"/>
  <c r="G525" i="11"/>
  <c r="G524" i="11"/>
  <c r="G523" i="11"/>
  <c r="F523" i="11"/>
  <c r="E523" i="11"/>
  <c r="H523" i="11" s="1"/>
  <c r="G522" i="11"/>
  <c r="F522" i="11"/>
  <c r="E522" i="11"/>
  <c r="G521" i="11"/>
  <c r="G520" i="11"/>
  <c r="F520" i="11"/>
  <c r="G519" i="11"/>
  <c r="F519" i="11"/>
  <c r="E519" i="11"/>
  <c r="H519" i="11" s="1"/>
  <c r="G518" i="11"/>
  <c r="F518" i="11"/>
  <c r="E518" i="11"/>
  <c r="H518" i="11" s="1"/>
  <c r="G517" i="11"/>
  <c r="F517" i="11"/>
  <c r="E517" i="11"/>
  <c r="G516" i="11"/>
  <c r="E516" i="11"/>
  <c r="H516" i="11" s="1"/>
  <c r="G515" i="11"/>
  <c r="F515" i="11"/>
  <c r="E515" i="11"/>
  <c r="H515" i="11" s="1"/>
  <c r="G514" i="11"/>
  <c r="F514" i="11"/>
  <c r="E514" i="11"/>
  <c r="G513" i="11"/>
  <c r="F513" i="11"/>
  <c r="E513" i="11"/>
  <c r="G512" i="11"/>
  <c r="F512" i="11"/>
  <c r="E512" i="11"/>
  <c r="H512" i="11" s="1"/>
  <c r="G511" i="11"/>
  <c r="F511" i="11"/>
  <c r="E511" i="11"/>
  <c r="H511" i="11" s="1"/>
  <c r="G510" i="11"/>
  <c r="G509" i="11"/>
  <c r="F509" i="11"/>
  <c r="E509" i="11"/>
  <c r="H509" i="11" s="1"/>
  <c r="G508" i="11"/>
  <c r="F508" i="11"/>
  <c r="E508" i="11"/>
  <c r="G507" i="11"/>
  <c r="F507" i="11"/>
  <c r="G506" i="11"/>
  <c r="F506" i="11"/>
  <c r="E506" i="11"/>
  <c r="H506" i="11" s="1"/>
  <c r="G505" i="11"/>
  <c r="F505" i="11"/>
  <c r="G504" i="11"/>
  <c r="F504" i="11"/>
  <c r="E504" i="11"/>
  <c r="H504" i="11" s="1"/>
  <c r="G503" i="11"/>
  <c r="F503" i="11"/>
  <c r="E503" i="11"/>
  <c r="H503" i="11" s="1"/>
  <c r="G502" i="11"/>
  <c r="F502" i="11"/>
  <c r="E502" i="11"/>
  <c r="G501" i="11"/>
  <c r="F501" i="11"/>
  <c r="E501" i="11"/>
  <c r="G500" i="11"/>
  <c r="G499" i="11"/>
  <c r="F499" i="11"/>
  <c r="G498" i="11"/>
  <c r="F498" i="11"/>
  <c r="E498" i="11"/>
  <c r="H498" i="11" s="1"/>
  <c r="G497" i="11"/>
  <c r="G496" i="11"/>
  <c r="E496" i="11"/>
  <c r="H496" i="11" s="1"/>
  <c r="G495" i="11"/>
  <c r="F495" i="11"/>
  <c r="E495" i="11"/>
  <c r="G494" i="11"/>
  <c r="G493" i="11"/>
  <c r="F493" i="11"/>
  <c r="E493" i="11"/>
  <c r="G492" i="11"/>
  <c r="F492" i="11"/>
  <c r="E492" i="11"/>
  <c r="H492" i="11" s="1"/>
  <c r="G491" i="11"/>
  <c r="G490" i="11"/>
  <c r="F490" i="11"/>
  <c r="E490" i="11"/>
  <c r="H490" i="11" s="1"/>
  <c r="G489" i="11"/>
  <c r="G488" i="11"/>
  <c r="F488" i="11"/>
  <c r="E488" i="11"/>
  <c r="H488" i="11" s="1"/>
  <c r="G487" i="11"/>
  <c r="E487" i="11"/>
  <c r="H487" i="11" s="1"/>
  <c r="G486" i="11"/>
  <c r="E486" i="11"/>
  <c r="H486" i="11" s="1"/>
  <c r="G485" i="11"/>
  <c r="F485" i="11"/>
  <c r="E485" i="11"/>
  <c r="H485" i="11" s="1"/>
  <c r="G484" i="11"/>
  <c r="F484" i="11"/>
  <c r="G483" i="11"/>
  <c r="F483" i="11"/>
  <c r="G482" i="11"/>
  <c r="F482" i="11"/>
  <c r="E482" i="11"/>
  <c r="G481" i="11"/>
  <c r="G480" i="11"/>
  <c r="F480" i="11"/>
  <c r="E480" i="11"/>
  <c r="G479" i="11"/>
  <c r="E479" i="11"/>
  <c r="H479" i="11" s="1"/>
  <c r="G478" i="11"/>
  <c r="G477" i="11"/>
  <c r="F477" i="11"/>
  <c r="G476" i="11"/>
  <c r="G475" i="11"/>
  <c r="G474" i="11"/>
  <c r="G473" i="11"/>
  <c r="F473" i="11"/>
  <c r="G472" i="11"/>
  <c r="F472" i="11"/>
  <c r="E472" i="11"/>
  <c r="H472" i="11" s="1"/>
  <c r="G471" i="11"/>
  <c r="F471" i="11"/>
  <c r="G470" i="11"/>
  <c r="F470" i="11"/>
  <c r="E470" i="11"/>
  <c r="H470" i="11" s="1"/>
  <c r="G469" i="11"/>
  <c r="G468" i="11"/>
  <c r="F468" i="11"/>
  <c r="E468" i="11"/>
  <c r="H468" i="11" s="1"/>
  <c r="G467" i="11"/>
  <c r="G466" i="11"/>
  <c r="G465" i="11"/>
  <c r="G464" i="11"/>
  <c r="F464" i="11"/>
  <c r="E464" i="11"/>
  <c r="G463" i="11"/>
  <c r="G462" i="11"/>
  <c r="F462" i="11"/>
  <c r="E462" i="11"/>
  <c r="G461" i="11"/>
  <c r="F461" i="11"/>
  <c r="G460" i="11"/>
  <c r="G459" i="11"/>
  <c r="F459" i="11"/>
  <c r="E459" i="11"/>
  <c r="G458" i="11"/>
  <c r="E458" i="11"/>
  <c r="H458" i="11" s="1"/>
  <c r="G457" i="11"/>
  <c r="F457" i="11"/>
  <c r="E457" i="11"/>
  <c r="H457" i="11" s="1"/>
  <c r="G456" i="11"/>
  <c r="F456" i="11"/>
  <c r="E456" i="11"/>
  <c r="G455" i="11"/>
  <c r="G454" i="11"/>
  <c r="E454" i="11"/>
  <c r="H454" i="11" s="1"/>
  <c r="G453" i="11"/>
  <c r="G452" i="11"/>
  <c r="G451" i="11"/>
  <c r="G450" i="11"/>
  <c r="F450" i="11"/>
  <c r="E450" i="11"/>
  <c r="H450" i="11" s="1"/>
  <c r="G449" i="11"/>
  <c r="G448" i="11"/>
  <c r="G447" i="11"/>
  <c r="G446" i="11"/>
  <c r="F446" i="11"/>
  <c r="G445" i="11"/>
  <c r="F445" i="11"/>
  <c r="E445" i="11"/>
  <c r="H445" i="11" s="1"/>
  <c r="G444" i="11"/>
  <c r="G443" i="11"/>
  <c r="F443" i="11"/>
  <c r="E443" i="11"/>
  <c r="H443" i="11" s="1"/>
  <c r="G442" i="11"/>
  <c r="G441" i="11"/>
  <c r="E441" i="11"/>
  <c r="G440" i="11"/>
  <c r="F440" i="11"/>
  <c r="E440" i="11"/>
  <c r="H440" i="11" s="1"/>
  <c r="G439" i="11"/>
  <c r="F439" i="11"/>
  <c r="E439" i="11"/>
  <c r="H439" i="11" s="1"/>
  <c r="G438" i="11"/>
  <c r="F438" i="11"/>
  <c r="E438" i="11"/>
  <c r="G437" i="11"/>
  <c r="F437" i="11"/>
  <c r="E437" i="11"/>
  <c r="G436" i="11"/>
  <c r="G435" i="11"/>
  <c r="F435" i="11"/>
  <c r="E435" i="11"/>
  <c r="G434" i="11"/>
  <c r="F434" i="11"/>
  <c r="E434" i="11"/>
  <c r="G433" i="11"/>
  <c r="F433" i="11"/>
  <c r="G432" i="11"/>
  <c r="G431" i="11"/>
  <c r="G430" i="11"/>
  <c r="F430" i="11"/>
  <c r="G429" i="11"/>
  <c r="E429" i="11"/>
  <c r="H429" i="11" s="1"/>
  <c r="G428" i="11"/>
  <c r="G427" i="11"/>
  <c r="G426" i="11"/>
  <c r="F426" i="11"/>
  <c r="E426" i="11"/>
  <c r="H426" i="11" s="1"/>
  <c r="G425" i="11"/>
  <c r="F425" i="11"/>
  <c r="G424" i="11"/>
  <c r="G423" i="11"/>
  <c r="F423" i="11"/>
  <c r="G422" i="11"/>
  <c r="E422" i="11"/>
  <c r="H422" i="11" s="1"/>
  <c r="G421" i="11"/>
  <c r="F421" i="11"/>
  <c r="E421" i="11"/>
  <c r="H421" i="11" s="1"/>
  <c r="G420" i="11"/>
  <c r="F420" i="11"/>
  <c r="G419" i="11"/>
  <c r="F419" i="11"/>
  <c r="E419" i="11"/>
  <c r="H419" i="11" s="1"/>
  <c r="G418" i="11"/>
  <c r="G417" i="11"/>
  <c r="G416" i="11"/>
  <c r="G415" i="11"/>
  <c r="F415" i="11"/>
  <c r="G414" i="11"/>
  <c r="F414" i="11"/>
  <c r="E414" i="11"/>
  <c r="H414" i="11" s="1"/>
  <c r="G413" i="11"/>
  <c r="F413" i="11"/>
  <c r="E413" i="11"/>
  <c r="G412" i="11"/>
  <c r="G411" i="11"/>
  <c r="G410" i="11"/>
  <c r="G409" i="11"/>
  <c r="G408" i="11"/>
  <c r="F408" i="11"/>
  <c r="G407" i="11"/>
  <c r="G406" i="11"/>
  <c r="G405" i="11"/>
  <c r="G404" i="11"/>
  <c r="F404" i="11"/>
  <c r="E404" i="11"/>
  <c r="G403" i="11"/>
  <c r="E403" i="11"/>
  <c r="H403" i="11" s="1"/>
  <c r="G402" i="11"/>
  <c r="G401" i="11"/>
  <c r="G400" i="11"/>
  <c r="G399" i="11"/>
  <c r="F399" i="11"/>
  <c r="E399" i="11"/>
  <c r="G398" i="11"/>
  <c r="G397" i="11"/>
  <c r="F397" i="11"/>
  <c r="E397" i="11"/>
  <c r="G396" i="11"/>
  <c r="F396" i="11"/>
  <c r="G395" i="11"/>
  <c r="G394" i="11"/>
  <c r="G393" i="11"/>
  <c r="F393" i="11"/>
  <c r="E393" i="11"/>
  <c r="H393" i="11" s="1"/>
  <c r="G392" i="11"/>
  <c r="G391" i="11"/>
  <c r="G390" i="11"/>
  <c r="G389" i="11"/>
  <c r="G388" i="11"/>
  <c r="E388" i="11"/>
  <c r="G387" i="11"/>
  <c r="G386" i="11"/>
  <c r="G385" i="11"/>
  <c r="F385" i="11"/>
  <c r="G384" i="11"/>
  <c r="F384" i="11"/>
  <c r="E384" i="11"/>
  <c r="H384" i="11" s="1"/>
  <c r="G383" i="11"/>
  <c r="F383" i="11"/>
  <c r="E383" i="11"/>
  <c r="G382" i="11"/>
  <c r="F382" i="11"/>
  <c r="E382" i="11"/>
  <c r="G381" i="11"/>
  <c r="G380" i="11"/>
  <c r="G379" i="11"/>
  <c r="G378" i="11"/>
  <c r="F378" i="11"/>
  <c r="G377" i="11"/>
  <c r="G376" i="11"/>
  <c r="G375" i="11"/>
  <c r="F375" i="11"/>
  <c r="G374" i="11"/>
  <c r="F374" i="11"/>
  <c r="E374" i="11"/>
  <c r="G373" i="11"/>
  <c r="F373" i="11"/>
  <c r="G372" i="11"/>
  <c r="G371" i="11"/>
  <c r="G370" i="11"/>
  <c r="F370" i="11"/>
  <c r="E370" i="11"/>
  <c r="H370" i="11" s="1"/>
  <c r="G369" i="11"/>
  <c r="G368" i="11"/>
  <c r="G367" i="11"/>
  <c r="F367" i="11"/>
  <c r="E367" i="11"/>
  <c r="G366" i="11"/>
  <c r="G365" i="11"/>
  <c r="E365" i="11"/>
  <c r="H365" i="11" s="1"/>
  <c r="G364" i="11"/>
  <c r="G363" i="11"/>
  <c r="G362" i="11"/>
  <c r="G361" i="11"/>
  <c r="F361" i="11"/>
  <c r="E361" i="11"/>
  <c r="H361" i="11" s="1"/>
  <c r="G360" i="11"/>
  <c r="F360" i="11"/>
  <c r="E360" i="11"/>
  <c r="H360" i="11" s="1"/>
  <c r="G359" i="11"/>
  <c r="E359" i="11"/>
  <c r="G358" i="11"/>
  <c r="G357" i="11"/>
  <c r="D356" i="11"/>
  <c r="F581" i="11" s="1"/>
  <c r="C356" i="11"/>
  <c r="E579" i="11" s="1"/>
  <c r="G350" i="11"/>
  <c r="F350" i="11"/>
  <c r="E350" i="11"/>
  <c r="H350" i="11" s="1"/>
  <c r="G349" i="11"/>
  <c r="F349" i="11"/>
  <c r="E349" i="11"/>
  <c r="H349" i="11" s="1"/>
  <c r="G348" i="11"/>
  <c r="E348" i="11"/>
  <c r="G347" i="11"/>
  <c r="F347" i="11"/>
  <c r="E347" i="11"/>
  <c r="H347" i="11" s="1"/>
  <c r="G346" i="11"/>
  <c r="E346" i="11"/>
  <c r="H346" i="11" s="1"/>
  <c r="G345" i="11"/>
  <c r="F345" i="11"/>
  <c r="E345" i="11"/>
  <c r="G344" i="11"/>
  <c r="F344" i="11"/>
  <c r="E344" i="11"/>
  <c r="H344" i="11" s="1"/>
  <c r="G343" i="11"/>
  <c r="F343" i="11"/>
  <c r="E343" i="11"/>
  <c r="H343" i="11" s="1"/>
  <c r="G342" i="11"/>
  <c r="F342" i="11"/>
  <c r="E342" i="11"/>
  <c r="G341" i="11"/>
  <c r="F341" i="11"/>
  <c r="E341" i="11"/>
  <c r="G340" i="11"/>
  <c r="F340" i="11"/>
  <c r="E340" i="11"/>
  <c r="H340" i="11" s="1"/>
  <c r="G339" i="11"/>
  <c r="F339" i="11"/>
  <c r="E339" i="11"/>
  <c r="H339" i="11" s="1"/>
  <c r="G338" i="11"/>
  <c r="F338" i="11"/>
  <c r="E338" i="11"/>
  <c r="G337" i="11"/>
  <c r="F337" i="11"/>
  <c r="E337" i="11"/>
  <c r="G336" i="11"/>
  <c r="E336" i="11"/>
  <c r="G335" i="11"/>
  <c r="F335" i="11"/>
  <c r="E335" i="11"/>
  <c r="G334" i="11"/>
  <c r="F334" i="11"/>
  <c r="E334" i="11"/>
  <c r="G333" i="11"/>
  <c r="F333" i="11"/>
  <c r="E333" i="11"/>
  <c r="H333" i="11" s="1"/>
  <c r="G332" i="11"/>
  <c r="F332" i="11"/>
  <c r="E332" i="11"/>
  <c r="H332" i="11" s="1"/>
  <c r="G331" i="11"/>
  <c r="F331" i="11"/>
  <c r="E331" i="11"/>
  <c r="G330" i="11"/>
  <c r="F330" i="11"/>
  <c r="G329" i="11"/>
  <c r="F329" i="11"/>
  <c r="G328" i="11"/>
  <c r="F328" i="11"/>
  <c r="E328" i="11"/>
  <c r="H328" i="11" s="1"/>
  <c r="G327" i="11"/>
  <c r="F327" i="11"/>
  <c r="G326" i="11"/>
  <c r="F326" i="11"/>
  <c r="E326" i="11"/>
  <c r="G325" i="11"/>
  <c r="G324" i="11"/>
  <c r="F324" i="11"/>
  <c r="E324" i="11"/>
  <c r="G323" i="11"/>
  <c r="E323" i="11"/>
  <c r="H323" i="11" s="1"/>
  <c r="G322" i="11"/>
  <c r="F322" i="11"/>
  <c r="E322" i="11"/>
  <c r="H322" i="11" s="1"/>
  <c r="G321" i="11"/>
  <c r="F321" i="11"/>
  <c r="E321" i="11"/>
  <c r="G320" i="11"/>
  <c r="F320" i="11"/>
  <c r="G319" i="11"/>
  <c r="E319" i="11"/>
  <c r="G318" i="11"/>
  <c r="F318" i="11"/>
  <c r="E318" i="11"/>
  <c r="G317" i="11"/>
  <c r="F317" i="11"/>
  <c r="E317" i="11"/>
  <c r="G316" i="11"/>
  <c r="E316" i="11"/>
  <c r="G315" i="11"/>
  <c r="E315" i="11"/>
  <c r="G314" i="11"/>
  <c r="G313" i="11"/>
  <c r="F313" i="11"/>
  <c r="E313" i="11"/>
  <c r="G312" i="11"/>
  <c r="F312" i="11"/>
  <c r="G311" i="11"/>
  <c r="G310" i="11"/>
  <c r="G309" i="11"/>
  <c r="F309" i="11"/>
  <c r="E309" i="11"/>
  <c r="H309" i="11" s="1"/>
  <c r="G308" i="11"/>
  <c r="G307" i="11"/>
  <c r="G306" i="11"/>
  <c r="G305" i="11"/>
  <c r="F305" i="11"/>
  <c r="E305" i="11"/>
  <c r="G304" i="11"/>
  <c r="F304" i="11"/>
  <c r="E304" i="11"/>
  <c r="H304" i="11" s="1"/>
  <c r="G303" i="11"/>
  <c r="F303" i="11"/>
  <c r="E303" i="11"/>
  <c r="H303" i="11" s="1"/>
  <c r="G302" i="11"/>
  <c r="F302" i="11"/>
  <c r="E302" i="11"/>
  <c r="G301" i="11"/>
  <c r="F301" i="11"/>
  <c r="E301" i="11"/>
  <c r="G300" i="11"/>
  <c r="G299" i="11"/>
  <c r="F299" i="11"/>
  <c r="G298" i="11"/>
  <c r="F298" i="11"/>
  <c r="E298" i="11"/>
  <c r="G297" i="11"/>
  <c r="E297" i="11"/>
  <c r="G296" i="11"/>
  <c r="F296" i="11"/>
  <c r="G295" i="11"/>
  <c r="F295" i="11"/>
  <c r="E295" i="11"/>
  <c r="G294" i="11"/>
  <c r="G293" i="11"/>
  <c r="F293" i="11"/>
  <c r="E293" i="11"/>
  <c r="G292" i="11"/>
  <c r="G291" i="11"/>
  <c r="F291" i="11"/>
  <c r="E291" i="11"/>
  <c r="H291" i="11" s="1"/>
  <c r="G290" i="11"/>
  <c r="F290" i="11"/>
  <c r="E290" i="11"/>
  <c r="G289" i="11"/>
  <c r="E289" i="11"/>
  <c r="H289" i="11" s="1"/>
  <c r="G288" i="11"/>
  <c r="G287" i="11"/>
  <c r="E287" i="11"/>
  <c r="H287" i="11" s="1"/>
  <c r="G286" i="11"/>
  <c r="F286" i="11"/>
  <c r="G285" i="11"/>
  <c r="F285" i="11"/>
  <c r="E285" i="11"/>
  <c r="G284" i="11"/>
  <c r="E284" i="11"/>
  <c r="H284" i="11" s="1"/>
  <c r="G283" i="11"/>
  <c r="G282" i="11"/>
  <c r="E282" i="11"/>
  <c r="H282" i="11" s="1"/>
  <c r="G281" i="11"/>
  <c r="F281" i="11"/>
  <c r="G280" i="11"/>
  <c r="F280" i="11"/>
  <c r="E280" i="11"/>
  <c r="G279" i="11"/>
  <c r="F279" i="11"/>
  <c r="E279" i="11"/>
  <c r="G278" i="11"/>
  <c r="F278" i="11"/>
  <c r="E278" i="11"/>
  <c r="H278" i="11" s="1"/>
  <c r="G277" i="11"/>
  <c r="F277" i="11"/>
  <c r="G276" i="11"/>
  <c r="F276" i="11"/>
  <c r="E276" i="11"/>
  <c r="G275" i="11"/>
  <c r="F275" i="11"/>
  <c r="E275" i="11"/>
  <c r="G274" i="11"/>
  <c r="F274" i="11"/>
  <c r="E274" i="11"/>
  <c r="H274" i="11" s="1"/>
  <c r="G273" i="11"/>
  <c r="E273" i="11"/>
  <c r="H273" i="11" s="1"/>
  <c r="G272" i="11"/>
  <c r="F272" i="11"/>
  <c r="E272" i="11"/>
  <c r="G271" i="11"/>
  <c r="F271" i="11"/>
  <c r="E271" i="11"/>
  <c r="H271" i="11" s="1"/>
  <c r="G270" i="11"/>
  <c r="G269" i="11"/>
  <c r="F269" i="11"/>
  <c r="E269" i="11"/>
  <c r="G268" i="11"/>
  <c r="F268" i="11"/>
  <c r="E268" i="11"/>
  <c r="H268" i="11" s="1"/>
  <c r="G267" i="11"/>
  <c r="F267" i="11"/>
  <c r="E267" i="11"/>
  <c r="H267" i="11" s="1"/>
  <c r="G266" i="11"/>
  <c r="F266" i="11"/>
  <c r="E266" i="11"/>
  <c r="G265" i="11"/>
  <c r="F265" i="11"/>
  <c r="G264" i="11"/>
  <c r="F264" i="11"/>
  <c r="E264" i="11"/>
  <c r="H264" i="11" s="1"/>
  <c r="G263" i="11"/>
  <c r="F263" i="11"/>
  <c r="E263" i="11"/>
  <c r="H263" i="11" s="1"/>
  <c r="G262" i="11"/>
  <c r="F262" i="11"/>
  <c r="G261" i="11"/>
  <c r="E261" i="11"/>
  <c r="H261" i="11" s="1"/>
  <c r="G260" i="11"/>
  <c r="E260" i="11"/>
  <c r="H260" i="11" s="1"/>
  <c r="G259" i="11"/>
  <c r="E259" i="11"/>
  <c r="H259" i="11" s="1"/>
  <c r="G258" i="11"/>
  <c r="F258" i="11"/>
  <c r="E258" i="11"/>
  <c r="H258" i="11" s="1"/>
  <c r="G257" i="11"/>
  <c r="F257" i="11"/>
  <c r="E257" i="11"/>
  <c r="G256" i="11"/>
  <c r="F256" i="11"/>
  <c r="G255" i="11"/>
  <c r="E255" i="11"/>
  <c r="G254" i="11"/>
  <c r="G253" i="11"/>
  <c r="F253" i="11"/>
  <c r="E253" i="11"/>
  <c r="H253" i="11" s="1"/>
  <c r="G252" i="11"/>
  <c r="F252" i="11"/>
  <c r="E252" i="11"/>
  <c r="H252" i="11" s="1"/>
  <c r="G251" i="11"/>
  <c r="F251" i="11"/>
  <c r="E251" i="11"/>
  <c r="G250" i="11"/>
  <c r="E250" i="11"/>
  <c r="H250" i="11" s="1"/>
  <c r="G249" i="11"/>
  <c r="G248" i="11"/>
  <c r="F248" i="11"/>
  <c r="E248" i="11"/>
  <c r="G247" i="11"/>
  <c r="G246" i="11"/>
  <c r="F246" i="11"/>
  <c r="G245" i="11"/>
  <c r="F245" i="11"/>
  <c r="E245" i="11"/>
  <c r="G244" i="11"/>
  <c r="G243" i="11"/>
  <c r="F243" i="11"/>
  <c r="E243" i="11"/>
  <c r="G242" i="11"/>
  <c r="F242" i="11"/>
  <c r="E242" i="11"/>
  <c r="G241" i="11"/>
  <c r="E241" i="11"/>
  <c r="G240" i="11"/>
  <c r="G239" i="11"/>
  <c r="F239" i="11"/>
  <c r="E239" i="11"/>
  <c r="H239" i="11" s="1"/>
  <c r="G238" i="11"/>
  <c r="F238" i="11"/>
  <c r="G237" i="11"/>
  <c r="F237" i="11"/>
  <c r="E237" i="11"/>
  <c r="G236" i="11"/>
  <c r="F236" i="11"/>
  <c r="E236" i="11"/>
  <c r="G235" i="11"/>
  <c r="F235" i="11"/>
  <c r="E235" i="11"/>
  <c r="H235" i="11" s="1"/>
  <c r="G234" i="11"/>
  <c r="F234" i="11"/>
  <c r="E234" i="11"/>
  <c r="H234" i="11" s="1"/>
  <c r="G233" i="11"/>
  <c r="F233" i="11"/>
  <c r="G232" i="11"/>
  <c r="F232" i="11"/>
  <c r="G231" i="11"/>
  <c r="G230" i="11"/>
  <c r="F230" i="11"/>
  <c r="E230" i="11"/>
  <c r="G229" i="11"/>
  <c r="E229" i="11"/>
  <c r="H229" i="11" s="1"/>
  <c r="G228" i="11"/>
  <c r="F228" i="11"/>
  <c r="E228" i="11"/>
  <c r="H228" i="11" s="1"/>
  <c r="G227" i="11"/>
  <c r="F227" i="11"/>
  <c r="E227" i="11"/>
  <c r="G226" i="11"/>
  <c r="F226" i="11"/>
  <c r="E226" i="11"/>
  <c r="G225" i="11"/>
  <c r="F225" i="11"/>
  <c r="E225" i="11"/>
  <c r="H225" i="11" s="1"/>
  <c r="G224" i="11"/>
  <c r="G223" i="11"/>
  <c r="F223" i="11"/>
  <c r="E223" i="11"/>
  <c r="G222" i="11"/>
  <c r="E222" i="11"/>
  <c r="G221" i="11"/>
  <c r="F221" i="11"/>
  <c r="G220" i="11"/>
  <c r="E220" i="11"/>
  <c r="H220" i="11" s="1"/>
  <c r="G219" i="11"/>
  <c r="G218" i="11"/>
  <c r="E218" i="11"/>
  <c r="H218" i="11" s="1"/>
  <c r="G217" i="11"/>
  <c r="F217" i="11"/>
  <c r="E217" i="11"/>
  <c r="H217" i="11" s="1"/>
  <c r="G216" i="11"/>
  <c r="G215" i="11"/>
  <c r="G214" i="11"/>
  <c r="G213" i="11"/>
  <c r="F213" i="11"/>
  <c r="E213" i="11"/>
  <c r="H213" i="11" s="1"/>
  <c r="G212" i="11"/>
  <c r="G211" i="11"/>
  <c r="E211" i="11"/>
  <c r="H211" i="11" s="1"/>
  <c r="G210" i="11"/>
  <c r="G209" i="11"/>
  <c r="E209" i="11"/>
  <c r="H209" i="11" s="1"/>
  <c r="G208" i="11"/>
  <c r="G207" i="11"/>
  <c r="E207" i="11"/>
  <c r="H207" i="11" s="1"/>
  <c r="G206" i="11"/>
  <c r="F206" i="11"/>
  <c r="E206" i="11"/>
  <c r="H206" i="11" s="1"/>
  <c r="G205" i="11"/>
  <c r="G204" i="11"/>
  <c r="G203" i="11"/>
  <c r="F203" i="11"/>
  <c r="G202" i="11"/>
  <c r="F202" i="11"/>
  <c r="E202" i="11"/>
  <c r="G201" i="11"/>
  <c r="F201" i="11"/>
  <c r="E201" i="11"/>
  <c r="H201" i="11" s="1"/>
  <c r="G200" i="11"/>
  <c r="E200" i="11"/>
  <c r="H200" i="11" s="1"/>
  <c r="G199" i="11"/>
  <c r="E199" i="11"/>
  <c r="H199" i="11" s="1"/>
  <c r="G198" i="11"/>
  <c r="G197" i="11"/>
  <c r="F197" i="11"/>
  <c r="E197" i="11"/>
  <c r="G196" i="11"/>
  <c r="F196" i="11"/>
  <c r="E196" i="11"/>
  <c r="H196" i="11" s="1"/>
  <c r="G195" i="11"/>
  <c r="F195" i="11"/>
  <c r="E195" i="11"/>
  <c r="H195" i="11" s="1"/>
  <c r="G194" i="11"/>
  <c r="E194" i="11"/>
  <c r="G193" i="11"/>
  <c r="G192" i="11"/>
  <c r="G191" i="11"/>
  <c r="G190" i="11"/>
  <c r="G189" i="11"/>
  <c r="E189" i="11"/>
  <c r="G188" i="11"/>
  <c r="F188" i="11"/>
  <c r="E188" i="11"/>
  <c r="G187" i="11"/>
  <c r="F187" i="11"/>
  <c r="E187" i="11"/>
  <c r="G186" i="11"/>
  <c r="G185" i="11"/>
  <c r="E185" i="11"/>
  <c r="G184" i="11"/>
  <c r="G183" i="11"/>
  <c r="F183" i="11"/>
  <c r="E183" i="11"/>
  <c r="G182" i="11"/>
  <c r="E182" i="11"/>
  <c r="H182" i="11" s="1"/>
  <c r="G181" i="11"/>
  <c r="F181" i="11"/>
  <c r="E181" i="11"/>
  <c r="H181" i="11" s="1"/>
  <c r="G180" i="11"/>
  <c r="F180" i="11"/>
  <c r="G179" i="11"/>
  <c r="F179" i="11"/>
  <c r="E179" i="11"/>
  <c r="G178" i="11"/>
  <c r="E177" i="11"/>
  <c r="D177" i="11"/>
  <c r="F348" i="11" s="1"/>
  <c r="C177" i="11"/>
  <c r="G177" i="11" s="1"/>
  <c r="G171" i="11"/>
  <c r="F171" i="11"/>
  <c r="E171" i="11"/>
  <c r="G170" i="11"/>
  <c r="F170" i="11"/>
  <c r="E170" i="11"/>
  <c r="H170" i="11" s="1"/>
  <c r="G169" i="11"/>
  <c r="E169" i="11"/>
  <c r="H169" i="11" s="1"/>
  <c r="G168" i="11"/>
  <c r="G167" i="11"/>
  <c r="F167" i="11"/>
  <c r="G166" i="11"/>
  <c r="G165" i="11"/>
  <c r="F165" i="11"/>
  <c r="G164" i="11"/>
  <c r="F164" i="11"/>
  <c r="G163" i="11"/>
  <c r="F163" i="11"/>
  <c r="E163" i="11"/>
  <c r="G162" i="11"/>
  <c r="G161" i="11"/>
  <c r="E161" i="11"/>
  <c r="H161" i="11" s="1"/>
  <c r="G160" i="11"/>
  <c r="F160" i="11"/>
  <c r="E160" i="11"/>
  <c r="H160" i="11" s="1"/>
  <c r="G159" i="11"/>
  <c r="F159" i="11"/>
  <c r="E159" i="11"/>
  <c r="G158" i="11"/>
  <c r="F158" i="11"/>
  <c r="E158" i="11"/>
  <c r="G157" i="11"/>
  <c r="G156" i="11"/>
  <c r="F156" i="11"/>
  <c r="E156" i="11"/>
  <c r="G155" i="11"/>
  <c r="F155" i="11"/>
  <c r="E155" i="11"/>
  <c r="H155" i="11" s="1"/>
  <c r="G154" i="11"/>
  <c r="F154" i="11"/>
  <c r="E154" i="11"/>
  <c r="H154" i="11" s="1"/>
  <c r="G153" i="11"/>
  <c r="F153" i="11"/>
  <c r="E153" i="11"/>
  <c r="G152" i="11"/>
  <c r="E152" i="11"/>
  <c r="H152" i="11" s="1"/>
  <c r="G151" i="11"/>
  <c r="F151" i="11"/>
  <c r="E151" i="11"/>
  <c r="H151" i="11" s="1"/>
  <c r="G150" i="11"/>
  <c r="F150" i="11"/>
  <c r="G149" i="11"/>
  <c r="G148" i="11"/>
  <c r="E148" i="11"/>
  <c r="H148" i="11" s="1"/>
  <c r="G147" i="11"/>
  <c r="F147" i="11"/>
  <c r="G146" i="11"/>
  <c r="F146" i="11"/>
  <c r="G145" i="11"/>
  <c r="G144" i="11"/>
  <c r="F144" i="11"/>
  <c r="E144" i="11"/>
  <c r="H144" i="11" s="1"/>
  <c r="G143" i="11"/>
  <c r="F143" i="11"/>
  <c r="E143" i="11"/>
  <c r="H143" i="11" s="1"/>
  <c r="G142" i="11"/>
  <c r="F142" i="11"/>
  <c r="E142" i="11"/>
  <c r="G141" i="11"/>
  <c r="G140" i="11"/>
  <c r="G139" i="11"/>
  <c r="E139" i="11"/>
  <c r="G138" i="11"/>
  <c r="G137" i="11"/>
  <c r="G136" i="11"/>
  <c r="G135" i="11"/>
  <c r="G134" i="11"/>
  <c r="F134" i="11"/>
  <c r="E134" i="11"/>
  <c r="H134" i="11" s="1"/>
  <c r="G133" i="11"/>
  <c r="G132" i="11"/>
  <c r="G131" i="11"/>
  <c r="F131" i="11"/>
  <c r="E131" i="11"/>
  <c r="H131" i="11" s="1"/>
  <c r="G130" i="11"/>
  <c r="G129" i="11"/>
  <c r="F129" i="11"/>
  <c r="G128" i="11"/>
  <c r="G127" i="11"/>
  <c r="E127" i="11"/>
  <c r="H127" i="11" s="1"/>
  <c r="G126" i="11"/>
  <c r="G125" i="11"/>
  <c r="F125" i="11"/>
  <c r="E125" i="11"/>
  <c r="G124" i="11"/>
  <c r="G123" i="11"/>
  <c r="F123" i="11"/>
  <c r="E123" i="11"/>
  <c r="G122" i="11"/>
  <c r="F122" i="11"/>
  <c r="E122" i="11"/>
  <c r="G121" i="11"/>
  <c r="F121" i="11"/>
  <c r="E121" i="11"/>
  <c r="H121" i="11" s="1"/>
  <c r="G120" i="11"/>
  <c r="G119" i="11"/>
  <c r="F119" i="11"/>
  <c r="E119" i="11"/>
  <c r="G118" i="11"/>
  <c r="G117" i="11"/>
  <c r="F117" i="11"/>
  <c r="E117" i="11"/>
  <c r="G116" i="11"/>
  <c r="G115" i="11"/>
  <c r="E115" i="11"/>
  <c r="H115" i="11" s="1"/>
  <c r="G114" i="11"/>
  <c r="E114" i="11"/>
  <c r="G113" i="11"/>
  <c r="F113" i="11"/>
  <c r="G112" i="11"/>
  <c r="F112" i="11"/>
  <c r="E112" i="11"/>
  <c r="H112" i="11" s="1"/>
  <c r="G111" i="11"/>
  <c r="F111" i="11"/>
  <c r="E111" i="11"/>
  <c r="H111" i="11" s="1"/>
  <c r="G110" i="11"/>
  <c r="F110" i="11"/>
  <c r="E110" i="11"/>
  <c r="G109" i="11"/>
  <c r="G108" i="11"/>
  <c r="F108" i="11"/>
  <c r="E108" i="11"/>
  <c r="H108" i="11" s="1"/>
  <c r="G107" i="11"/>
  <c r="E107" i="11"/>
  <c r="H107" i="11" s="1"/>
  <c r="G106" i="11"/>
  <c r="E106" i="11"/>
  <c r="G105" i="11"/>
  <c r="G104" i="11"/>
  <c r="F104" i="11"/>
  <c r="E104" i="11"/>
  <c r="H104" i="11" s="1"/>
  <c r="G103" i="11"/>
  <c r="F103" i="11"/>
  <c r="E103" i="11"/>
  <c r="H103" i="11" s="1"/>
  <c r="G102" i="11"/>
  <c r="E102" i="11"/>
  <c r="G101" i="11"/>
  <c r="F101" i="11"/>
  <c r="E101" i="11"/>
  <c r="G100" i="11"/>
  <c r="F100" i="11"/>
  <c r="E100" i="11"/>
  <c r="H100" i="11" s="1"/>
  <c r="G99" i="11"/>
  <c r="F99" i="11"/>
  <c r="E99" i="11"/>
  <c r="H99" i="11" s="1"/>
  <c r="G98" i="11"/>
  <c r="E98" i="11"/>
  <c r="G97" i="11"/>
  <c r="G96" i="11"/>
  <c r="E96" i="11"/>
  <c r="H96" i="11" s="1"/>
  <c r="G95" i="11"/>
  <c r="E95" i="11"/>
  <c r="H95" i="11" s="1"/>
  <c r="G94" i="11"/>
  <c r="E94" i="11"/>
  <c r="G93" i="11"/>
  <c r="F93" i="11"/>
  <c r="E93" i="11"/>
  <c r="G92" i="11"/>
  <c r="E92" i="11"/>
  <c r="H92" i="11" s="1"/>
  <c r="G91" i="11"/>
  <c r="E91" i="11"/>
  <c r="H91" i="11" s="1"/>
  <c r="G90" i="11"/>
  <c r="E90" i="11"/>
  <c r="G89" i="11"/>
  <c r="G88" i="11"/>
  <c r="F88" i="11"/>
  <c r="E88" i="11"/>
  <c r="H88" i="11" s="1"/>
  <c r="G87" i="11"/>
  <c r="E87" i="11"/>
  <c r="H87" i="11" s="1"/>
  <c r="G86" i="11"/>
  <c r="F86" i="11"/>
  <c r="E86" i="11"/>
  <c r="G85" i="11"/>
  <c r="F85" i="11"/>
  <c r="E85" i="11"/>
  <c r="G84" i="11"/>
  <c r="F84" i="11"/>
  <c r="E84" i="11"/>
  <c r="H84" i="11" s="1"/>
  <c r="G83" i="11"/>
  <c r="E83" i="11"/>
  <c r="H83" i="11" s="1"/>
  <c r="G82" i="11"/>
  <c r="F82" i="11"/>
  <c r="E82" i="11"/>
  <c r="G81" i="11"/>
  <c r="G80" i="11"/>
  <c r="E80" i="11"/>
  <c r="H80" i="11" s="1"/>
  <c r="G79" i="11"/>
  <c r="E79" i="11"/>
  <c r="H79" i="11" s="1"/>
  <c r="G78" i="11"/>
  <c r="E78" i="11"/>
  <c r="G77" i="11"/>
  <c r="E76" i="11"/>
  <c r="D76" i="11"/>
  <c r="F169" i="11" s="1"/>
  <c r="C76" i="11"/>
  <c r="E168" i="11" s="1"/>
  <c r="G70" i="11"/>
  <c r="G69" i="11"/>
  <c r="F69" i="11"/>
  <c r="E69" i="11"/>
  <c r="G68" i="11"/>
  <c r="G67" i="11"/>
  <c r="F67" i="11"/>
  <c r="G66" i="11"/>
  <c r="F66" i="11"/>
  <c r="E66" i="11"/>
  <c r="H66" i="11" s="1"/>
  <c r="G65" i="11"/>
  <c r="E65" i="11"/>
  <c r="G64" i="11"/>
  <c r="F64" i="11"/>
  <c r="G63" i="11"/>
  <c r="F63" i="11"/>
  <c r="E63" i="11"/>
  <c r="G62" i="11"/>
  <c r="F62" i="11"/>
  <c r="G61" i="11"/>
  <c r="G60" i="11"/>
  <c r="G59" i="11"/>
  <c r="F59" i="11"/>
  <c r="G58" i="11"/>
  <c r="F58" i="11"/>
  <c r="E58" i="11"/>
  <c r="H58" i="11" s="1"/>
  <c r="G57" i="11"/>
  <c r="F57" i="11"/>
  <c r="E57" i="11"/>
  <c r="G56" i="11"/>
  <c r="F56" i="11"/>
  <c r="E56" i="11"/>
  <c r="G55" i="11"/>
  <c r="F55" i="11"/>
  <c r="E55" i="11"/>
  <c r="G54" i="11"/>
  <c r="G53" i="11"/>
  <c r="F53" i="11"/>
  <c r="G52" i="11"/>
  <c r="F52" i="11"/>
  <c r="E52" i="11"/>
  <c r="G51" i="11"/>
  <c r="F51" i="11"/>
  <c r="G50" i="11"/>
  <c r="G49" i="11"/>
  <c r="F49" i="11"/>
  <c r="E49" i="11"/>
  <c r="G48" i="11"/>
  <c r="F48" i="11"/>
  <c r="G47" i="11"/>
  <c r="F47" i="11"/>
  <c r="E47" i="11"/>
  <c r="G46" i="11"/>
  <c r="F46" i="11"/>
  <c r="E46" i="11"/>
  <c r="G45" i="11"/>
  <c r="G44" i="11"/>
  <c r="F44" i="11"/>
  <c r="E44" i="11"/>
  <c r="G43" i="11"/>
  <c r="F43" i="11"/>
  <c r="E43" i="11"/>
  <c r="H43" i="11" s="1"/>
  <c r="G42" i="11"/>
  <c r="F42" i="11"/>
  <c r="E42" i="11"/>
  <c r="G41" i="11"/>
  <c r="F41" i="11"/>
  <c r="E41" i="11"/>
  <c r="G40" i="11"/>
  <c r="F40" i="11"/>
  <c r="E40" i="11"/>
  <c r="G39" i="11"/>
  <c r="F39" i="11"/>
  <c r="E39" i="11"/>
  <c r="H39" i="11" s="1"/>
  <c r="G38" i="11"/>
  <c r="F38" i="11"/>
  <c r="E38" i="11"/>
  <c r="G37" i="11"/>
  <c r="F37" i="11"/>
  <c r="E37" i="11"/>
  <c r="G36" i="11"/>
  <c r="G35" i="11"/>
  <c r="F35" i="11"/>
  <c r="E35" i="11"/>
  <c r="G34" i="11"/>
  <c r="F34" i="11"/>
  <c r="E34" i="11"/>
  <c r="G33" i="11"/>
  <c r="F33" i="11"/>
  <c r="E33" i="11"/>
  <c r="G32" i="11"/>
  <c r="F32" i="11"/>
  <c r="G31" i="11"/>
  <c r="F31" i="11"/>
  <c r="E31" i="11"/>
  <c r="G30" i="11"/>
  <c r="G29" i="11"/>
  <c r="F29" i="11"/>
  <c r="G28" i="11"/>
  <c r="F28" i="11"/>
  <c r="E28" i="11"/>
  <c r="G27" i="11"/>
  <c r="F27" i="11"/>
  <c r="G26" i="11"/>
  <c r="F26" i="11"/>
  <c r="E26" i="11"/>
  <c r="G25" i="11"/>
  <c r="F25" i="11"/>
  <c r="E25" i="11"/>
  <c r="G24" i="11"/>
  <c r="E24" i="11"/>
  <c r="H24" i="11" s="1"/>
  <c r="G23" i="11"/>
  <c r="G22" i="11"/>
  <c r="F22" i="11"/>
  <c r="E22" i="11"/>
  <c r="G21" i="11"/>
  <c r="G20" i="11"/>
  <c r="F20" i="11"/>
  <c r="E20" i="11"/>
  <c r="D19" i="11"/>
  <c r="F70" i="11" s="1"/>
  <c r="C19" i="11"/>
  <c r="D13" i="11"/>
  <c r="C13" i="11"/>
  <c r="G13" i="11" s="1"/>
  <c r="D12" i="11"/>
  <c r="F12" i="11" s="1"/>
  <c r="C12" i="11"/>
  <c r="D11" i="11"/>
  <c r="D10" i="11"/>
  <c r="F10" i="11" s="1"/>
  <c r="C10" i="11"/>
  <c r="D8" i="11"/>
  <c r="G618" i="10"/>
  <c r="E618" i="10"/>
  <c r="G617" i="10"/>
  <c r="G616" i="10"/>
  <c r="E616" i="10"/>
  <c r="G615" i="10"/>
  <c r="F615" i="10"/>
  <c r="E615" i="10"/>
  <c r="G614" i="10"/>
  <c r="E614" i="10"/>
  <c r="H614" i="10" s="1"/>
  <c r="G613" i="10"/>
  <c r="F613" i="10"/>
  <c r="E613" i="10"/>
  <c r="H613" i="10" s="1"/>
  <c r="G612" i="10"/>
  <c r="E612" i="10"/>
  <c r="G611" i="10"/>
  <c r="E611" i="10"/>
  <c r="G610" i="10"/>
  <c r="G609" i="10"/>
  <c r="E609" i="10"/>
  <c r="G608" i="10"/>
  <c r="G607" i="10"/>
  <c r="E607" i="10"/>
  <c r="G606" i="10"/>
  <c r="E606" i="10"/>
  <c r="G605" i="10"/>
  <c r="F605" i="10"/>
  <c r="E605" i="10"/>
  <c r="H605" i="10" s="1"/>
  <c r="G604" i="10"/>
  <c r="E604" i="10"/>
  <c r="H604" i="10" s="1"/>
  <c r="G603" i="10"/>
  <c r="F603" i="10"/>
  <c r="E603" i="10"/>
  <c r="G602" i="10"/>
  <c r="E602" i="10"/>
  <c r="G601" i="10"/>
  <c r="E601" i="10"/>
  <c r="G600" i="10"/>
  <c r="F600" i="10"/>
  <c r="E600" i="10"/>
  <c r="H600" i="10" s="1"/>
  <c r="G599" i="10"/>
  <c r="E599" i="10"/>
  <c r="H599" i="10" s="1"/>
  <c r="G598" i="10"/>
  <c r="E598" i="10"/>
  <c r="H598" i="10" s="1"/>
  <c r="G597" i="10"/>
  <c r="F597" i="10"/>
  <c r="E597" i="10"/>
  <c r="H597" i="10" s="1"/>
  <c r="G596" i="10"/>
  <c r="G595" i="10"/>
  <c r="E595" i="10"/>
  <c r="G594" i="10"/>
  <c r="G593" i="10"/>
  <c r="E593" i="10"/>
  <c r="G592" i="10"/>
  <c r="F592" i="10"/>
  <c r="E592" i="10"/>
  <c r="E591" i="10"/>
  <c r="D591" i="10"/>
  <c r="F618" i="10" s="1"/>
  <c r="C591" i="10"/>
  <c r="G585" i="10"/>
  <c r="F585" i="10"/>
  <c r="E585" i="10"/>
  <c r="H585" i="10" s="1"/>
  <c r="G584" i="10"/>
  <c r="F584" i="10"/>
  <c r="E584" i="10"/>
  <c r="H584" i="10" s="1"/>
  <c r="G583" i="10"/>
  <c r="F583" i="10"/>
  <c r="G582" i="10"/>
  <c r="F582" i="10"/>
  <c r="E582" i="10"/>
  <c r="H582" i="10" s="1"/>
  <c r="G581" i="10"/>
  <c r="F581" i="10"/>
  <c r="E581" i="10"/>
  <c r="H581" i="10" s="1"/>
  <c r="G580" i="10"/>
  <c r="E580" i="10"/>
  <c r="G579" i="10"/>
  <c r="F579" i="10"/>
  <c r="E579" i="10"/>
  <c r="H579" i="10" s="1"/>
  <c r="G578" i="10"/>
  <c r="E578" i="10"/>
  <c r="G577" i="10"/>
  <c r="F577" i="10"/>
  <c r="E577" i="10"/>
  <c r="G576" i="10"/>
  <c r="F576" i="10"/>
  <c r="E576" i="10"/>
  <c r="H576" i="10" s="1"/>
  <c r="G575" i="10"/>
  <c r="F575" i="10"/>
  <c r="E575" i="10"/>
  <c r="H575" i="10" s="1"/>
  <c r="G574" i="10"/>
  <c r="F574" i="10"/>
  <c r="E574" i="10"/>
  <c r="G573" i="10"/>
  <c r="F573" i="10"/>
  <c r="E573" i="10"/>
  <c r="G572" i="10"/>
  <c r="G571" i="10"/>
  <c r="G570" i="10"/>
  <c r="F570" i="10"/>
  <c r="G569" i="10"/>
  <c r="G568" i="10"/>
  <c r="F568" i="10"/>
  <c r="E568" i="10"/>
  <c r="G567" i="10"/>
  <c r="F567" i="10"/>
  <c r="E567" i="10"/>
  <c r="H567" i="10" s="1"/>
  <c r="G566" i="10"/>
  <c r="F566" i="10"/>
  <c r="E566" i="10"/>
  <c r="H566" i="10" s="1"/>
  <c r="G565" i="10"/>
  <c r="F565" i="10"/>
  <c r="E565" i="10"/>
  <c r="G564" i="10"/>
  <c r="E564" i="10"/>
  <c r="G563" i="10"/>
  <c r="F563" i="10"/>
  <c r="E563" i="10"/>
  <c r="H563" i="10" s="1"/>
  <c r="G562" i="10"/>
  <c r="G561" i="10"/>
  <c r="F561" i="10"/>
  <c r="E561" i="10"/>
  <c r="H561" i="10" s="1"/>
  <c r="G560" i="10"/>
  <c r="F560" i="10"/>
  <c r="G559" i="10"/>
  <c r="F559" i="10"/>
  <c r="E559" i="10"/>
  <c r="H559" i="10" s="1"/>
  <c r="G558" i="10"/>
  <c r="F558" i="10"/>
  <c r="E558" i="10"/>
  <c r="H558" i="10" s="1"/>
  <c r="G557" i="10"/>
  <c r="F557" i="10"/>
  <c r="E557" i="10"/>
  <c r="G556" i="10"/>
  <c r="F556" i="10"/>
  <c r="E556" i="10"/>
  <c r="G555" i="10"/>
  <c r="F555" i="10"/>
  <c r="E555" i="10"/>
  <c r="H555" i="10" s="1"/>
  <c r="G554" i="10"/>
  <c r="F554" i="10"/>
  <c r="E554" i="10"/>
  <c r="H554" i="10" s="1"/>
  <c r="G553" i="10"/>
  <c r="E553" i="10"/>
  <c r="G552" i="10"/>
  <c r="G551" i="10"/>
  <c r="E551" i="10"/>
  <c r="G550" i="10"/>
  <c r="F550" i="10"/>
  <c r="E550" i="10"/>
  <c r="H550" i="10" s="1"/>
  <c r="G549" i="10"/>
  <c r="G548" i="10"/>
  <c r="G547" i="10"/>
  <c r="F547" i="10"/>
  <c r="E547" i="10"/>
  <c r="H547" i="10" s="1"/>
  <c r="G546" i="10"/>
  <c r="E546" i="10"/>
  <c r="G545" i="10"/>
  <c r="G544" i="10"/>
  <c r="E544" i="10"/>
  <c r="G543" i="10"/>
  <c r="F543" i="10"/>
  <c r="E543" i="10"/>
  <c r="H543" i="10" s="1"/>
  <c r="G542" i="10"/>
  <c r="F542" i="10"/>
  <c r="E542" i="10"/>
  <c r="H542" i="10" s="1"/>
  <c r="G541" i="10"/>
  <c r="F541" i="10"/>
  <c r="E541" i="10"/>
  <c r="G540" i="10"/>
  <c r="F540" i="10"/>
  <c r="E540" i="10"/>
  <c r="G539" i="10"/>
  <c r="G538" i="10"/>
  <c r="E538" i="10"/>
  <c r="G537" i="10"/>
  <c r="F537" i="10"/>
  <c r="E537" i="10"/>
  <c r="H537" i="10" s="1"/>
  <c r="G536" i="10"/>
  <c r="F536" i="10"/>
  <c r="E536" i="10"/>
  <c r="G535" i="10"/>
  <c r="F535" i="10"/>
  <c r="E535" i="10"/>
  <c r="G534" i="10"/>
  <c r="E534" i="10"/>
  <c r="G533" i="10"/>
  <c r="F533" i="10"/>
  <c r="E533" i="10"/>
  <c r="G532" i="10"/>
  <c r="F532" i="10"/>
  <c r="E532" i="10"/>
  <c r="G531" i="10"/>
  <c r="F531" i="10"/>
  <c r="G530" i="10"/>
  <c r="F530" i="10"/>
  <c r="E530" i="10"/>
  <c r="G529" i="10"/>
  <c r="F529" i="10"/>
  <c r="E529" i="10"/>
  <c r="G528" i="10"/>
  <c r="F528" i="10"/>
  <c r="E528" i="10"/>
  <c r="H528" i="10" s="1"/>
  <c r="G527" i="10"/>
  <c r="F527" i="10"/>
  <c r="E527" i="10"/>
  <c r="H527" i="10" s="1"/>
  <c r="G526" i="10"/>
  <c r="E526" i="10"/>
  <c r="G525" i="10"/>
  <c r="G524" i="10"/>
  <c r="E524" i="10"/>
  <c r="G523" i="10"/>
  <c r="F523" i="10"/>
  <c r="E523" i="10"/>
  <c r="H523" i="10" s="1"/>
  <c r="G522" i="10"/>
  <c r="E522" i="10"/>
  <c r="G521" i="10"/>
  <c r="G520" i="10"/>
  <c r="G519" i="10"/>
  <c r="F519" i="10"/>
  <c r="E519" i="10"/>
  <c r="G518" i="10"/>
  <c r="F518" i="10"/>
  <c r="E518" i="10"/>
  <c r="G517" i="10"/>
  <c r="F517" i="10"/>
  <c r="G516" i="10"/>
  <c r="F516" i="10"/>
  <c r="E516" i="10"/>
  <c r="G515" i="10"/>
  <c r="E515" i="10"/>
  <c r="G514" i="10"/>
  <c r="E514" i="10"/>
  <c r="G513" i="10"/>
  <c r="F513" i="10"/>
  <c r="E513" i="10"/>
  <c r="G512" i="10"/>
  <c r="F512" i="10"/>
  <c r="E512" i="10"/>
  <c r="G511" i="10"/>
  <c r="E511" i="10"/>
  <c r="G510" i="10"/>
  <c r="F510" i="10"/>
  <c r="G509" i="10"/>
  <c r="F509" i="10"/>
  <c r="E509" i="10"/>
  <c r="G508" i="10"/>
  <c r="F508" i="10"/>
  <c r="E508" i="10"/>
  <c r="H508" i="10" s="1"/>
  <c r="G507" i="10"/>
  <c r="F507" i="10"/>
  <c r="E507" i="10"/>
  <c r="G506" i="10"/>
  <c r="F506" i="10"/>
  <c r="E506" i="10"/>
  <c r="G505" i="10"/>
  <c r="F505" i="10"/>
  <c r="G504" i="10"/>
  <c r="F504" i="10"/>
  <c r="E504" i="10"/>
  <c r="H504" i="10" s="1"/>
  <c r="G503" i="10"/>
  <c r="F503" i="10"/>
  <c r="E503" i="10"/>
  <c r="G502" i="10"/>
  <c r="F502" i="10"/>
  <c r="E502" i="10"/>
  <c r="G501" i="10"/>
  <c r="F501" i="10"/>
  <c r="E501" i="10"/>
  <c r="H501" i="10" s="1"/>
  <c r="G500" i="10"/>
  <c r="F500" i="10"/>
  <c r="G499" i="10"/>
  <c r="F499" i="10"/>
  <c r="G498" i="10"/>
  <c r="F498" i="10"/>
  <c r="E498" i="10"/>
  <c r="G497" i="10"/>
  <c r="E497" i="10"/>
  <c r="H497" i="10" s="1"/>
  <c r="G496" i="10"/>
  <c r="G495" i="10"/>
  <c r="F495" i="10"/>
  <c r="E495" i="10"/>
  <c r="G494" i="10"/>
  <c r="G493" i="10"/>
  <c r="F493" i="10"/>
  <c r="E493" i="10"/>
  <c r="G492" i="10"/>
  <c r="F492" i="10"/>
  <c r="E492" i="10"/>
  <c r="G491" i="10"/>
  <c r="F491" i="10"/>
  <c r="E491" i="10"/>
  <c r="H491" i="10" s="1"/>
  <c r="G490" i="10"/>
  <c r="F490" i="10"/>
  <c r="E490" i="10"/>
  <c r="G489" i="10"/>
  <c r="G488" i="10"/>
  <c r="E488" i="10"/>
  <c r="G487" i="10"/>
  <c r="F487" i="10"/>
  <c r="E487" i="10"/>
  <c r="G486" i="10"/>
  <c r="F486" i="10"/>
  <c r="E486" i="10"/>
  <c r="H486" i="10" s="1"/>
  <c r="G485" i="10"/>
  <c r="F485" i="10"/>
  <c r="E485" i="10"/>
  <c r="H485" i="10" s="1"/>
  <c r="G484" i="10"/>
  <c r="F484" i="10"/>
  <c r="E484" i="10"/>
  <c r="G483" i="10"/>
  <c r="E483" i="10"/>
  <c r="G482" i="10"/>
  <c r="F482" i="10"/>
  <c r="E482" i="10"/>
  <c r="H482" i="10" s="1"/>
  <c r="G481" i="10"/>
  <c r="G480" i="10"/>
  <c r="G479" i="10"/>
  <c r="G478" i="10"/>
  <c r="F478" i="10"/>
  <c r="E478" i="10"/>
  <c r="G477" i="10"/>
  <c r="F477" i="10"/>
  <c r="E477" i="10"/>
  <c r="G476" i="10"/>
  <c r="F476" i="10"/>
  <c r="E476" i="10"/>
  <c r="G475" i="10"/>
  <c r="G474" i="10"/>
  <c r="F474" i="10"/>
  <c r="E474" i="10"/>
  <c r="H474" i="10" s="1"/>
  <c r="G473" i="10"/>
  <c r="F473" i="10"/>
  <c r="G472" i="10"/>
  <c r="F472" i="10"/>
  <c r="E472" i="10"/>
  <c r="G471" i="10"/>
  <c r="F471" i="10"/>
  <c r="G470" i="10"/>
  <c r="F470" i="10"/>
  <c r="E470" i="10"/>
  <c r="G469" i="10"/>
  <c r="G468" i="10"/>
  <c r="E468" i="10"/>
  <c r="G467" i="10"/>
  <c r="G466" i="10"/>
  <c r="F466" i="10"/>
  <c r="E466" i="10"/>
  <c r="G465" i="10"/>
  <c r="F465" i="10"/>
  <c r="E465" i="10"/>
  <c r="H465" i="10" s="1"/>
  <c r="G464" i="10"/>
  <c r="F464" i="10"/>
  <c r="E464" i="10"/>
  <c r="G463" i="10"/>
  <c r="G462" i="10"/>
  <c r="F462" i="10"/>
  <c r="G461" i="10"/>
  <c r="F461" i="10"/>
  <c r="E461" i="10"/>
  <c r="G460" i="10"/>
  <c r="F460" i="10"/>
  <c r="G459" i="10"/>
  <c r="F459" i="10"/>
  <c r="E459" i="10"/>
  <c r="G458" i="10"/>
  <c r="F458" i="10"/>
  <c r="E458" i="10"/>
  <c r="G457" i="10"/>
  <c r="F457" i="10"/>
  <c r="E457" i="10"/>
  <c r="G456" i="10"/>
  <c r="F456" i="10"/>
  <c r="E456" i="10"/>
  <c r="G455" i="10"/>
  <c r="F455" i="10"/>
  <c r="G454" i="10"/>
  <c r="F454" i="10"/>
  <c r="E454" i="10"/>
  <c r="G453" i="10"/>
  <c r="F453" i="10"/>
  <c r="E453" i="10"/>
  <c r="H453" i="10" s="1"/>
  <c r="G452" i="10"/>
  <c r="F452" i="10"/>
  <c r="G451" i="10"/>
  <c r="F451" i="10"/>
  <c r="E451" i="10"/>
  <c r="G450" i="10"/>
  <c r="F450" i="10"/>
  <c r="E450" i="10"/>
  <c r="H450" i="10" s="1"/>
  <c r="G449" i="10"/>
  <c r="F449" i="10"/>
  <c r="E449" i="10"/>
  <c r="H449" i="10" s="1"/>
  <c r="G448" i="10"/>
  <c r="F448" i="10"/>
  <c r="E448" i="10"/>
  <c r="G447" i="10"/>
  <c r="F447" i="10"/>
  <c r="E447" i="10"/>
  <c r="G446" i="10"/>
  <c r="F446" i="10"/>
  <c r="E446" i="10"/>
  <c r="H446" i="10" s="1"/>
  <c r="G445" i="10"/>
  <c r="F445" i="10"/>
  <c r="E445" i="10"/>
  <c r="H445" i="10" s="1"/>
  <c r="G444" i="10"/>
  <c r="F444" i="10"/>
  <c r="E444" i="10"/>
  <c r="G443" i="10"/>
  <c r="F443" i="10"/>
  <c r="E443" i="10"/>
  <c r="G442" i="10"/>
  <c r="F442" i="10"/>
  <c r="G441" i="10"/>
  <c r="F441" i="10"/>
  <c r="E441" i="10"/>
  <c r="G440" i="10"/>
  <c r="F440" i="10"/>
  <c r="E440" i="10"/>
  <c r="G439" i="10"/>
  <c r="F439" i="10"/>
  <c r="E439" i="10"/>
  <c r="G438" i="10"/>
  <c r="F438" i="10"/>
  <c r="E438" i="10"/>
  <c r="H438" i="10" s="1"/>
  <c r="G437" i="10"/>
  <c r="G436" i="10"/>
  <c r="F436" i="10"/>
  <c r="G435" i="10"/>
  <c r="F435" i="10"/>
  <c r="E435" i="10"/>
  <c r="G434" i="10"/>
  <c r="F434" i="10"/>
  <c r="E434" i="10"/>
  <c r="G433" i="10"/>
  <c r="F433" i="10"/>
  <c r="G432" i="10"/>
  <c r="F432" i="10"/>
  <c r="G431" i="10"/>
  <c r="E431" i="10"/>
  <c r="G430" i="10"/>
  <c r="F430" i="10"/>
  <c r="E430" i="10"/>
  <c r="G429" i="10"/>
  <c r="F429" i="10"/>
  <c r="E429" i="10"/>
  <c r="H429" i="10" s="1"/>
  <c r="G428" i="10"/>
  <c r="F428" i="10"/>
  <c r="G427" i="10"/>
  <c r="F427" i="10"/>
  <c r="G426" i="10"/>
  <c r="F426" i="10"/>
  <c r="E426" i="10"/>
  <c r="H426" i="10" s="1"/>
  <c r="G425" i="10"/>
  <c r="F425" i="10"/>
  <c r="E425" i="10"/>
  <c r="H425" i="10" s="1"/>
  <c r="G424" i="10"/>
  <c r="F424" i="10"/>
  <c r="E424" i="10"/>
  <c r="G423" i="10"/>
  <c r="F423" i="10"/>
  <c r="E423" i="10"/>
  <c r="G422" i="10"/>
  <c r="F422" i="10"/>
  <c r="E422" i="10"/>
  <c r="H422" i="10" s="1"/>
  <c r="G421" i="10"/>
  <c r="F421" i="10"/>
  <c r="E421" i="10"/>
  <c r="H421" i="10" s="1"/>
  <c r="G420" i="10"/>
  <c r="E420" i="10"/>
  <c r="G419" i="10"/>
  <c r="F419" i="10"/>
  <c r="E419" i="10"/>
  <c r="G418" i="10"/>
  <c r="F418" i="10"/>
  <c r="G417" i="10"/>
  <c r="G416" i="10"/>
  <c r="F416" i="10"/>
  <c r="G415" i="10"/>
  <c r="F415" i="10"/>
  <c r="E415" i="10"/>
  <c r="G414" i="10"/>
  <c r="F414" i="10"/>
  <c r="E414" i="10"/>
  <c r="G413" i="10"/>
  <c r="F413" i="10"/>
  <c r="G412" i="10"/>
  <c r="F412" i="10"/>
  <c r="E412" i="10"/>
  <c r="G411" i="10"/>
  <c r="F411" i="10"/>
  <c r="G410" i="10"/>
  <c r="G409" i="10"/>
  <c r="F409" i="10"/>
  <c r="E409" i="10"/>
  <c r="H409" i="10" s="1"/>
  <c r="G408" i="10"/>
  <c r="F408" i="10"/>
  <c r="E408" i="10"/>
  <c r="G407" i="10"/>
  <c r="G406" i="10"/>
  <c r="F406" i="10"/>
  <c r="G405" i="10"/>
  <c r="F405" i="10"/>
  <c r="G404" i="10"/>
  <c r="F404" i="10"/>
  <c r="E404" i="10"/>
  <c r="G403" i="10"/>
  <c r="F403" i="10"/>
  <c r="E403" i="10"/>
  <c r="G402" i="10"/>
  <c r="F402" i="10"/>
  <c r="G401" i="10"/>
  <c r="F401" i="10"/>
  <c r="G400" i="10"/>
  <c r="F400" i="10"/>
  <c r="E400" i="10"/>
  <c r="G399" i="10"/>
  <c r="F399" i="10"/>
  <c r="E399" i="10"/>
  <c r="G398" i="10"/>
  <c r="F398" i="10"/>
  <c r="G397" i="10"/>
  <c r="F397" i="10"/>
  <c r="E397" i="10"/>
  <c r="G396" i="10"/>
  <c r="F396" i="10"/>
  <c r="E396" i="10"/>
  <c r="G395" i="10"/>
  <c r="F395" i="10"/>
  <c r="G394" i="10"/>
  <c r="F394" i="10"/>
  <c r="E394" i="10"/>
  <c r="G393" i="10"/>
  <c r="F393" i="10"/>
  <c r="G392" i="10"/>
  <c r="F392" i="10"/>
  <c r="E392" i="10"/>
  <c r="G391" i="10"/>
  <c r="F391" i="10"/>
  <c r="G390" i="10"/>
  <c r="G389" i="10"/>
  <c r="F389" i="10"/>
  <c r="E389" i="10"/>
  <c r="H389" i="10" s="1"/>
  <c r="G388" i="10"/>
  <c r="F388" i="10"/>
  <c r="E388" i="10"/>
  <c r="G387" i="10"/>
  <c r="G386" i="10"/>
  <c r="F386" i="10"/>
  <c r="E386" i="10"/>
  <c r="G385" i="10"/>
  <c r="F385" i="10"/>
  <c r="E385" i="10"/>
  <c r="H385" i="10" s="1"/>
  <c r="G384" i="10"/>
  <c r="F384" i="10"/>
  <c r="E384" i="10"/>
  <c r="G383" i="10"/>
  <c r="F383" i="10"/>
  <c r="E383" i="10"/>
  <c r="G382" i="10"/>
  <c r="F382" i="10"/>
  <c r="E382" i="10"/>
  <c r="G381" i="10"/>
  <c r="F381" i="10"/>
  <c r="E381" i="10"/>
  <c r="H381" i="10" s="1"/>
  <c r="G380" i="10"/>
  <c r="F380" i="10"/>
  <c r="G379" i="10"/>
  <c r="F379" i="10"/>
  <c r="G378" i="10"/>
  <c r="F378" i="10"/>
  <c r="G377" i="10"/>
  <c r="F377" i="10"/>
  <c r="G376" i="10"/>
  <c r="F376" i="10"/>
  <c r="G375" i="10"/>
  <c r="F375" i="10"/>
  <c r="G374" i="10"/>
  <c r="F374" i="10"/>
  <c r="E374" i="10"/>
  <c r="G373" i="10"/>
  <c r="F373" i="10"/>
  <c r="E373" i="10"/>
  <c r="G372" i="10"/>
  <c r="F372" i="10"/>
  <c r="G371" i="10"/>
  <c r="G370" i="10"/>
  <c r="F370" i="10"/>
  <c r="E370" i="10"/>
  <c r="G369" i="10"/>
  <c r="F369" i="10"/>
  <c r="E369" i="10"/>
  <c r="H369" i="10" s="1"/>
  <c r="G368" i="10"/>
  <c r="F368" i="10"/>
  <c r="G367" i="10"/>
  <c r="F367" i="10"/>
  <c r="E367" i="10"/>
  <c r="G366" i="10"/>
  <c r="F366" i="10"/>
  <c r="G365" i="10"/>
  <c r="F365" i="10"/>
  <c r="G364" i="10"/>
  <c r="F364" i="10"/>
  <c r="G363" i="10"/>
  <c r="F363" i="10"/>
  <c r="G362" i="10"/>
  <c r="G361" i="10"/>
  <c r="F361" i="10"/>
  <c r="E361" i="10"/>
  <c r="H361" i="10" s="1"/>
  <c r="G360" i="10"/>
  <c r="F360" i="10"/>
  <c r="E360" i="10"/>
  <c r="G359" i="10"/>
  <c r="F359" i="10"/>
  <c r="G358" i="10"/>
  <c r="F358" i="10"/>
  <c r="G357" i="10"/>
  <c r="F357" i="10"/>
  <c r="F356" i="10"/>
  <c r="D356" i="10"/>
  <c r="F580" i="10" s="1"/>
  <c r="C356" i="10"/>
  <c r="E510" i="10" s="1"/>
  <c r="H510" i="10" s="1"/>
  <c r="G350" i="10"/>
  <c r="F350" i="10"/>
  <c r="E350" i="10"/>
  <c r="G349" i="10"/>
  <c r="F349" i="10"/>
  <c r="E349" i="10"/>
  <c r="G348" i="10"/>
  <c r="F348" i="10"/>
  <c r="E348" i="10"/>
  <c r="G347" i="10"/>
  <c r="F347" i="10"/>
  <c r="E347" i="10"/>
  <c r="G346" i="10"/>
  <c r="F346" i="10"/>
  <c r="E346" i="10"/>
  <c r="G345" i="10"/>
  <c r="F345" i="10"/>
  <c r="E345" i="10"/>
  <c r="G344" i="10"/>
  <c r="F344" i="10"/>
  <c r="E344" i="10"/>
  <c r="G343" i="10"/>
  <c r="F343" i="10"/>
  <c r="E343" i="10"/>
  <c r="G342" i="10"/>
  <c r="F342" i="10"/>
  <c r="E342" i="10"/>
  <c r="G341" i="10"/>
  <c r="F341" i="10"/>
  <c r="G340" i="10"/>
  <c r="F340" i="10"/>
  <c r="E340" i="10"/>
  <c r="G339" i="10"/>
  <c r="F339" i="10"/>
  <c r="E339" i="10"/>
  <c r="G338" i="10"/>
  <c r="F338" i="10"/>
  <c r="E338" i="10"/>
  <c r="H338" i="10" s="1"/>
  <c r="G337" i="10"/>
  <c r="F337" i="10"/>
  <c r="E337" i="10"/>
  <c r="G336" i="10"/>
  <c r="F336" i="10"/>
  <c r="E336" i="10"/>
  <c r="G335" i="10"/>
  <c r="F335" i="10"/>
  <c r="E335" i="10"/>
  <c r="G334" i="10"/>
  <c r="G333" i="10"/>
  <c r="F333" i="10"/>
  <c r="E333" i="10"/>
  <c r="G332" i="10"/>
  <c r="F332" i="10"/>
  <c r="E332" i="10"/>
  <c r="H332" i="10" s="1"/>
  <c r="G331" i="10"/>
  <c r="F331" i="10"/>
  <c r="E331" i="10"/>
  <c r="H331" i="10" s="1"/>
  <c r="G330" i="10"/>
  <c r="G329" i="10"/>
  <c r="F329" i="10"/>
  <c r="E329" i="10"/>
  <c r="H329" i="10" s="1"/>
  <c r="G328" i="10"/>
  <c r="F328" i="10"/>
  <c r="G327" i="10"/>
  <c r="E327" i="10"/>
  <c r="H327" i="10" s="1"/>
  <c r="G326" i="10"/>
  <c r="F326" i="10"/>
  <c r="E326" i="10"/>
  <c r="H326" i="10" s="1"/>
  <c r="G325" i="10"/>
  <c r="G324" i="10"/>
  <c r="F324" i="10"/>
  <c r="E324" i="10"/>
  <c r="G323" i="10"/>
  <c r="F323" i="10"/>
  <c r="G322" i="10"/>
  <c r="F322" i="10"/>
  <c r="E322" i="10"/>
  <c r="H322" i="10" s="1"/>
  <c r="G321" i="10"/>
  <c r="F321" i="10"/>
  <c r="E321" i="10"/>
  <c r="G320" i="10"/>
  <c r="F320" i="10"/>
  <c r="E320" i="10"/>
  <c r="G319" i="10"/>
  <c r="F319" i="10"/>
  <c r="E319" i="10"/>
  <c r="G318" i="10"/>
  <c r="F318" i="10"/>
  <c r="E318" i="10"/>
  <c r="H318" i="10" s="1"/>
  <c r="G317" i="10"/>
  <c r="F317" i="10"/>
  <c r="E317" i="10"/>
  <c r="G316" i="10"/>
  <c r="F316" i="10"/>
  <c r="E316" i="10"/>
  <c r="G315" i="10"/>
  <c r="E315" i="10"/>
  <c r="H315" i="10" s="1"/>
  <c r="G314" i="10"/>
  <c r="G313" i="10"/>
  <c r="F313" i="10"/>
  <c r="E313" i="10"/>
  <c r="H313" i="10" s="1"/>
  <c r="G312" i="10"/>
  <c r="G311" i="10"/>
  <c r="G310" i="10"/>
  <c r="F310" i="10"/>
  <c r="E310" i="10"/>
  <c r="G309" i="10"/>
  <c r="E309" i="10"/>
  <c r="G308" i="10"/>
  <c r="F308" i="10"/>
  <c r="E308" i="10"/>
  <c r="G307" i="10"/>
  <c r="F307" i="10"/>
  <c r="E307" i="10"/>
  <c r="G306" i="10"/>
  <c r="G305" i="10"/>
  <c r="F305" i="10"/>
  <c r="E305" i="10"/>
  <c r="G304" i="10"/>
  <c r="F304" i="10"/>
  <c r="E304" i="10"/>
  <c r="H304" i="10" s="1"/>
  <c r="G303" i="10"/>
  <c r="F303" i="10"/>
  <c r="E303" i="10"/>
  <c r="G302" i="10"/>
  <c r="F302" i="10"/>
  <c r="E302" i="10"/>
  <c r="G301" i="10"/>
  <c r="F301" i="10"/>
  <c r="E301" i="10"/>
  <c r="G300" i="10"/>
  <c r="F300" i="10"/>
  <c r="E300" i="10"/>
  <c r="H300" i="10" s="1"/>
  <c r="G299" i="10"/>
  <c r="F299" i="10"/>
  <c r="G298" i="10"/>
  <c r="E298" i="10"/>
  <c r="G297" i="10"/>
  <c r="G296" i="10"/>
  <c r="F296" i="10"/>
  <c r="E296" i="10"/>
  <c r="G295" i="10"/>
  <c r="G294" i="10"/>
  <c r="G293" i="10"/>
  <c r="F293" i="10"/>
  <c r="G292" i="10"/>
  <c r="G291" i="10"/>
  <c r="F291" i="10"/>
  <c r="E291" i="10"/>
  <c r="G290" i="10"/>
  <c r="F290" i="10"/>
  <c r="E290" i="10"/>
  <c r="H290" i="10" s="1"/>
  <c r="G289" i="10"/>
  <c r="F289" i="10"/>
  <c r="E289" i="10"/>
  <c r="H289" i="10" s="1"/>
  <c r="G288" i="10"/>
  <c r="F288" i="10"/>
  <c r="E288" i="10"/>
  <c r="G287" i="10"/>
  <c r="G286" i="10"/>
  <c r="G285" i="10"/>
  <c r="F285" i="10"/>
  <c r="E285" i="10"/>
  <c r="G284" i="10"/>
  <c r="G283" i="10"/>
  <c r="G282" i="10"/>
  <c r="E282" i="10"/>
  <c r="H282" i="10" s="1"/>
  <c r="G281" i="10"/>
  <c r="G280" i="10"/>
  <c r="F280" i="10"/>
  <c r="E280" i="10"/>
  <c r="H280" i="10" s="1"/>
  <c r="G279" i="10"/>
  <c r="F279" i="10"/>
  <c r="E279" i="10"/>
  <c r="H279" i="10" s="1"/>
  <c r="G278" i="10"/>
  <c r="F278" i="10"/>
  <c r="E278" i="10"/>
  <c r="G277" i="10"/>
  <c r="G276" i="10"/>
  <c r="E276" i="10"/>
  <c r="G275" i="10"/>
  <c r="E275" i="10"/>
  <c r="G274" i="10"/>
  <c r="E274" i="10"/>
  <c r="G273" i="10"/>
  <c r="E273" i="10"/>
  <c r="G272" i="10"/>
  <c r="E272" i="10"/>
  <c r="G271" i="10"/>
  <c r="F271" i="10"/>
  <c r="E271" i="10"/>
  <c r="G270" i="10"/>
  <c r="E270" i="10"/>
  <c r="H270" i="10" s="1"/>
  <c r="G269" i="10"/>
  <c r="G268" i="10"/>
  <c r="F268" i="10"/>
  <c r="G267" i="10"/>
  <c r="F267" i="10"/>
  <c r="E267" i="10"/>
  <c r="H267" i="10" s="1"/>
  <c r="G266" i="10"/>
  <c r="F266" i="10"/>
  <c r="E266" i="10"/>
  <c r="G265" i="10"/>
  <c r="F265" i="10"/>
  <c r="E265" i="10"/>
  <c r="G264" i="10"/>
  <c r="F264" i="10"/>
  <c r="E264" i="10"/>
  <c r="G263" i="10"/>
  <c r="F263" i="10"/>
  <c r="E263" i="10"/>
  <c r="H263" i="10" s="1"/>
  <c r="G262" i="10"/>
  <c r="F262" i="10"/>
  <c r="G261" i="10"/>
  <c r="F261" i="10"/>
  <c r="G260" i="10"/>
  <c r="F260" i="10"/>
  <c r="E260" i="10"/>
  <c r="H260" i="10" s="1"/>
  <c r="G259" i="10"/>
  <c r="E259" i="10"/>
  <c r="G258" i="10"/>
  <c r="F258" i="10"/>
  <c r="E258" i="10"/>
  <c r="G257" i="10"/>
  <c r="F257" i="10"/>
  <c r="E257" i="10"/>
  <c r="H257" i="10" s="1"/>
  <c r="G256" i="10"/>
  <c r="E256" i="10"/>
  <c r="G255" i="10"/>
  <c r="F255" i="10"/>
  <c r="G254" i="10"/>
  <c r="E254" i="10"/>
  <c r="G253" i="10"/>
  <c r="F253" i="10"/>
  <c r="E253" i="10"/>
  <c r="G252" i="10"/>
  <c r="F252" i="10"/>
  <c r="E252" i="10"/>
  <c r="G251" i="10"/>
  <c r="F251" i="10"/>
  <c r="E251" i="10"/>
  <c r="G250" i="10"/>
  <c r="G249" i="10"/>
  <c r="F249" i="10"/>
  <c r="G248" i="10"/>
  <c r="F248" i="10"/>
  <c r="E248" i="10"/>
  <c r="H248" i="10" s="1"/>
  <c r="G247" i="10"/>
  <c r="G246" i="10"/>
  <c r="F246" i="10"/>
  <c r="E246" i="10"/>
  <c r="G245" i="10"/>
  <c r="F245" i="10"/>
  <c r="E245" i="10"/>
  <c r="H245" i="10" s="1"/>
  <c r="G244" i="10"/>
  <c r="G243" i="10"/>
  <c r="F243" i="10"/>
  <c r="E243" i="10"/>
  <c r="G242" i="10"/>
  <c r="F242" i="10"/>
  <c r="E242" i="10"/>
  <c r="G241" i="10"/>
  <c r="E241" i="10"/>
  <c r="G240" i="10"/>
  <c r="F240" i="10"/>
  <c r="E240" i="10"/>
  <c r="G239" i="10"/>
  <c r="F239" i="10"/>
  <c r="E239" i="10"/>
  <c r="G238" i="10"/>
  <c r="F238" i="10"/>
  <c r="E238" i="10"/>
  <c r="G237" i="10"/>
  <c r="G236" i="10"/>
  <c r="F236" i="10"/>
  <c r="E236" i="10"/>
  <c r="G235" i="10"/>
  <c r="F235" i="10"/>
  <c r="E235" i="10"/>
  <c r="H235" i="10" s="1"/>
  <c r="G234" i="10"/>
  <c r="F234" i="10"/>
  <c r="G233" i="10"/>
  <c r="F233" i="10"/>
  <c r="E233" i="10"/>
  <c r="G232" i="10"/>
  <c r="F232" i="10"/>
  <c r="E232" i="10"/>
  <c r="H232" i="10" s="1"/>
  <c r="G231" i="10"/>
  <c r="G230" i="10"/>
  <c r="F230" i="10"/>
  <c r="E230" i="10"/>
  <c r="G229" i="10"/>
  <c r="F229" i="10"/>
  <c r="E229" i="10"/>
  <c r="H229" i="10" s="1"/>
  <c r="G228" i="10"/>
  <c r="F228" i="10"/>
  <c r="E228" i="10"/>
  <c r="G227" i="10"/>
  <c r="F227" i="10"/>
  <c r="E227" i="10"/>
  <c r="G226" i="10"/>
  <c r="F226" i="10"/>
  <c r="E226" i="10"/>
  <c r="G225" i="10"/>
  <c r="F225" i="10"/>
  <c r="E225" i="10"/>
  <c r="H225" i="10" s="1"/>
  <c r="G224" i="10"/>
  <c r="G223" i="10"/>
  <c r="F223" i="10"/>
  <c r="E223" i="10"/>
  <c r="G222" i="10"/>
  <c r="G221" i="10"/>
  <c r="F221" i="10"/>
  <c r="E221" i="10"/>
  <c r="G220" i="10"/>
  <c r="G219" i="10"/>
  <c r="G218" i="10"/>
  <c r="F218" i="10"/>
  <c r="E218" i="10"/>
  <c r="G217" i="10"/>
  <c r="F217" i="10"/>
  <c r="E217" i="10"/>
  <c r="H217" i="10" s="1"/>
  <c r="G216" i="10"/>
  <c r="F216" i="10"/>
  <c r="E216" i="10"/>
  <c r="H216" i="10" s="1"/>
  <c r="G215" i="10"/>
  <c r="G214" i="10"/>
  <c r="F214" i="10"/>
  <c r="E214" i="10"/>
  <c r="H214" i="10" s="1"/>
  <c r="G213" i="10"/>
  <c r="F213" i="10"/>
  <c r="E213" i="10"/>
  <c r="G212" i="10"/>
  <c r="F212" i="10"/>
  <c r="G211" i="10"/>
  <c r="G210" i="10"/>
  <c r="E210" i="10"/>
  <c r="G209" i="10"/>
  <c r="G208" i="10"/>
  <c r="G207" i="10"/>
  <c r="G206" i="10"/>
  <c r="F206" i="10"/>
  <c r="E206" i="10"/>
  <c r="G205" i="10"/>
  <c r="G204" i="10"/>
  <c r="E204" i="10"/>
  <c r="H204" i="10" s="1"/>
  <c r="G203" i="10"/>
  <c r="F203" i="10"/>
  <c r="E203" i="10"/>
  <c r="G202" i="10"/>
  <c r="F202" i="10"/>
  <c r="E202" i="10"/>
  <c r="G201" i="10"/>
  <c r="F201" i="10"/>
  <c r="E201" i="10"/>
  <c r="G200" i="10"/>
  <c r="F200" i="10"/>
  <c r="E200" i="10"/>
  <c r="H200" i="10" s="1"/>
  <c r="G199" i="10"/>
  <c r="F199" i="10"/>
  <c r="G198" i="10"/>
  <c r="G197" i="10"/>
  <c r="F197" i="10"/>
  <c r="E197" i="10"/>
  <c r="G196" i="10"/>
  <c r="F196" i="10"/>
  <c r="G195" i="10"/>
  <c r="F195" i="10"/>
  <c r="E195" i="10"/>
  <c r="G194" i="10"/>
  <c r="E194" i="10"/>
  <c r="G193" i="10"/>
  <c r="G192" i="10"/>
  <c r="E192" i="10"/>
  <c r="H192" i="10" s="1"/>
  <c r="G191" i="10"/>
  <c r="G190" i="10"/>
  <c r="F190" i="10"/>
  <c r="E190" i="10"/>
  <c r="H190" i="10" s="1"/>
  <c r="G189" i="10"/>
  <c r="F189" i="10"/>
  <c r="E189" i="10"/>
  <c r="H189" i="10" s="1"/>
  <c r="G188" i="10"/>
  <c r="F188" i="10"/>
  <c r="E188" i="10"/>
  <c r="G187" i="10"/>
  <c r="F187" i="10"/>
  <c r="E187" i="10"/>
  <c r="G186" i="10"/>
  <c r="F186" i="10"/>
  <c r="G185" i="10"/>
  <c r="F185" i="10"/>
  <c r="E185" i="10"/>
  <c r="G184" i="10"/>
  <c r="G183" i="10"/>
  <c r="F183" i="10"/>
  <c r="E183" i="10"/>
  <c r="G182" i="10"/>
  <c r="G181" i="10"/>
  <c r="F181" i="10"/>
  <c r="G180" i="10"/>
  <c r="F180" i="10"/>
  <c r="E180" i="10"/>
  <c r="H180" i="10" s="1"/>
  <c r="G179" i="10"/>
  <c r="F179" i="10"/>
  <c r="G178" i="10"/>
  <c r="D177" i="10"/>
  <c r="F334" i="10" s="1"/>
  <c r="C177" i="10"/>
  <c r="E323" i="10" s="1"/>
  <c r="G171" i="10"/>
  <c r="F171" i="10"/>
  <c r="G170" i="10"/>
  <c r="F170" i="10"/>
  <c r="E170" i="10"/>
  <c r="H170" i="10" s="1"/>
  <c r="G169" i="10"/>
  <c r="G168" i="10"/>
  <c r="F168" i="10"/>
  <c r="G167" i="10"/>
  <c r="F167" i="10"/>
  <c r="E167" i="10"/>
  <c r="H167" i="10" s="1"/>
  <c r="G166" i="10"/>
  <c r="G165" i="10"/>
  <c r="F165" i="10"/>
  <c r="G164" i="10"/>
  <c r="F164" i="10"/>
  <c r="E164" i="10"/>
  <c r="G163" i="10"/>
  <c r="F163" i="10"/>
  <c r="E163" i="10"/>
  <c r="G162" i="10"/>
  <c r="G161" i="10"/>
  <c r="E161" i="10"/>
  <c r="G160" i="10"/>
  <c r="F160" i="10"/>
  <c r="E160" i="10"/>
  <c r="G159" i="10"/>
  <c r="F159" i="10"/>
  <c r="E159" i="10"/>
  <c r="H159" i="10" s="1"/>
  <c r="G158" i="10"/>
  <c r="F158" i="10"/>
  <c r="E158" i="10"/>
  <c r="H158" i="10" s="1"/>
  <c r="G157" i="10"/>
  <c r="E157" i="10"/>
  <c r="G156" i="10"/>
  <c r="F156" i="10"/>
  <c r="E156" i="10"/>
  <c r="G155" i="10"/>
  <c r="F155" i="10"/>
  <c r="E155" i="10"/>
  <c r="H155" i="10" s="1"/>
  <c r="G154" i="10"/>
  <c r="F154" i="10"/>
  <c r="E154" i="10"/>
  <c r="H154" i="10" s="1"/>
  <c r="G153" i="10"/>
  <c r="F153" i="10"/>
  <c r="G152" i="10"/>
  <c r="E152" i="10"/>
  <c r="G151" i="10"/>
  <c r="F151" i="10"/>
  <c r="E151" i="10"/>
  <c r="H151" i="10" s="1"/>
  <c r="G150" i="10"/>
  <c r="F150" i="10"/>
  <c r="G149" i="10"/>
  <c r="G148" i="10"/>
  <c r="G147" i="10"/>
  <c r="E147" i="10"/>
  <c r="H147" i="10" s="1"/>
  <c r="G146" i="10"/>
  <c r="E146" i="10"/>
  <c r="H146" i="10" s="1"/>
  <c r="G145" i="10"/>
  <c r="F145" i="10"/>
  <c r="G144" i="10"/>
  <c r="F144" i="10"/>
  <c r="E144" i="10"/>
  <c r="G143" i="10"/>
  <c r="F143" i="10"/>
  <c r="G142" i="10"/>
  <c r="F142" i="10"/>
  <c r="E142" i="10"/>
  <c r="G141" i="10"/>
  <c r="G140" i="10"/>
  <c r="F140" i="10"/>
  <c r="G139" i="10"/>
  <c r="G138" i="10"/>
  <c r="G137" i="10"/>
  <c r="G136" i="10"/>
  <c r="G135" i="10"/>
  <c r="G134" i="10"/>
  <c r="F134" i="10"/>
  <c r="G133" i="10"/>
  <c r="G132" i="10"/>
  <c r="G131" i="10"/>
  <c r="F131" i="10"/>
  <c r="E131" i="10"/>
  <c r="H131" i="10" s="1"/>
  <c r="G130" i="10"/>
  <c r="G129" i="10"/>
  <c r="F129" i="10"/>
  <c r="G128" i="10"/>
  <c r="G127" i="10"/>
  <c r="F127" i="10"/>
  <c r="E127" i="10"/>
  <c r="G126" i="10"/>
  <c r="G125" i="10"/>
  <c r="E125" i="10"/>
  <c r="G124" i="10"/>
  <c r="F124" i="10"/>
  <c r="G123" i="10"/>
  <c r="F123" i="10"/>
  <c r="G122" i="10"/>
  <c r="F122" i="10"/>
  <c r="E122" i="10"/>
  <c r="G121" i="10"/>
  <c r="F121" i="10"/>
  <c r="E121" i="10"/>
  <c r="G120" i="10"/>
  <c r="G119" i="10"/>
  <c r="F119" i="10"/>
  <c r="E119" i="10"/>
  <c r="G118" i="10"/>
  <c r="E118" i="10"/>
  <c r="H118" i="10" s="1"/>
  <c r="G117" i="10"/>
  <c r="E117" i="10"/>
  <c r="G116" i="10"/>
  <c r="G115" i="10"/>
  <c r="G114" i="10"/>
  <c r="G113" i="10"/>
  <c r="F113" i="10"/>
  <c r="E113" i="10"/>
  <c r="G112" i="10"/>
  <c r="F112" i="10"/>
  <c r="G111" i="10"/>
  <c r="F111" i="10"/>
  <c r="E111" i="10"/>
  <c r="G110" i="10"/>
  <c r="F110" i="10"/>
  <c r="E110" i="10"/>
  <c r="H110" i="10" s="1"/>
  <c r="G109" i="10"/>
  <c r="G108" i="10"/>
  <c r="F108" i="10"/>
  <c r="E108" i="10"/>
  <c r="G107" i="10"/>
  <c r="G106" i="10"/>
  <c r="G105" i="10"/>
  <c r="F105" i="10"/>
  <c r="E105" i="10"/>
  <c r="G104" i="10"/>
  <c r="E104" i="10"/>
  <c r="G103" i="10"/>
  <c r="F103" i="10"/>
  <c r="E103" i="10"/>
  <c r="G102" i="10"/>
  <c r="F102" i="10"/>
  <c r="E102" i="10"/>
  <c r="G101" i="10"/>
  <c r="F101" i="10"/>
  <c r="E101" i="10"/>
  <c r="G100" i="10"/>
  <c r="F100" i="10"/>
  <c r="E100" i="10"/>
  <c r="G99" i="10"/>
  <c r="F99" i="10"/>
  <c r="E99" i="10"/>
  <c r="G98" i="10"/>
  <c r="F98" i="10"/>
  <c r="G97" i="10"/>
  <c r="E97" i="10"/>
  <c r="G96" i="10"/>
  <c r="F96" i="10"/>
  <c r="G95" i="10"/>
  <c r="F95" i="10"/>
  <c r="E95" i="10"/>
  <c r="H95" i="10" s="1"/>
  <c r="G94" i="10"/>
  <c r="G93" i="10"/>
  <c r="F93" i="10"/>
  <c r="E93" i="10"/>
  <c r="G92" i="10"/>
  <c r="G91" i="10"/>
  <c r="G90" i="10"/>
  <c r="F90" i="10"/>
  <c r="E90" i="10"/>
  <c r="H90" i="10" s="1"/>
  <c r="G89" i="10"/>
  <c r="G88" i="10"/>
  <c r="F88" i="10"/>
  <c r="E88" i="10"/>
  <c r="G87" i="10"/>
  <c r="F87" i="10"/>
  <c r="E87" i="10"/>
  <c r="H87" i="10" s="1"/>
  <c r="G86" i="10"/>
  <c r="F86" i="10"/>
  <c r="G85" i="10"/>
  <c r="F85" i="10"/>
  <c r="E85" i="10"/>
  <c r="G84" i="10"/>
  <c r="F84" i="10"/>
  <c r="E84" i="10"/>
  <c r="G83" i="10"/>
  <c r="E83" i="10"/>
  <c r="H83" i="10" s="1"/>
  <c r="G82" i="10"/>
  <c r="F82" i="10"/>
  <c r="E82" i="10"/>
  <c r="G81" i="10"/>
  <c r="F81" i="10"/>
  <c r="G80" i="10"/>
  <c r="G79" i="10"/>
  <c r="F79" i="10"/>
  <c r="G78" i="10"/>
  <c r="G77" i="10"/>
  <c r="F77" i="10"/>
  <c r="D76" i="10"/>
  <c r="F162" i="10" s="1"/>
  <c r="C76" i="10"/>
  <c r="E171" i="10" s="1"/>
  <c r="G70" i="10"/>
  <c r="F70" i="10"/>
  <c r="G69" i="10"/>
  <c r="F69" i="10"/>
  <c r="E69" i="10"/>
  <c r="G68" i="10"/>
  <c r="F68" i="10"/>
  <c r="E68" i="10"/>
  <c r="H68" i="10" s="1"/>
  <c r="G67" i="10"/>
  <c r="F67" i="10"/>
  <c r="E67" i="10"/>
  <c r="G66" i="10"/>
  <c r="F66" i="10"/>
  <c r="E66" i="10"/>
  <c r="G65" i="10"/>
  <c r="F65" i="10"/>
  <c r="E65" i="10"/>
  <c r="G64" i="10"/>
  <c r="F64" i="10"/>
  <c r="E64" i="10"/>
  <c r="H64" i="10" s="1"/>
  <c r="G63" i="10"/>
  <c r="F63" i="10"/>
  <c r="E63" i="10"/>
  <c r="G62" i="10"/>
  <c r="G61" i="10"/>
  <c r="G60" i="10"/>
  <c r="F60" i="10"/>
  <c r="E60" i="10"/>
  <c r="G59" i="10"/>
  <c r="G58" i="10"/>
  <c r="F58" i="10"/>
  <c r="E58" i="10"/>
  <c r="H58" i="10" s="1"/>
  <c r="G57" i="10"/>
  <c r="F57" i="10"/>
  <c r="E57" i="10"/>
  <c r="G56" i="10"/>
  <c r="F56" i="10"/>
  <c r="E56" i="10"/>
  <c r="G55" i="10"/>
  <c r="E55" i="10"/>
  <c r="H55" i="10" s="1"/>
  <c r="G54" i="10"/>
  <c r="F54" i="10"/>
  <c r="E54" i="10"/>
  <c r="G53" i="10"/>
  <c r="F53" i="10"/>
  <c r="E53" i="10"/>
  <c r="G52" i="10"/>
  <c r="E52" i="10"/>
  <c r="H52" i="10" s="1"/>
  <c r="G51" i="10"/>
  <c r="F51" i="10"/>
  <c r="E51" i="10"/>
  <c r="G50" i="10"/>
  <c r="G49" i="10"/>
  <c r="E49" i="10"/>
  <c r="G48" i="10"/>
  <c r="F48" i="10"/>
  <c r="G47" i="10"/>
  <c r="F47" i="10"/>
  <c r="E47" i="10"/>
  <c r="H47" i="10" s="1"/>
  <c r="G46" i="10"/>
  <c r="F46" i="10"/>
  <c r="E46" i="10"/>
  <c r="G45" i="10"/>
  <c r="F45" i="10"/>
  <c r="E45" i="10"/>
  <c r="G44" i="10"/>
  <c r="E44" i="10"/>
  <c r="G43" i="10"/>
  <c r="F43" i="10"/>
  <c r="E43" i="10"/>
  <c r="G42" i="10"/>
  <c r="F42" i="10"/>
  <c r="E42" i="10"/>
  <c r="G41" i="10"/>
  <c r="F41" i="10"/>
  <c r="E41" i="10"/>
  <c r="G40" i="10"/>
  <c r="E40" i="10"/>
  <c r="H40" i="10" s="1"/>
  <c r="G39" i="10"/>
  <c r="G38" i="10"/>
  <c r="G37" i="10"/>
  <c r="F37" i="10"/>
  <c r="E37" i="10"/>
  <c r="G36" i="10"/>
  <c r="E36" i="10"/>
  <c r="G35" i="10"/>
  <c r="F35" i="10"/>
  <c r="G34" i="10"/>
  <c r="F34" i="10"/>
  <c r="E34" i="10"/>
  <c r="G33" i="10"/>
  <c r="F33" i="10"/>
  <c r="E33" i="10"/>
  <c r="G32" i="10"/>
  <c r="G31" i="10"/>
  <c r="F31" i="10"/>
  <c r="E31" i="10"/>
  <c r="G30" i="10"/>
  <c r="G29" i="10"/>
  <c r="F29" i="10"/>
  <c r="E29" i="10"/>
  <c r="H29" i="10" s="1"/>
  <c r="G28" i="10"/>
  <c r="F28" i="10"/>
  <c r="E28" i="10"/>
  <c r="G27" i="10"/>
  <c r="F27" i="10"/>
  <c r="G26" i="10"/>
  <c r="F26" i="10"/>
  <c r="E26" i="10"/>
  <c r="H26" i="10" s="1"/>
  <c r="G25" i="10"/>
  <c r="F25" i="10"/>
  <c r="G24" i="10"/>
  <c r="F24" i="10"/>
  <c r="G23" i="10"/>
  <c r="F23" i="10"/>
  <c r="E23" i="10"/>
  <c r="G22" i="10"/>
  <c r="F22" i="10"/>
  <c r="E22" i="10"/>
  <c r="H22" i="10" s="1"/>
  <c r="G21" i="10"/>
  <c r="G20" i="10"/>
  <c r="F20" i="10"/>
  <c r="E20" i="10"/>
  <c r="E19" i="10"/>
  <c r="D19" i="10"/>
  <c r="F62" i="10" s="1"/>
  <c r="C19" i="10"/>
  <c r="E59" i="10" s="1"/>
  <c r="H59" i="10" s="1"/>
  <c r="D13" i="10"/>
  <c r="C13" i="10"/>
  <c r="G13" i="10" s="1"/>
  <c r="D12" i="10"/>
  <c r="C12" i="10"/>
  <c r="G12" i="10" s="1"/>
  <c r="D11" i="10"/>
  <c r="C11" i="10"/>
  <c r="G11" i="10" s="1"/>
  <c r="D8" i="10"/>
  <c r="F13" i="10" s="1"/>
  <c r="G618" i="9"/>
  <c r="F618" i="9"/>
  <c r="G617" i="9"/>
  <c r="G616" i="9"/>
  <c r="F616" i="9"/>
  <c r="E616" i="9"/>
  <c r="G615" i="9"/>
  <c r="F615" i="9"/>
  <c r="G614" i="9"/>
  <c r="E614" i="9"/>
  <c r="H614" i="9" s="1"/>
  <c r="G613" i="9"/>
  <c r="E613" i="9"/>
  <c r="G612" i="9"/>
  <c r="E612" i="9"/>
  <c r="G611" i="9"/>
  <c r="F611" i="9"/>
  <c r="G610" i="9"/>
  <c r="E610" i="9"/>
  <c r="H610" i="9" s="1"/>
  <c r="G609" i="9"/>
  <c r="G608" i="9"/>
  <c r="F608" i="9"/>
  <c r="G607" i="9"/>
  <c r="E607" i="9"/>
  <c r="H607" i="9" s="1"/>
  <c r="G606" i="9"/>
  <c r="G605" i="9"/>
  <c r="G604" i="9"/>
  <c r="F604" i="9"/>
  <c r="E604" i="9"/>
  <c r="G603" i="9"/>
  <c r="F603" i="9"/>
  <c r="E603" i="9"/>
  <c r="H603" i="9" s="1"/>
  <c r="G602" i="9"/>
  <c r="E602" i="9"/>
  <c r="G601" i="9"/>
  <c r="F601" i="9"/>
  <c r="E601" i="9"/>
  <c r="G600" i="9"/>
  <c r="F600" i="9"/>
  <c r="E600" i="9"/>
  <c r="G599" i="9"/>
  <c r="G598" i="9"/>
  <c r="F598" i="9"/>
  <c r="E598" i="9"/>
  <c r="G597" i="9"/>
  <c r="F597" i="9"/>
  <c r="E597" i="9"/>
  <c r="G596" i="9"/>
  <c r="E596" i="9"/>
  <c r="G595" i="9"/>
  <c r="G594" i="9"/>
  <c r="E594" i="9"/>
  <c r="G593" i="9"/>
  <c r="F593" i="9"/>
  <c r="G592" i="9"/>
  <c r="F592" i="9"/>
  <c r="F591" i="9"/>
  <c r="D591" i="9"/>
  <c r="F617" i="9" s="1"/>
  <c r="C591" i="9"/>
  <c r="E617" i="9" s="1"/>
  <c r="G585" i="9"/>
  <c r="F585" i="9"/>
  <c r="E585" i="9"/>
  <c r="G584" i="9"/>
  <c r="F584" i="9"/>
  <c r="G583" i="9"/>
  <c r="F583" i="9"/>
  <c r="G582" i="9"/>
  <c r="E582" i="9"/>
  <c r="G581" i="9"/>
  <c r="F581" i="9"/>
  <c r="E581" i="9"/>
  <c r="H581" i="9" s="1"/>
  <c r="G580" i="9"/>
  <c r="F580" i="9"/>
  <c r="G579" i="9"/>
  <c r="G578" i="9"/>
  <c r="G577" i="9"/>
  <c r="F577" i="9"/>
  <c r="E577" i="9"/>
  <c r="G576" i="9"/>
  <c r="F576" i="9"/>
  <c r="E576" i="9"/>
  <c r="G575" i="9"/>
  <c r="F575" i="9"/>
  <c r="E575" i="9"/>
  <c r="H575" i="9" s="1"/>
  <c r="G574" i="9"/>
  <c r="F574" i="9"/>
  <c r="E574" i="9"/>
  <c r="G573" i="9"/>
  <c r="F573" i="9"/>
  <c r="E573" i="9"/>
  <c r="G572" i="9"/>
  <c r="G571" i="9"/>
  <c r="G570" i="9"/>
  <c r="G569" i="9"/>
  <c r="G568" i="9"/>
  <c r="F568" i="9"/>
  <c r="E568" i="9"/>
  <c r="G567" i="9"/>
  <c r="F567" i="9"/>
  <c r="E567" i="9"/>
  <c r="H567" i="9" s="1"/>
  <c r="G566" i="9"/>
  <c r="E566" i="9"/>
  <c r="G565" i="9"/>
  <c r="F565" i="9"/>
  <c r="G564" i="9"/>
  <c r="G563" i="9"/>
  <c r="F563" i="9"/>
  <c r="G562" i="9"/>
  <c r="F562" i="9"/>
  <c r="G561" i="9"/>
  <c r="G560" i="9"/>
  <c r="E560" i="9"/>
  <c r="G559" i="9"/>
  <c r="F559" i="9"/>
  <c r="E559" i="9"/>
  <c r="H559" i="9" s="1"/>
  <c r="G558" i="9"/>
  <c r="F558" i="9"/>
  <c r="G557" i="9"/>
  <c r="F557" i="9"/>
  <c r="E557" i="9"/>
  <c r="G556" i="9"/>
  <c r="F556" i="9"/>
  <c r="E556" i="9"/>
  <c r="G555" i="9"/>
  <c r="F555" i="9"/>
  <c r="E555" i="9"/>
  <c r="H555" i="9" s="1"/>
  <c r="G554" i="9"/>
  <c r="F554" i="9"/>
  <c r="G553" i="9"/>
  <c r="F553" i="9"/>
  <c r="E553" i="9"/>
  <c r="G552" i="9"/>
  <c r="F552" i="9"/>
  <c r="E552" i="9"/>
  <c r="G551" i="9"/>
  <c r="E551" i="9"/>
  <c r="G550" i="9"/>
  <c r="F550" i="9"/>
  <c r="G549" i="9"/>
  <c r="G548" i="9"/>
  <c r="G547" i="9"/>
  <c r="F547" i="9"/>
  <c r="E547" i="9"/>
  <c r="G546" i="9"/>
  <c r="F546" i="9"/>
  <c r="E546" i="9"/>
  <c r="G545" i="9"/>
  <c r="G544" i="9"/>
  <c r="G543" i="9"/>
  <c r="F543" i="9"/>
  <c r="E543" i="9"/>
  <c r="G542" i="9"/>
  <c r="F542" i="9"/>
  <c r="E542" i="9"/>
  <c r="G541" i="9"/>
  <c r="F541" i="9"/>
  <c r="E541" i="9"/>
  <c r="G540" i="9"/>
  <c r="F540" i="9"/>
  <c r="E540" i="9"/>
  <c r="H540" i="9" s="1"/>
  <c r="G539" i="9"/>
  <c r="G538" i="9"/>
  <c r="G537" i="9"/>
  <c r="F537" i="9"/>
  <c r="E537" i="9"/>
  <c r="H537" i="9" s="1"/>
  <c r="G536" i="9"/>
  <c r="E536" i="9"/>
  <c r="H536" i="9" s="1"/>
  <c r="G535" i="9"/>
  <c r="F535" i="9"/>
  <c r="E535" i="9"/>
  <c r="G534" i="9"/>
  <c r="F534" i="9"/>
  <c r="E534" i="9"/>
  <c r="H534" i="9" s="1"/>
  <c r="G533" i="9"/>
  <c r="F533" i="9"/>
  <c r="G532" i="9"/>
  <c r="F532" i="9"/>
  <c r="E532" i="9"/>
  <c r="G531" i="9"/>
  <c r="F531" i="9"/>
  <c r="E531" i="9"/>
  <c r="H531" i="9" s="1"/>
  <c r="G530" i="9"/>
  <c r="F530" i="9"/>
  <c r="G529" i="9"/>
  <c r="F529" i="9"/>
  <c r="G528" i="9"/>
  <c r="F528" i="9"/>
  <c r="E528" i="9"/>
  <c r="G527" i="9"/>
  <c r="G526" i="9"/>
  <c r="G525" i="9"/>
  <c r="G524" i="9"/>
  <c r="F524" i="9"/>
  <c r="E524" i="9"/>
  <c r="G523" i="9"/>
  <c r="F523" i="9"/>
  <c r="E523" i="9"/>
  <c r="G522" i="9"/>
  <c r="G521" i="9"/>
  <c r="G520" i="9"/>
  <c r="G519" i="9"/>
  <c r="G518" i="9"/>
  <c r="F518" i="9"/>
  <c r="G517" i="9"/>
  <c r="F517" i="9"/>
  <c r="G516" i="9"/>
  <c r="F516" i="9"/>
  <c r="G515" i="9"/>
  <c r="F515" i="9"/>
  <c r="E515" i="9"/>
  <c r="G514" i="9"/>
  <c r="E514" i="9"/>
  <c r="G513" i="9"/>
  <c r="F513" i="9"/>
  <c r="E513" i="9"/>
  <c r="G512" i="9"/>
  <c r="F512" i="9"/>
  <c r="E512" i="9"/>
  <c r="G511" i="9"/>
  <c r="F511" i="9"/>
  <c r="E511" i="9"/>
  <c r="G510" i="9"/>
  <c r="G509" i="9"/>
  <c r="F509" i="9"/>
  <c r="G508" i="9"/>
  <c r="F508" i="9"/>
  <c r="G507" i="9"/>
  <c r="F507" i="9"/>
  <c r="G506" i="9"/>
  <c r="F506" i="9"/>
  <c r="E506" i="9"/>
  <c r="G505" i="9"/>
  <c r="G504" i="9"/>
  <c r="F504" i="9"/>
  <c r="G503" i="9"/>
  <c r="F503" i="9"/>
  <c r="E503" i="9"/>
  <c r="G502" i="9"/>
  <c r="G501" i="9"/>
  <c r="F501" i="9"/>
  <c r="E501" i="9"/>
  <c r="H501" i="9" s="1"/>
  <c r="G500" i="9"/>
  <c r="G499" i="9"/>
  <c r="F499" i="9"/>
  <c r="E499" i="9"/>
  <c r="H499" i="9" s="1"/>
  <c r="G498" i="9"/>
  <c r="F498" i="9"/>
  <c r="G497" i="9"/>
  <c r="F497" i="9"/>
  <c r="E497" i="9"/>
  <c r="G496" i="9"/>
  <c r="G495" i="9"/>
  <c r="F495" i="9"/>
  <c r="E495" i="9"/>
  <c r="G494" i="9"/>
  <c r="G493" i="9"/>
  <c r="F493" i="9"/>
  <c r="G492" i="9"/>
  <c r="F492" i="9"/>
  <c r="E492" i="9"/>
  <c r="H492" i="9" s="1"/>
  <c r="G491" i="9"/>
  <c r="F491" i="9"/>
  <c r="G490" i="9"/>
  <c r="F490" i="9"/>
  <c r="E490" i="9"/>
  <c r="G489" i="9"/>
  <c r="G488" i="9"/>
  <c r="F488" i="9"/>
  <c r="E488" i="9"/>
  <c r="G487" i="9"/>
  <c r="F487" i="9"/>
  <c r="G486" i="9"/>
  <c r="F486" i="9"/>
  <c r="E486" i="9"/>
  <c r="H486" i="9" s="1"/>
  <c r="G485" i="9"/>
  <c r="F485" i="9"/>
  <c r="G484" i="9"/>
  <c r="F484" i="9"/>
  <c r="E484" i="9"/>
  <c r="G483" i="9"/>
  <c r="F483" i="9"/>
  <c r="E483" i="9"/>
  <c r="G482" i="9"/>
  <c r="F482" i="9"/>
  <c r="E482" i="9"/>
  <c r="H482" i="9" s="1"/>
  <c r="G481" i="9"/>
  <c r="G480" i="9"/>
  <c r="G479" i="9"/>
  <c r="G478" i="9"/>
  <c r="E478" i="9"/>
  <c r="G477" i="9"/>
  <c r="F477" i="9"/>
  <c r="G476" i="9"/>
  <c r="G475" i="9"/>
  <c r="G474" i="9"/>
  <c r="F474" i="9"/>
  <c r="E474" i="9"/>
  <c r="G473" i="9"/>
  <c r="F473" i="9"/>
  <c r="G472" i="9"/>
  <c r="F472" i="9"/>
  <c r="E472" i="9"/>
  <c r="G471" i="9"/>
  <c r="F471" i="9"/>
  <c r="G470" i="9"/>
  <c r="F470" i="9"/>
  <c r="E470" i="9"/>
  <c r="G469" i="9"/>
  <c r="G468" i="9"/>
  <c r="F468" i="9"/>
  <c r="E468" i="9"/>
  <c r="H468" i="9" s="1"/>
  <c r="G467" i="9"/>
  <c r="G466" i="9"/>
  <c r="E466" i="9"/>
  <c r="G465" i="9"/>
  <c r="F465" i="9"/>
  <c r="G464" i="9"/>
  <c r="F464" i="9"/>
  <c r="E464" i="9"/>
  <c r="G463" i="9"/>
  <c r="G462" i="9"/>
  <c r="F462" i="9"/>
  <c r="E462" i="9"/>
  <c r="G461" i="9"/>
  <c r="F461" i="9"/>
  <c r="E461" i="9"/>
  <c r="G460" i="9"/>
  <c r="F460" i="9"/>
  <c r="G459" i="9"/>
  <c r="F459" i="9"/>
  <c r="E459" i="9"/>
  <c r="G458" i="9"/>
  <c r="F458" i="9"/>
  <c r="E458" i="9"/>
  <c r="G457" i="9"/>
  <c r="F457" i="9"/>
  <c r="E457" i="9"/>
  <c r="G456" i="9"/>
  <c r="F456" i="9"/>
  <c r="G455" i="9"/>
  <c r="G454" i="9"/>
  <c r="G453" i="9"/>
  <c r="G452" i="9"/>
  <c r="G451" i="9"/>
  <c r="G450" i="9"/>
  <c r="F450" i="9"/>
  <c r="G449" i="9"/>
  <c r="F449" i="9"/>
  <c r="E449" i="9"/>
  <c r="H449" i="9" s="1"/>
  <c r="G448" i="9"/>
  <c r="F448" i="9"/>
  <c r="E448" i="9"/>
  <c r="G447" i="9"/>
  <c r="F447" i="9"/>
  <c r="E447" i="9"/>
  <c r="G446" i="9"/>
  <c r="G445" i="9"/>
  <c r="F445" i="9"/>
  <c r="E445" i="9"/>
  <c r="G444" i="9"/>
  <c r="F444" i="9"/>
  <c r="E444" i="9"/>
  <c r="G443" i="9"/>
  <c r="G442" i="9"/>
  <c r="F442" i="9"/>
  <c r="G441" i="9"/>
  <c r="E441" i="9"/>
  <c r="H441" i="9" s="1"/>
  <c r="G440" i="9"/>
  <c r="F440" i="9"/>
  <c r="E440" i="9"/>
  <c r="G439" i="9"/>
  <c r="F439" i="9"/>
  <c r="E439" i="9"/>
  <c r="H439" i="9" s="1"/>
  <c r="G438" i="9"/>
  <c r="G437" i="9"/>
  <c r="G436" i="9"/>
  <c r="G435" i="9"/>
  <c r="F435" i="9"/>
  <c r="E435" i="9"/>
  <c r="H435" i="9" s="1"/>
  <c r="G434" i="9"/>
  <c r="F434" i="9"/>
  <c r="E434" i="9"/>
  <c r="G433" i="9"/>
  <c r="G432" i="9"/>
  <c r="G431" i="9"/>
  <c r="F431" i="9"/>
  <c r="E431" i="9"/>
  <c r="G430" i="9"/>
  <c r="G429" i="9"/>
  <c r="G428" i="9"/>
  <c r="G427" i="9"/>
  <c r="G426" i="9"/>
  <c r="F426" i="9"/>
  <c r="E426" i="9"/>
  <c r="G425" i="9"/>
  <c r="E425" i="9"/>
  <c r="G424" i="9"/>
  <c r="G423" i="9"/>
  <c r="F423" i="9"/>
  <c r="G422" i="9"/>
  <c r="F422" i="9"/>
  <c r="G421" i="9"/>
  <c r="G420" i="9"/>
  <c r="G419" i="9"/>
  <c r="F419" i="9"/>
  <c r="E419" i="9"/>
  <c r="G418" i="9"/>
  <c r="G417" i="9"/>
  <c r="G416" i="9"/>
  <c r="F416" i="9"/>
  <c r="E416" i="9"/>
  <c r="G415" i="9"/>
  <c r="F415" i="9"/>
  <c r="G414" i="9"/>
  <c r="F414" i="9"/>
  <c r="E414" i="9"/>
  <c r="H414" i="9" s="1"/>
  <c r="G413" i="9"/>
  <c r="G412" i="9"/>
  <c r="G411" i="9"/>
  <c r="F411" i="9"/>
  <c r="G410" i="9"/>
  <c r="E410" i="9"/>
  <c r="G409" i="9"/>
  <c r="G408" i="9"/>
  <c r="F408" i="9"/>
  <c r="E408" i="9"/>
  <c r="G407" i="9"/>
  <c r="G406" i="9"/>
  <c r="G405" i="9"/>
  <c r="G404" i="9"/>
  <c r="F404" i="9"/>
  <c r="E404" i="9"/>
  <c r="G403" i="9"/>
  <c r="G402" i="9"/>
  <c r="G401" i="9"/>
  <c r="F401" i="9"/>
  <c r="G400" i="9"/>
  <c r="F400" i="9"/>
  <c r="G399" i="9"/>
  <c r="F399" i="9"/>
  <c r="G398" i="9"/>
  <c r="G397" i="9"/>
  <c r="F397" i="9"/>
  <c r="E397" i="9"/>
  <c r="H397" i="9" s="1"/>
  <c r="G396" i="9"/>
  <c r="F396" i="9"/>
  <c r="E396" i="9"/>
  <c r="G395" i="9"/>
  <c r="G394" i="9"/>
  <c r="F394" i="9"/>
  <c r="G393" i="9"/>
  <c r="G392" i="9"/>
  <c r="E392" i="9"/>
  <c r="G391" i="9"/>
  <c r="G390" i="9"/>
  <c r="G389" i="9"/>
  <c r="G388" i="9"/>
  <c r="F388" i="9"/>
  <c r="E388" i="9"/>
  <c r="G387" i="9"/>
  <c r="G386" i="9"/>
  <c r="G385" i="9"/>
  <c r="G384" i="9"/>
  <c r="G383" i="9"/>
  <c r="F383" i="9"/>
  <c r="E383" i="9"/>
  <c r="H383" i="9" s="1"/>
  <c r="G382" i="9"/>
  <c r="F382" i="9"/>
  <c r="G381" i="9"/>
  <c r="G380" i="9"/>
  <c r="G379" i="9"/>
  <c r="G378" i="9"/>
  <c r="F378" i="9"/>
  <c r="E378" i="9"/>
  <c r="G377" i="9"/>
  <c r="G376" i="9"/>
  <c r="G375" i="9"/>
  <c r="F375" i="9"/>
  <c r="E375" i="9"/>
  <c r="G374" i="9"/>
  <c r="F374" i="9"/>
  <c r="E374" i="9"/>
  <c r="G373" i="9"/>
  <c r="F373" i="9"/>
  <c r="G372" i="9"/>
  <c r="G371" i="9"/>
  <c r="G370" i="9"/>
  <c r="G369" i="9"/>
  <c r="G368" i="9"/>
  <c r="G367" i="9"/>
  <c r="F367" i="9"/>
  <c r="E367" i="9"/>
  <c r="G366" i="9"/>
  <c r="G365" i="9"/>
  <c r="G364" i="9"/>
  <c r="G363" i="9"/>
  <c r="G362" i="9"/>
  <c r="F362" i="9"/>
  <c r="G361" i="9"/>
  <c r="F361" i="9"/>
  <c r="E361" i="9"/>
  <c r="H361" i="9" s="1"/>
  <c r="G360" i="9"/>
  <c r="F360" i="9"/>
  <c r="G359" i="9"/>
  <c r="F359" i="9"/>
  <c r="G358" i="9"/>
  <c r="F358" i="9"/>
  <c r="G357" i="9"/>
  <c r="F357" i="9"/>
  <c r="D356" i="9"/>
  <c r="F582" i="9" s="1"/>
  <c r="C356" i="9"/>
  <c r="E584" i="9" s="1"/>
  <c r="H584" i="9" s="1"/>
  <c r="G350" i="9"/>
  <c r="F350" i="9"/>
  <c r="E350" i="9"/>
  <c r="H350" i="9" s="1"/>
  <c r="G349" i="9"/>
  <c r="F349" i="9"/>
  <c r="G348" i="9"/>
  <c r="F348" i="9"/>
  <c r="G347" i="9"/>
  <c r="F347" i="9"/>
  <c r="E347" i="9"/>
  <c r="G346" i="9"/>
  <c r="F346" i="9"/>
  <c r="E346" i="9"/>
  <c r="G345" i="9"/>
  <c r="G344" i="9"/>
  <c r="F344" i="9"/>
  <c r="E344" i="9"/>
  <c r="G343" i="9"/>
  <c r="F343" i="9"/>
  <c r="E343" i="9"/>
  <c r="H343" i="9" s="1"/>
  <c r="G342" i="9"/>
  <c r="F342" i="9"/>
  <c r="E342" i="9"/>
  <c r="H342" i="9" s="1"/>
  <c r="G341" i="9"/>
  <c r="E341" i="9"/>
  <c r="G340" i="9"/>
  <c r="F340" i="9"/>
  <c r="E340" i="9"/>
  <c r="H340" i="9" s="1"/>
  <c r="G339" i="9"/>
  <c r="F339" i="9"/>
  <c r="E339" i="9"/>
  <c r="H339" i="9" s="1"/>
  <c r="G338" i="9"/>
  <c r="F338" i="9"/>
  <c r="E338" i="9"/>
  <c r="G337" i="9"/>
  <c r="F337" i="9"/>
  <c r="E337" i="9"/>
  <c r="G336" i="9"/>
  <c r="F336" i="9"/>
  <c r="E336" i="9"/>
  <c r="H336" i="9" s="1"/>
  <c r="G335" i="9"/>
  <c r="E335" i="9"/>
  <c r="G334" i="9"/>
  <c r="G333" i="9"/>
  <c r="F333" i="9"/>
  <c r="E333" i="9"/>
  <c r="G332" i="9"/>
  <c r="F332" i="9"/>
  <c r="E332" i="9"/>
  <c r="G331" i="9"/>
  <c r="F331" i="9"/>
  <c r="E331" i="9"/>
  <c r="G330" i="9"/>
  <c r="G329" i="9"/>
  <c r="E329" i="9"/>
  <c r="G328" i="9"/>
  <c r="F328" i="9"/>
  <c r="G327" i="9"/>
  <c r="F327" i="9"/>
  <c r="E327" i="9"/>
  <c r="H327" i="9" s="1"/>
  <c r="G326" i="9"/>
  <c r="F326" i="9"/>
  <c r="G325" i="9"/>
  <c r="G324" i="9"/>
  <c r="F324" i="9"/>
  <c r="E324" i="9"/>
  <c r="G323" i="9"/>
  <c r="E323" i="9"/>
  <c r="H323" i="9" s="1"/>
  <c r="G322" i="9"/>
  <c r="F322" i="9"/>
  <c r="E322" i="9"/>
  <c r="H322" i="9" s="1"/>
  <c r="G321" i="9"/>
  <c r="F321" i="9"/>
  <c r="E321" i="9"/>
  <c r="G320" i="9"/>
  <c r="F320" i="9"/>
  <c r="E320" i="9"/>
  <c r="G319" i="9"/>
  <c r="E319" i="9"/>
  <c r="G318" i="9"/>
  <c r="E318" i="9"/>
  <c r="G317" i="9"/>
  <c r="F317" i="9"/>
  <c r="E317" i="9"/>
  <c r="G316" i="9"/>
  <c r="F316" i="9"/>
  <c r="G315" i="9"/>
  <c r="F315" i="9"/>
  <c r="G314" i="9"/>
  <c r="G313" i="9"/>
  <c r="F313" i="9"/>
  <c r="E313" i="9"/>
  <c r="H313" i="9" s="1"/>
  <c r="G312" i="9"/>
  <c r="G311" i="9"/>
  <c r="G310" i="9"/>
  <c r="G309" i="9"/>
  <c r="F309" i="9"/>
  <c r="E309" i="9"/>
  <c r="G308" i="9"/>
  <c r="F308" i="9"/>
  <c r="G307" i="9"/>
  <c r="E307" i="9"/>
  <c r="G306" i="9"/>
  <c r="G305" i="9"/>
  <c r="F305" i="9"/>
  <c r="E305" i="9"/>
  <c r="G304" i="9"/>
  <c r="F304" i="9"/>
  <c r="E304" i="9"/>
  <c r="G303" i="9"/>
  <c r="E303" i="9"/>
  <c r="G302" i="9"/>
  <c r="F302" i="9"/>
  <c r="E302" i="9"/>
  <c r="G301" i="9"/>
  <c r="F301" i="9"/>
  <c r="E301" i="9"/>
  <c r="G300" i="9"/>
  <c r="E300" i="9"/>
  <c r="G299" i="9"/>
  <c r="G298" i="9"/>
  <c r="E298" i="9"/>
  <c r="G297" i="9"/>
  <c r="E297" i="9"/>
  <c r="G296" i="9"/>
  <c r="E296" i="9"/>
  <c r="G295" i="9"/>
  <c r="G294" i="9"/>
  <c r="F294" i="9"/>
  <c r="G293" i="9"/>
  <c r="E293" i="9"/>
  <c r="G292" i="9"/>
  <c r="F292" i="9"/>
  <c r="E292" i="9"/>
  <c r="G291" i="9"/>
  <c r="F291" i="9"/>
  <c r="E291" i="9"/>
  <c r="G290" i="9"/>
  <c r="F290" i="9"/>
  <c r="E290" i="9"/>
  <c r="H290" i="9" s="1"/>
  <c r="G289" i="9"/>
  <c r="G288" i="9"/>
  <c r="G287" i="9"/>
  <c r="E287" i="9"/>
  <c r="G286" i="9"/>
  <c r="F286" i="9"/>
  <c r="E286" i="9"/>
  <c r="G285" i="9"/>
  <c r="F285" i="9"/>
  <c r="E285" i="9"/>
  <c r="G284" i="9"/>
  <c r="F284" i="9"/>
  <c r="E284" i="9"/>
  <c r="G283" i="9"/>
  <c r="G282" i="9"/>
  <c r="G281" i="9"/>
  <c r="G280" i="9"/>
  <c r="F280" i="9"/>
  <c r="E280" i="9"/>
  <c r="H280" i="9" s="1"/>
  <c r="G279" i="9"/>
  <c r="F279" i="9"/>
  <c r="E279" i="9"/>
  <c r="G278" i="9"/>
  <c r="F278" i="9"/>
  <c r="E278" i="9"/>
  <c r="G277" i="9"/>
  <c r="F277" i="9"/>
  <c r="G276" i="9"/>
  <c r="F276" i="9"/>
  <c r="E276" i="9"/>
  <c r="G275" i="9"/>
  <c r="E275" i="9"/>
  <c r="G274" i="9"/>
  <c r="G273" i="9"/>
  <c r="F273" i="9"/>
  <c r="E273" i="9"/>
  <c r="H273" i="9" s="1"/>
  <c r="G272" i="9"/>
  <c r="F272" i="9"/>
  <c r="E272" i="9"/>
  <c r="G271" i="9"/>
  <c r="F271" i="9"/>
  <c r="E271" i="9"/>
  <c r="G270" i="9"/>
  <c r="G269" i="9"/>
  <c r="F269" i="9"/>
  <c r="E269" i="9"/>
  <c r="G268" i="9"/>
  <c r="G267" i="9"/>
  <c r="F267" i="9"/>
  <c r="E267" i="9"/>
  <c r="G266" i="9"/>
  <c r="F266" i="9"/>
  <c r="G265" i="9"/>
  <c r="F265" i="9"/>
  <c r="G264" i="9"/>
  <c r="F264" i="9"/>
  <c r="E264" i="9"/>
  <c r="G263" i="9"/>
  <c r="F263" i="9"/>
  <c r="E263" i="9"/>
  <c r="H263" i="9" s="1"/>
  <c r="G262" i="9"/>
  <c r="F262" i="9"/>
  <c r="G261" i="9"/>
  <c r="G260" i="9"/>
  <c r="F260" i="9"/>
  <c r="E260" i="9"/>
  <c r="G259" i="9"/>
  <c r="E259" i="9"/>
  <c r="H259" i="9" s="1"/>
  <c r="G258" i="9"/>
  <c r="F258" i="9"/>
  <c r="E258" i="9"/>
  <c r="H258" i="9" s="1"/>
  <c r="G257" i="9"/>
  <c r="F257" i="9"/>
  <c r="E257" i="9"/>
  <c r="G256" i="9"/>
  <c r="F256" i="9"/>
  <c r="G255" i="9"/>
  <c r="F255" i="9"/>
  <c r="E255" i="9"/>
  <c r="G254" i="9"/>
  <c r="E254" i="9"/>
  <c r="G253" i="9"/>
  <c r="F253" i="9"/>
  <c r="E253" i="9"/>
  <c r="G252" i="9"/>
  <c r="F252" i="9"/>
  <c r="E252" i="9"/>
  <c r="G251" i="9"/>
  <c r="F251" i="9"/>
  <c r="E251" i="9"/>
  <c r="G250" i="9"/>
  <c r="G249" i="9"/>
  <c r="G248" i="9"/>
  <c r="F248" i="9"/>
  <c r="E248" i="9"/>
  <c r="H248" i="9" s="1"/>
  <c r="G247" i="9"/>
  <c r="G246" i="9"/>
  <c r="F246" i="9"/>
  <c r="E246" i="9"/>
  <c r="H246" i="9" s="1"/>
  <c r="G245" i="9"/>
  <c r="F245" i="9"/>
  <c r="E245" i="9"/>
  <c r="G244" i="9"/>
  <c r="G243" i="9"/>
  <c r="F243" i="9"/>
  <c r="E243" i="9"/>
  <c r="G242" i="9"/>
  <c r="F242" i="9"/>
  <c r="E242" i="9"/>
  <c r="G241" i="9"/>
  <c r="E241" i="9"/>
  <c r="G240" i="9"/>
  <c r="F240" i="9"/>
  <c r="E240" i="9"/>
  <c r="G239" i="9"/>
  <c r="F239" i="9"/>
  <c r="E239" i="9"/>
  <c r="G238" i="9"/>
  <c r="F238" i="9"/>
  <c r="E238" i="9"/>
  <c r="G237" i="9"/>
  <c r="F237" i="9"/>
  <c r="G236" i="9"/>
  <c r="F236" i="9"/>
  <c r="E236" i="9"/>
  <c r="G235" i="9"/>
  <c r="F235" i="9"/>
  <c r="E235" i="9"/>
  <c r="H235" i="9" s="1"/>
  <c r="G234" i="9"/>
  <c r="F234" i="9"/>
  <c r="E234" i="9"/>
  <c r="G233" i="9"/>
  <c r="E233" i="9"/>
  <c r="G232" i="9"/>
  <c r="F232" i="9"/>
  <c r="E232" i="9"/>
  <c r="G231" i="9"/>
  <c r="G230" i="9"/>
  <c r="F230" i="9"/>
  <c r="E230" i="9"/>
  <c r="G229" i="9"/>
  <c r="F229" i="9"/>
  <c r="E229" i="9"/>
  <c r="G228" i="9"/>
  <c r="F228" i="9"/>
  <c r="E228" i="9"/>
  <c r="H228" i="9" s="1"/>
  <c r="G227" i="9"/>
  <c r="F227" i="9"/>
  <c r="E227" i="9"/>
  <c r="H227" i="9" s="1"/>
  <c r="G226" i="9"/>
  <c r="F226" i="9"/>
  <c r="E226" i="9"/>
  <c r="G225" i="9"/>
  <c r="F225" i="9"/>
  <c r="E225" i="9"/>
  <c r="G224" i="9"/>
  <c r="G223" i="9"/>
  <c r="F223" i="9"/>
  <c r="E223" i="9"/>
  <c r="G222" i="9"/>
  <c r="E222" i="9"/>
  <c r="G221" i="9"/>
  <c r="F221" i="9"/>
  <c r="E221" i="9"/>
  <c r="G220" i="9"/>
  <c r="G219" i="9"/>
  <c r="G218" i="9"/>
  <c r="F218" i="9"/>
  <c r="E218" i="9"/>
  <c r="G217" i="9"/>
  <c r="F217" i="9"/>
  <c r="E217" i="9"/>
  <c r="G216" i="9"/>
  <c r="E216" i="9"/>
  <c r="G215" i="9"/>
  <c r="G214" i="9"/>
  <c r="F214" i="9"/>
  <c r="G213" i="9"/>
  <c r="F213" i="9"/>
  <c r="E213" i="9"/>
  <c r="G212" i="9"/>
  <c r="E212" i="9"/>
  <c r="H212" i="9" s="1"/>
  <c r="G211" i="9"/>
  <c r="G210" i="9"/>
  <c r="G209" i="9"/>
  <c r="G208" i="9"/>
  <c r="G207" i="9"/>
  <c r="G206" i="9"/>
  <c r="F206" i="9"/>
  <c r="E206" i="9"/>
  <c r="G205" i="9"/>
  <c r="G204" i="9"/>
  <c r="G203" i="9"/>
  <c r="F203" i="9"/>
  <c r="E203" i="9"/>
  <c r="H203" i="9" s="1"/>
  <c r="G202" i="9"/>
  <c r="F202" i="9"/>
  <c r="G201" i="9"/>
  <c r="F201" i="9"/>
  <c r="E201" i="9"/>
  <c r="G200" i="9"/>
  <c r="G199" i="9"/>
  <c r="G198" i="9"/>
  <c r="G197" i="9"/>
  <c r="F197" i="9"/>
  <c r="E197" i="9"/>
  <c r="G196" i="9"/>
  <c r="G195" i="9"/>
  <c r="F195" i="9"/>
  <c r="G194" i="9"/>
  <c r="F194" i="9"/>
  <c r="G193" i="9"/>
  <c r="G192" i="9"/>
  <c r="G191" i="9"/>
  <c r="G190" i="9"/>
  <c r="E190" i="9"/>
  <c r="G189" i="9"/>
  <c r="F189" i="9"/>
  <c r="E189" i="9"/>
  <c r="G188" i="9"/>
  <c r="F188" i="9"/>
  <c r="E188" i="9"/>
  <c r="G187" i="9"/>
  <c r="F187" i="9"/>
  <c r="G186" i="9"/>
  <c r="G185" i="9"/>
  <c r="F185" i="9"/>
  <c r="E185" i="9"/>
  <c r="G184" i="9"/>
  <c r="G183" i="9"/>
  <c r="F183" i="9"/>
  <c r="E183" i="9"/>
  <c r="G182" i="9"/>
  <c r="G181" i="9"/>
  <c r="F181" i="9"/>
  <c r="E181" i="9"/>
  <c r="G180" i="9"/>
  <c r="G179" i="9"/>
  <c r="F179" i="9"/>
  <c r="E179" i="9"/>
  <c r="H179" i="9" s="1"/>
  <c r="G178" i="9"/>
  <c r="D177" i="9"/>
  <c r="C177" i="9"/>
  <c r="E334" i="9" s="1"/>
  <c r="G171" i="9"/>
  <c r="F171" i="9"/>
  <c r="E171" i="9"/>
  <c r="G170" i="9"/>
  <c r="F170" i="9"/>
  <c r="E170" i="9"/>
  <c r="G169" i="9"/>
  <c r="G168" i="9"/>
  <c r="G167" i="9"/>
  <c r="G166" i="9"/>
  <c r="F166" i="9"/>
  <c r="G165" i="9"/>
  <c r="F165" i="9"/>
  <c r="G164" i="9"/>
  <c r="F164" i="9"/>
  <c r="E164" i="9"/>
  <c r="G163" i="9"/>
  <c r="F163" i="9"/>
  <c r="E163" i="9"/>
  <c r="H163" i="9" s="1"/>
  <c r="G162" i="9"/>
  <c r="G161" i="9"/>
  <c r="G160" i="9"/>
  <c r="G159" i="9"/>
  <c r="G158" i="9"/>
  <c r="F158" i="9"/>
  <c r="E158" i="9"/>
  <c r="G157" i="9"/>
  <c r="G156" i="9"/>
  <c r="F156" i="9"/>
  <c r="G155" i="9"/>
  <c r="F155" i="9"/>
  <c r="E155" i="9"/>
  <c r="G154" i="9"/>
  <c r="F154" i="9"/>
  <c r="E154" i="9"/>
  <c r="G153" i="9"/>
  <c r="F153" i="9"/>
  <c r="G152" i="9"/>
  <c r="E152" i="9"/>
  <c r="G151" i="9"/>
  <c r="F151" i="9"/>
  <c r="E151" i="9"/>
  <c r="G150" i="9"/>
  <c r="F150" i="9"/>
  <c r="G149" i="9"/>
  <c r="E149" i="9"/>
  <c r="G148" i="9"/>
  <c r="F148" i="9"/>
  <c r="G147" i="9"/>
  <c r="G146" i="9"/>
  <c r="G145" i="9"/>
  <c r="G144" i="9"/>
  <c r="F144" i="9"/>
  <c r="G143" i="9"/>
  <c r="G142" i="9"/>
  <c r="F142" i="9"/>
  <c r="G141" i="9"/>
  <c r="G140" i="9"/>
  <c r="G139" i="9"/>
  <c r="F139" i="9"/>
  <c r="G138" i="9"/>
  <c r="G137" i="9"/>
  <c r="G136" i="9"/>
  <c r="G135" i="9"/>
  <c r="G134" i="9"/>
  <c r="F134" i="9"/>
  <c r="G133" i="9"/>
  <c r="G132" i="9"/>
  <c r="G131" i="9"/>
  <c r="F131" i="9"/>
  <c r="E131" i="9"/>
  <c r="H131" i="9" s="1"/>
  <c r="G130" i="9"/>
  <c r="G129" i="9"/>
  <c r="F129" i="9"/>
  <c r="E129" i="9"/>
  <c r="G128" i="9"/>
  <c r="G127" i="9"/>
  <c r="F127" i="9"/>
  <c r="G126" i="9"/>
  <c r="G125" i="9"/>
  <c r="F125" i="9"/>
  <c r="G124" i="9"/>
  <c r="G123" i="9"/>
  <c r="F123" i="9"/>
  <c r="G122" i="9"/>
  <c r="F122" i="9"/>
  <c r="E122" i="9"/>
  <c r="H122" i="9" s="1"/>
  <c r="G121" i="9"/>
  <c r="F121" i="9"/>
  <c r="E121" i="9"/>
  <c r="G120" i="9"/>
  <c r="F120" i="9"/>
  <c r="G119" i="9"/>
  <c r="F119" i="9"/>
  <c r="G118" i="9"/>
  <c r="E118" i="9"/>
  <c r="G117" i="9"/>
  <c r="E117" i="9"/>
  <c r="G116" i="9"/>
  <c r="G115" i="9"/>
  <c r="G114" i="9"/>
  <c r="G113" i="9"/>
  <c r="F113" i="9"/>
  <c r="G112" i="9"/>
  <c r="F112" i="9"/>
  <c r="G111" i="9"/>
  <c r="F111" i="9"/>
  <c r="G110" i="9"/>
  <c r="F110" i="9"/>
  <c r="E110" i="9"/>
  <c r="G109" i="9"/>
  <c r="G108" i="9"/>
  <c r="F108" i="9"/>
  <c r="E108" i="9"/>
  <c r="H108" i="9" s="1"/>
  <c r="G107" i="9"/>
  <c r="G106" i="9"/>
  <c r="G105" i="9"/>
  <c r="F105" i="9"/>
  <c r="E105" i="9"/>
  <c r="G104" i="9"/>
  <c r="F104" i="9"/>
  <c r="E104" i="9"/>
  <c r="G103" i="9"/>
  <c r="E103" i="9"/>
  <c r="G102" i="9"/>
  <c r="G101" i="9"/>
  <c r="F101" i="9"/>
  <c r="E101" i="9"/>
  <c r="G100" i="9"/>
  <c r="E100" i="9"/>
  <c r="G99" i="9"/>
  <c r="G98" i="9"/>
  <c r="G97" i="9"/>
  <c r="G96" i="9"/>
  <c r="G95" i="9"/>
  <c r="G94" i="9"/>
  <c r="G93" i="9"/>
  <c r="F93" i="9"/>
  <c r="E93" i="9"/>
  <c r="G92" i="9"/>
  <c r="G91" i="9"/>
  <c r="G90" i="9"/>
  <c r="F90" i="9"/>
  <c r="G89" i="9"/>
  <c r="G88" i="9"/>
  <c r="F88" i="9"/>
  <c r="E88" i="9"/>
  <c r="G87" i="9"/>
  <c r="G86" i="9"/>
  <c r="F86" i="9"/>
  <c r="E86" i="9"/>
  <c r="G85" i="9"/>
  <c r="G84" i="9"/>
  <c r="F84" i="9"/>
  <c r="E84" i="9"/>
  <c r="H84" i="9" s="1"/>
  <c r="G83" i="9"/>
  <c r="G82" i="9"/>
  <c r="F82" i="9"/>
  <c r="E82" i="9"/>
  <c r="H82" i="9" s="1"/>
  <c r="G81" i="9"/>
  <c r="G80" i="9"/>
  <c r="G79" i="9"/>
  <c r="F79" i="9"/>
  <c r="E79" i="9"/>
  <c r="G78" i="9"/>
  <c r="G77" i="9"/>
  <c r="D76" i="9"/>
  <c r="F169" i="9" s="1"/>
  <c r="C76" i="9"/>
  <c r="E157" i="9" s="1"/>
  <c r="G70" i="9"/>
  <c r="E70" i="9"/>
  <c r="G69" i="9"/>
  <c r="G68" i="9"/>
  <c r="F68" i="9"/>
  <c r="E68" i="9"/>
  <c r="G67" i="9"/>
  <c r="F67" i="9"/>
  <c r="G66" i="9"/>
  <c r="F66" i="9"/>
  <c r="E66" i="9"/>
  <c r="G65" i="9"/>
  <c r="E65" i="9"/>
  <c r="G64" i="9"/>
  <c r="G63" i="9"/>
  <c r="F63" i="9"/>
  <c r="E63" i="9"/>
  <c r="H63" i="9" s="1"/>
  <c r="G62" i="9"/>
  <c r="F62" i="9"/>
  <c r="G61" i="9"/>
  <c r="G60" i="9"/>
  <c r="F60" i="9"/>
  <c r="E60" i="9"/>
  <c r="G59" i="9"/>
  <c r="F59" i="9"/>
  <c r="E59" i="9"/>
  <c r="G58" i="9"/>
  <c r="F58" i="9"/>
  <c r="E58" i="9"/>
  <c r="G57" i="9"/>
  <c r="F57" i="9"/>
  <c r="E57" i="9"/>
  <c r="G56" i="9"/>
  <c r="F56" i="9"/>
  <c r="E56" i="9"/>
  <c r="G55" i="9"/>
  <c r="F55" i="9"/>
  <c r="E55" i="9"/>
  <c r="G54" i="9"/>
  <c r="F54" i="9"/>
  <c r="E54" i="9"/>
  <c r="G53" i="9"/>
  <c r="E53" i="9"/>
  <c r="G52" i="9"/>
  <c r="F52" i="9"/>
  <c r="E52" i="9"/>
  <c r="G51" i="9"/>
  <c r="F51" i="9"/>
  <c r="E51" i="9"/>
  <c r="G50" i="9"/>
  <c r="G49" i="9"/>
  <c r="F49" i="9"/>
  <c r="G48" i="9"/>
  <c r="F48" i="9"/>
  <c r="G47" i="9"/>
  <c r="F47" i="9"/>
  <c r="E47" i="9"/>
  <c r="G46" i="9"/>
  <c r="F46" i="9"/>
  <c r="E46" i="9"/>
  <c r="G45" i="9"/>
  <c r="E45" i="9"/>
  <c r="G44" i="9"/>
  <c r="E44" i="9"/>
  <c r="H44" i="9" s="1"/>
  <c r="G43" i="9"/>
  <c r="F43" i="9"/>
  <c r="E43" i="9"/>
  <c r="G42" i="9"/>
  <c r="F42" i="9"/>
  <c r="E42" i="9"/>
  <c r="G41" i="9"/>
  <c r="F41" i="9"/>
  <c r="E41" i="9"/>
  <c r="G40" i="9"/>
  <c r="F40" i="9"/>
  <c r="G39" i="9"/>
  <c r="F39" i="9"/>
  <c r="G38" i="9"/>
  <c r="F38" i="9"/>
  <c r="E38" i="9"/>
  <c r="G37" i="9"/>
  <c r="F37" i="9"/>
  <c r="E37" i="9"/>
  <c r="G36" i="9"/>
  <c r="F36" i="9"/>
  <c r="G35" i="9"/>
  <c r="F35" i="9"/>
  <c r="E35" i="9"/>
  <c r="H35" i="9" s="1"/>
  <c r="G34" i="9"/>
  <c r="F34" i="9"/>
  <c r="E34" i="9"/>
  <c r="G33" i="9"/>
  <c r="F33" i="9"/>
  <c r="G32" i="9"/>
  <c r="F32" i="9"/>
  <c r="G31" i="9"/>
  <c r="F31" i="9"/>
  <c r="E31" i="9"/>
  <c r="G30" i="9"/>
  <c r="F30" i="9"/>
  <c r="G29" i="9"/>
  <c r="F29" i="9"/>
  <c r="E29" i="9"/>
  <c r="G28" i="9"/>
  <c r="F28" i="9"/>
  <c r="E28" i="9"/>
  <c r="G27" i="9"/>
  <c r="F27" i="9"/>
  <c r="G26" i="9"/>
  <c r="E26" i="9"/>
  <c r="G25" i="9"/>
  <c r="F25" i="9"/>
  <c r="E25" i="9"/>
  <c r="G24" i="9"/>
  <c r="E24" i="9"/>
  <c r="G23" i="9"/>
  <c r="F23" i="9"/>
  <c r="G22" i="9"/>
  <c r="F22" i="9"/>
  <c r="E22" i="9"/>
  <c r="G21" i="9"/>
  <c r="G20" i="9"/>
  <c r="F20" i="9"/>
  <c r="E20" i="9"/>
  <c r="E19" i="9"/>
  <c r="D19" i="9"/>
  <c r="C19" i="9"/>
  <c r="E64" i="9" s="1"/>
  <c r="D13" i="9"/>
  <c r="C13" i="9"/>
  <c r="D10" i="9"/>
  <c r="C10" i="9"/>
  <c r="C9" i="9"/>
  <c r="G618" i="8"/>
  <c r="G617" i="8"/>
  <c r="G616" i="8"/>
  <c r="G615" i="8"/>
  <c r="F615" i="8"/>
  <c r="G614" i="8"/>
  <c r="G613" i="8"/>
  <c r="F613" i="8"/>
  <c r="G612" i="8"/>
  <c r="G611" i="8"/>
  <c r="F611" i="8"/>
  <c r="G610" i="8"/>
  <c r="G609" i="8"/>
  <c r="G608" i="8"/>
  <c r="G607" i="8"/>
  <c r="G606" i="8"/>
  <c r="G605" i="8"/>
  <c r="G604" i="8"/>
  <c r="G603" i="8"/>
  <c r="F603" i="8"/>
  <c r="E603" i="8"/>
  <c r="G602" i="8"/>
  <c r="G601" i="8"/>
  <c r="G600" i="8"/>
  <c r="F600" i="8"/>
  <c r="E600" i="8"/>
  <c r="H600" i="8" s="1"/>
  <c r="G599" i="8"/>
  <c r="G598" i="8"/>
  <c r="G597" i="8"/>
  <c r="F597" i="8"/>
  <c r="E597" i="8"/>
  <c r="H597" i="8" s="1"/>
  <c r="G596" i="8"/>
  <c r="G595" i="8"/>
  <c r="G594" i="8"/>
  <c r="G593" i="8"/>
  <c r="G592" i="8"/>
  <c r="D591" i="8"/>
  <c r="C591" i="8"/>
  <c r="E615" i="8" s="1"/>
  <c r="H615" i="8" s="1"/>
  <c r="G585" i="8"/>
  <c r="F585" i="8"/>
  <c r="E585" i="8"/>
  <c r="G584" i="8"/>
  <c r="E584" i="8"/>
  <c r="G583" i="8"/>
  <c r="E583" i="8"/>
  <c r="H583" i="8" s="1"/>
  <c r="G582" i="8"/>
  <c r="F582" i="8"/>
  <c r="E582" i="8"/>
  <c r="G581" i="8"/>
  <c r="F581" i="8"/>
  <c r="G580" i="8"/>
  <c r="E580" i="8"/>
  <c r="G579" i="8"/>
  <c r="G578" i="8"/>
  <c r="E578" i="8"/>
  <c r="H578" i="8" s="1"/>
  <c r="G577" i="8"/>
  <c r="F577" i="8"/>
  <c r="E577" i="8"/>
  <c r="G576" i="8"/>
  <c r="E576" i="8"/>
  <c r="G575" i="8"/>
  <c r="F575" i="8"/>
  <c r="E575" i="8"/>
  <c r="G574" i="8"/>
  <c r="F574" i="8"/>
  <c r="E574" i="8"/>
  <c r="G573" i="8"/>
  <c r="F573" i="8"/>
  <c r="E573" i="8"/>
  <c r="G572" i="8"/>
  <c r="G571" i="8"/>
  <c r="G570" i="8"/>
  <c r="G569" i="8"/>
  <c r="G568" i="8"/>
  <c r="F568" i="8"/>
  <c r="E568" i="8"/>
  <c r="G567" i="8"/>
  <c r="F567" i="8"/>
  <c r="E567" i="8"/>
  <c r="G566" i="8"/>
  <c r="E566" i="8"/>
  <c r="H566" i="8" s="1"/>
  <c r="G565" i="8"/>
  <c r="F565" i="8"/>
  <c r="E565" i="8"/>
  <c r="G564" i="8"/>
  <c r="E564" i="8"/>
  <c r="G563" i="8"/>
  <c r="F563" i="8"/>
  <c r="E563" i="8"/>
  <c r="H563" i="8" s="1"/>
  <c r="G562" i="8"/>
  <c r="E562" i="8"/>
  <c r="H562" i="8" s="1"/>
  <c r="G561" i="8"/>
  <c r="E561" i="8"/>
  <c r="H561" i="8" s="1"/>
  <c r="G560" i="8"/>
  <c r="E560" i="8"/>
  <c r="H560" i="8" s="1"/>
  <c r="G559" i="8"/>
  <c r="E559" i="8"/>
  <c r="H559" i="8" s="1"/>
  <c r="G558" i="8"/>
  <c r="E558" i="8"/>
  <c r="H558" i="8" s="1"/>
  <c r="G557" i="8"/>
  <c r="F557" i="8"/>
  <c r="E557" i="8"/>
  <c r="H557" i="8" s="1"/>
  <c r="G556" i="8"/>
  <c r="F556" i="8"/>
  <c r="E556" i="8"/>
  <c r="H556" i="8" s="1"/>
  <c r="G555" i="8"/>
  <c r="F555" i="8"/>
  <c r="E555" i="8"/>
  <c r="G554" i="8"/>
  <c r="E554" i="8"/>
  <c r="G553" i="8"/>
  <c r="F553" i="8"/>
  <c r="E553" i="8"/>
  <c r="H553" i="8" s="1"/>
  <c r="G552" i="8"/>
  <c r="E552" i="8"/>
  <c r="H552" i="8" s="1"/>
  <c r="G551" i="8"/>
  <c r="E551" i="8"/>
  <c r="H551" i="8" s="1"/>
  <c r="G550" i="8"/>
  <c r="F550" i="8"/>
  <c r="G549" i="8"/>
  <c r="E549" i="8"/>
  <c r="G548" i="8"/>
  <c r="G547" i="8"/>
  <c r="E547" i="8"/>
  <c r="G546" i="8"/>
  <c r="E546" i="8"/>
  <c r="G545" i="8"/>
  <c r="E545" i="8"/>
  <c r="G544" i="8"/>
  <c r="G543" i="8"/>
  <c r="F543" i="8"/>
  <c r="E543" i="8"/>
  <c r="H543" i="8" s="1"/>
  <c r="G542" i="8"/>
  <c r="E542" i="8"/>
  <c r="H542" i="8" s="1"/>
  <c r="G541" i="8"/>
  <c r="E541" i="8"/>
  <c r="H541" i="8" s="1"/>
  <c r="G540" i="8"/>
  <c r="E540" i="8"/>
  <c r="H540" i="8" s="1"/>
  <c r="G539" i="8"/>
  <c r="E539" i="8"/>
  <c r="H539" i="8" s="1"/>
  <c r="G538" i="8"/>
  <c r="F538" i="8"/>
  <c r="E538" i="8"/>
  <c r="H538" i="8" s="1"/>
  <c r="G537" i="8"/>
  <c r="F537" i="8"/>
  <c r="E537" i="8"/>
  <c r="G536" i="8"/>
  <c r="F536" i="8"/>
  <c r="E536" i="8"/>
  <c r="G535" i="8"/>
  <c r="F535" i="8"/>
  <c r="E535" i="8"/>
  <c r="H535" i="8" s="1"/>
  <c r="G534" i="8"/>
  <c r="E534" i="8"/>
  <c r="H534" i="8" s="1"/>
  <c r="G533" i="8"/>
  <c r="F533" i="8"/>
  <c r="G532" i="8"/>
  <c r="E532" i="8"/>
  <c r="G531" i="8"/>
  <c r="G530" i="8"/>
  <c r="E530" i="8"/>
  <c r="G529" i="8"/>
  <c r="F529" i="8"/>
  <c r="E529" i="8"/>
  <c r="H529" i="8" s="1"/>
  <c r="G528" i="8"/>
  <c r="F528" i="8"/>
  <c r="E528" i="8"/>
  <c r="G527" i="8"/>
  <c r="E527" i="8"/>
  <c r="G526" i="8"/>
  <c r="G525" i="8"/>
  <c r="E525" i="8"/>
  <c r="G524" i="8"/>
  <c r="E524" i="8"/>
  <c r="G523" i="8"/>
  <c r="F523" i="8"/>
  <c r="E523" i="8"/>
  <c r="H523" i="8" s="1"/>
  <c r="G522" i="8"/>
  <c r="F522" i="8"/>
  <c r="E522" i="8"/>
  <c r="H522" i="8" s="1"/>
  <c r="G521" i="8"/>
  <c r="G520" i="8"/>
  <c r="E520" i="8"/>
  <c r="G519" i="8"/>
  <c r="E519" i="8"/>
  <c r="G518" i="8"/>
  <c r="F518" i="8"/>
  <c r="E518" i="8"/>
  <c r="H518" i="8" s="1"/>
  <c r="G517" i="8"/>
  <c r="E517" i="8"/>
  <c r="H517" i="8" s="1"/>
  <c r="G516" i="8"/>
  <c r="F516" i="8"/>
  <c r="E516" i="8"/>
  <c r="G515" i="8"/>
  <c r="F515" i="8"/>
  <c r="E515" i="8"/>
  <c r="H515" i="8" s="1"/>
  <c r="G514" i="8"/>
  <c r="F514" i="8"/>
  <c r="E514" i="8"/>
  <c r="H514" i="8" s="1"/>
  <c r="G513" i="8"/>
  <c r="F513" i="8"/>
  <c r="E513" i="8"/>
  <c r="G512" i="8"/>
  <c r="F512" i="8"/>
  <c r="E512" i="8"/>
  <c r="G511" i="8"/>
  <c r="F511" i="8"/>
  <c r="E511" i="8"/>
  <c r="H511" i="8" s="1"/>
  <c r="G510" i="8"/>
  <c r="E510" i="8"/>
  <c r="H510" i="8" s="1"/>
  <c r="G509" i="8"/>
  <c r="F509" i="8"/>
  <c r="E509" i="8"/>
  <c r="G508" i="8"/>
  <c r="F508" i="8"/>
  <c r="E508" i="8"/>
  <c r="H508" i="8" s="1"/>
  <c r="G507" i="8"/>
  <c r="E507" i="8"/>
  <c r="H507" i="8" s="1"/>
  <c r="G506" i="8"/>
  <c r="F506" i="8"/>
  <c r="G505" i="8"/>
  <c r="E505" i="8"/>
  <c r="G504" i="8"/>
  <c r="F504" i="8"/>
  <c r="E504" i="8"/>
  <c r="H504" i="8" s="1"/>
  <c r="G503" i="8"/>
  <c r="E503" i="8"/>
  <c r="H503" i="8" s="1"/>
  <c r="G502" i="8"/>
  <c r="E502" i="8"/>
  <c r="H502" i="8" s="1"/>
  <c r="G501" i="8"/>
  <c r="F501" i="8"/>
  <c r="E501" i="8"/>
  <c r="G500" i="8"/>
  <c r="E500" i="8"/>
  <c r="G499" i="8"/>
  <c r="G498" i="8"/>
  <c r="E498" i="8"/>
  <c r="G497" i="8"/>
  <c r="G496" i="8"/>
  <c r="E496" i="8"/>
  <c r="G495" i="8"/>
  <c r="F495" i="8"/>
  <c r="E495" i="8"/>
  <c r="G494" i="8"/>
  <c r="E494" i="8"/>
  <c r="H494" i="8" s="1"/>
  <c r="G493" i="8"/>
  <c r="F493" i="8"/>
  <c r="E493" i="8"/>
  <c r="H493" i="8" s="1"/>
  <c r="G492" i="8"/>
  <c r="G491" i="8"/>
  <c r="E491" i="8"/>
  <c r="G490" i="8"/>
  <c r="E490" i="8"/>
  <c r="G489" i="8"/>
  <c r="E489" i="8"/>
  <c r="G488" i="8"/>
  <c r="F488" i="8"/>
  <c r="E488" i="8"/>
  <c r="G487" i="8"/>
  <c r="F487" i="8"/>
  <c r="E487" i="8"/>
  <c r="G486" i="8"/>
  <c r="E486" i="8"/>
  <c r="G485" i="8"/>
  <c r="F485" i="8"/>
  <c r="E485" i="8"/>
  <c r="G484" i="8"/>
  <c r="F484" i="8"/>
  <c r="E484" i="8"/>
  <c r="G483" i="8"/>
  <c r="E483" i="8"/>
  <c r="G482" i="8"/>
  <c r="F482" i="8"/>
  <c r="E482" i="8"/>
  <c r="G481" i="8"/>
  <c r="E481" i="8"/>
  <c r="H481" i="8" s="1"/>
  <c r="G480" i="8"/>
  <c r="E480" i="8"/>
  <c r="H480" i="8" s="1"/>
  <c r="G479" i="8"/>
  <c r="E479" i="8"/>
  <c r="H479" i="8" s="1"/>
  <c r="G478" i="8"/>
  <c r="E478" i="8"/>
  <c r="H478" i="8" s="1"/>
  <c r="G477" i="8"/>
  <c r="E477" i="8"/>
  <c r="H477" i="8" s="1"/>
  <c r="G476" i="8"/>
  <c r="E476" i="8"/>
  <c r="H476" i="8" s="1"/>
  <c r="G475" i="8"/>
  <c r="E475" i="8"/>
  <c r="H475" i="8" s="1"/>
  <c r="G474" i="8"/>
  <c r="F474" i="8"/>
  <c r="E474" i="8"/>
  <c r="H474" i="8" s="1"/>
  <c r="G473" i="8"/>
  <c r="G472" i="8"/>
  <c r="F472" i="8"/>
  <c r="E472" i="8"/>
  <c r="G471" i="8"/>
  <c r="E471" i="8"/>
  <c r="H471" i="8" s="1"/>
  <c r="G470" i="8"/>
  <c r="F470" i="8"/>
  <c r="E470" i="8"/>
  <c r="G469" i="8"/>
  <c r="E469" i="8"/>
  <c r="G468" i="8"/>
  <c r="F468" i="8"/>
  <c r="E468" i="8"/>
  <c r="H468" i="8" s="1"/>
  <c r="G467" i="8"/>
  <c r="E467" i="8"/>
  <c r="H467" i="8" s="1"/>
  <c r="G466" i="8"/>
  <c r="E466" i="8"/>
  <c r="H466" i="8" s="1"/>
  <c r="G465" i="8"/>
  <c r="E465" i="8"/>
  <c r="H465" i="8" s="1"/>
  <c r="G464" i="8"/>
  <c r="E464" i="8"/>
  <c r="H464" i="8" s="1"/>
  <c r="G463" i="8"/>
  <c r="E463" i="8"/>
  <c r="H463" i="8" s="1"/>
  <c r="G462" i="8"/>
  <c r="F462" i="8"/>
  <c r="E462" i="8"/>
  <c r="H462" i="8" s="1"/>
  <c r="G461" i="8"/>
  <c r="F461" i="8"/>
  <c r="E461" i="8"/>
  <c r="H461" i="8" s="1"/>
  <c r="G460" i="8"/>
  <c r="E460" i="8"/>
  <c r="H460" i="8" s="1"/>
  <c r="G459" i="8"/>
  <c r="F459" i="8"/>
  <c r="E459" i="8"/>
  <c r="H459" i="8" s="1"/>
  <c r="G458" i="8"/>
  <c r="G457" i="8"/>
  <c r="F457" i="8"/>
  <c r="E457" i="8"/>
  <c r="G456" i="8"/>
  <c r="E456" i="8"/>
  <c r="H456" i="8" s="1"/>
  <c r="G455" i="8"/>
  <c r="E455" i="8"/>
  <c r="H455" i="8" s="1"/>
  <c r="G454" i="8"/>
  <c r="E454" i="8"/>
  <c r="H454" i="8" s="1"/>
  <c r="G453" i="8"/>
  <c r="E453" i="8"/>
  <c r="H453" i="8" s="1"/>
  <c r="G452" i="8"/>
  <c r="E452" i="8"/>
  <c r="H452" i="8" s="1"/>
  <c r="G451" i="8"/>
  <c r="E451" i="8"/>
  <c r="H451" i="8" s="1"/>
  <c r="G450" i="8"/>
  <c r="F450" i="8"/>
  <c r="E450" i="8"/>
  <c r="H450" i="8" s="1"/>
  <c r="G449" i="8"/>
  <c r="E449" i="8"/>
  <c r="G448" i="8"/>
  <c r="F448" i="8"/>
  <c r="E448" i="8"/>
  <c r="G447" i="8"/>
  <c r="F447" i="8"/>
  <c r="E447" i="8"/>
  <c r="H447" i="8" s="1"/>
  <c r="G446" i="8"/>
  <c r="G445" i="8"/>
  <c r="F445" i="8"/>
  <c r="E445" i="8"/>
  <c r="H445" i="8" s="1"/>
  <c r="G444" i="8"/>
  <c r="E444" i="8"/>
  <c r="H444" i="8" s="1"/>
  <c r="G443" i="8"/>
  <c r="E443" i="8"/>
  <c r="H443" i="8" s="1"/>
  <c r="G442" i="8"/>
  <c r="E442" i="8"/>
  <c r="H442" i="8" s="1"/>
  <c r="G441" i="8"/>
  <c r="E441" i="8"/>
  <c r="H441" i="8" s="1"/>
  <c r="G440" i="8"/>
  <c r="F440" i="8"/>
  <c r="E440" i="8"/>
  <c r="H440" i="8" s="1"/>
  <c r="G439" i="8"/>
  <c r="F439" i="8"/>
  <c r="E439" i="8"/>
  <c r="G438" i="8"/>
  <c r="E438" i="8"/>
  <c r="H438" i="8" s="1"/>
  <c r="G437" i="8"/>
  <c r="E437" i="8"/>
  <c r="H437" i="8" s="1"/>
  <c r="G436" i="8"/>
  <c r="E436" i="8"/>
  <c r="H436" i="8" s="1"/>
  <c r="G435" i="8"/>
  <c r="F435" i="8"/>
  <c r="E435" i="8"/>
  <c r="H435" i="8" s="1"/>
  <c r="G434" i="8"/>
  <c r="F434" i="8"/>
  <c r="E434" i="8"/>
  <c r="G433" i="8"/>
  <c r="E433" i="8"/>
  <c r="H433" i="8" s="1"/>
  <c r="G432" i="8"/>
  <c r="E432" i="8"/>
  <c r="H432" i="8" s="1"/>
  <c r="G431" i="8"/>
  <c r="E431" i="8"/>
  <c r="H431" i="8" s="1"/>
  <c r="G430" i="8"/>
  <c r="E430" i="8"/>
  <c r="H430" i="8" s="1"/>
  <c r="G429" i="8"/>
  <c r="E429" i="8"/>
  <c r="H429" i="8" s="1"/>
  <c r="G428" i="8"/>
  <c r="E428" i="8"/>
  <c r="H428" i="8" s="1"/>
  <c r="G427" i="8"/>
  <c r="E427" i="8"/>
  <c r="H427" i="8" s="1"/>
  <c r="G426" i="8"/>
  <c r="F426" i="8"/>
  <c r="E426" i="8"/>
  <c r="H426" i="8" s="1"/>
  <c r="G425" i="8"/>
  <c r="G424" i="8"/>
  <c r="E424" i="8"/>
  <c r="G423" i="8"/>
  <c r="F423" i="8"/>
  <c r="E423" i="8"/>
  <c r="G422" i="8"/>
  <c r="F422" i="8"/>
  <c r="E422" i="8"/>
  <c r="G421" i="8"/>
  <c r="F421" i="8"/>
  <c r="E421" i="8"/>
  <c r="H421" i="8" s="1"/>
  <c r="G420" i="8"/>
  <c r="E420" i="8"/>
  <c r="H420" i="8" s="1"/>
  <c r="G419" i="8"/>
  <c r="F419" i="8"/>
  <c r="E419" i="8"/>
  <c r="G418" i="8"/>
  <c r="E418" i="8"/>
  <c r="G417" i="8"/>
  <c r="G416" i="8"/>
  <c r="E416" i="8"/>
  <c r="G415" i="8"/>
  <c r="G414" i="8"/>
  <c r="F414" i="8"/>
  <c r="E414" i="8"/>
  <c r="G413" i="8"/>
  <c r="E413" i="8"/>
  <c r="H413" i="8" s="1"/>
  <c r="G412" i="8"/>
  <c r="E412" i="8"/>
  <c r="H412" i="8" s="1"/>
  <c r="G411" i="8"/>
  <c r="E411" i="8"/>
  <c r="H411" i="8" s="1"/>
  <c r="G410" i="8"/>
  <c r="F410" i="8"/>
  <c r="G409" i="8"/>
  <c r="E409" i="8"/>
  <c r="G408" i="8"/>
  <c r="F408" i="8"/>
  <c r="E408" i="8"/>
  <c r="G407" i="8"/>
  <c r="E407" i="8"/>
  <c r="H407" i="8" s="1"/>
  <c r="G406" i="8"/>
  <c r="E406" i="8"/>
  <c r="H406" i="8" s="1"/>
  <c r="G405" i="8"/>
  <c r="E405" i="8"/>
  <c r="H405" i="8" s="1"/>
  <c r="G404" i="8"/>
  <c r="F404" i="8"/>
  <c r="E404" i="8"/>
  <c r="H404" i="8" s="1"/>
  <c r="G403" i="8"/>
  <c r="G402" i="8"/>
  <c r="E402" i="8"/>
  <c r="G401" i="8"/>
  <c r="G400" i="8"/>
  <c r="F400" i="8"/>
  <c r="E400" i="8"/>
  <c r="G399" i="8"/>
  <c r="F399" i="8"/>
  <c r="E399" i="8"/>
  <c r="H399" i="8" s="1"/>
  <c r="G398" i="8"/>
  <c r="G397" i="8"/>
  <c r="E397" i="8"/>
  <c r="G396" i="8"/>
  <c r="F396" i="8"/>
  <c r="E396" i="8"/>
  <c r="H396" i="8" s="1"/>
  <c r="G395" i="8"/>
  <c r="E395" i="8"/>
  <c r="H395" i="8" s="1"/>
  <c r="G394" i="8"/>
  <c r="F394" i="8"/>
  <c r="E394" i="8"/>
  <c r="H394" i="8" s="1"/>
  <c r="G393" i="8"/>
  <c r="G392" i="8"/>
  <c r="E392" i="8"/>
  <c r="G391" i="8"/>
  <c r="G390" i="8"/>
  <c r="E390" i="8"/>
  <c r="G389" i="8"/>
  <c r="G388" i="8"/>
  <c r="F388" i="8"/>
  <c r="E388" i="8"/>
  <c r="G387" i="8"/>
  <c r="E387" i="8"/>
  <c r="H387" i="8" s="1"/>
  <c r="G386" i="8"/>
  <c r="E386" i="8"/>
  <c r="H386" i="8" s="1"/>
  <c r="G385" i="8"/>
  <c r="E385" i="8"/>
  <c r="H385" i="8" s="1"/>
  <c r="G384" i="8"/>
  <c r="F384" i="8"/>
  <c r="E384" i="8"/>
  <c r="G383" i="8"/>
  <c r="E383" i="8"/>
  <c r="G382" i="8"/>
  <c r="F382" i="8"/>
  <c r="E382" i="8"/>
  <c r="H382" i="8" s="1"/>
  <c r="G381" i="8"/>
  <c r="E381" i="8"/>
  <c r="G380" i="8"/>
  <c r="E380" i="8"/>
  <c r="H380" i="8" s="1"/>
  <c r="G379" i="8"/>
  <c r="E379" i="8"/>
  <c r="G378" i="8"/>
  <c r="F378" i="8"/>
  <c r="E378" i="8"/>
  <c r="H378" i="8" s="1"/>
  <c r="G377" i="8"/>
  <c r="G376" i="8"/>
  <c r="E376" i="8"/>
  <c r="G375" i="8"/>
  <c r="F375" i="8"/>
  <c r="E375" i="8"/>
  <c r="H375" i="8" s="1"/>
  <c r="G374" i="8"/>
  <c r="F374" i="8"/>
  <c r="G373" i="8"/>
  <c r="E373" i="8"/>
  <c r="H373" i="8" s="1"/>
  <c r="G372" i="8"/>
  <c r="G371" i="8"/>
  <c r="E371" i="8"/>
  <c r="G370" i="8"/>
  <c r="F370" i="8"/>
  <c r="E370" i="8"/>
  <c r="G369" i="8"/>
  <c r="E369" i="8"/>
  <c r="H369" i="8" s="1"/>
  <c r="G368" i="8"/>
  <c r="E368" i="8"/>
  <c r="H368" i="8" s="1"/>
  <c r="G367" i="8"/>
  <c r="F367" i="8"/>
  <c r="G366" i="8"/>
  <c r="E366" i="8"/>
  <c r="G365" i="8"/>
  <c r="G364" i="8"/>
  <c r="E364" i="8"/>
  <c r="G363" i="8"/>
  <c r="G362" i="8"/>
  <c r="E362" i="8"/>
  <c r="H362" i="8" s="1"/>
  <c r="G361" i="8"/>
  <c r="E361" i="8"/>
  <c r="G360" i="8"/>
  <c r="F360" i="8"/>
  <c r="E360" i="8"/>
  <c r="H360" i="8" s="1"/>
  <c r="G359" i="8"/>
  <c r="E359" i="8"/>
  <c r="H359" i="8" s="1"/>
  <c r="G358" i="8"/>
  <c r="E358" i="8"/>
  <c r="G357" i="8"/>
  <c r="E357" i="8"/>
  <c r="H357" i="8" s="1"/>
  <c r="E356" i="8"/>
  <c r="D356" i="8"/>
  <c r="C356" i="8"/>
  <c r="E579" i="8" s="1"/>
  <c r="G350" i="8"/>
  <c r="F350" i="8"/>
  <c r="E350" i="8"/>
  <c r="H350" i="8" s="1"/>
  <c r="G349" i="8"/>
  <c r="F349" i="8"/>
  <c r="G348" i="8"/>
  <c r="F348" i="8"/>
  <c r="E348" i="8"/>
  <c r="G347" i="8"/>
  <c r="F347" i="8"/>
  <c r="E347" i="8"/>
  <c r="H347" i="8" s="1"/>
  <c r="G346" i="8"/>
  <c r="F346" i="8"/>
  <c r="G345" i="8"/>
  <c r="F345" i="8"/>
  <c r="E345" i="8"/>
  <c r="G344" i="8"/>
  <c r="F344" i="8"/>
  <c r="E344" i="8"/>
  <c r="H344" i="8" s="1"/>
  <c r="G343" i="8"/>
  <c r="F343" i="8"/>
  <c r="E343" i="8"/>
  <c r="H343" i="8" s="1"/>
  <c r="G342" i="8"/>
  <c r="F342" i="8"/>
  <c r="E342" i="8"/>
  <c r="G341" i="8"/>
  <c r="F341" i="8"/>
  <c r="E341" i="8"/>
  <c r="G340" i="8"/>
  <c r="F340" i="8"/>
  <c r="E340" i="8"/>
  <c r="H340" i="8" s="1"/>
  <c r="G339" i="8"/>
  <c r="F339" i="8"/>
  <c r="E339" i="8"/>
  <c r="H339" i="8" s="1"/>
  <c r="G338" i="8"/>
  <c r="F338" i="8"/>
  <c r="E338" i="8"/>
  <c r="G337" i="8"/>
  <c r="F337" i="8"/>
  <c r="E337" i="8"/>
  <c r="G336" i="8"/>
  <c r="F336" i="8"/>
  <c r="E336" i="8"/>
  <c r="H336" i="8" s="1"/>
  <c r="G335" i="8"/>
  <c r="F335" i="8"/>
  <c r="G334" i="8"/>
  <c r="F334" i="8"/>
  <c r="G333" i="8"/>
  <c r="F333" i="8"/>
  <c r="E333" i="8"/>
  <c r="H333" i="8" s="1"/>
  <c r="G332" i="8"/>
  <c r="F332" i="8"/>
  <c r="E332" i="8"/>
  <c r="G331" i="8"/>
  <c r="F331" i="8"/>
  <c r="E331" i="8"/>
  <c r="G330" i="8"/>
  <c r="F330" i="8"/>
  <c r="G329" i="8"/>
  <c r="F329" i="8"/>
  <c r="E329" i="8"/>
  <c r="G328" i="8"/>
  <c r="F328" i="8"/>
  <c r="E328" i="8"/>
  <c r="G327" i="8"/>
  <c r="F327" i="8"/>
  <c r="G326" i="8"/>
  <c r="F326" i="8"/>
  <c r="E326" i="8"/>
  <c r="G325" i="8"/>
  <c r="F325" i="8"/>
  <c r="G324" i="8"/>
  <c r="F324" i="8"/>
  <c r="E324" i="8"/>
  <c r="H324" i="8" s="1"/>
  <c r="G323" i="8"/>
  <c r="G322" i="8"/>
  <c r="F322" i="8"/>
  <c r="E322" i="8"/>
  <c r="H322" i="8" s="1"/>
  <c r="G321" i="8"/>
  <c r="F321" i="8"/>
  <c r="E321" i="8"/>
  <c r="H321" i="8" s="1"/>
  <c r="G320" i="8"/>
  <c r="F320" i="8"/>
  <c r="E320" i="8"/>
  <c r="G319" i="8"/>
  <c r="F319" i="8"/>
  <c r="G318" i="8"/>
  <c r="F318" i="8"/>
  <c r="E318" i="8"/>
  <c r="H318" i="8" s="1"/>
  <c r="G317" i="8"/>
  <c r="F317" i="8"/>
  <c r="E317" i="8"/>
  <c r="G316" i="8"/>
  <c r="F316" i="8"/>
  <c r="E316" i="8"/>
  <c r="G315" i="8"/>
  <c r="F315" i="8"/>
  <c r="E315" i="8"/>
  <c r="H315" i="8" s="1"/>
  <c r="G314" i="8"/>
  <c r="F314" i="8"/>
  <c r="G313" i="8"/>
  <c r="F313" i="8"/>
  <c r="E313" i="8"/>
  <c r="G312" i="8"/>
  <c r="F312" i="8"/>
  <c r="G311" i="8"/>
  <c r="G310" i="8"/>
  <c r="F310" i="8"/>
  <c r="G309" i="8"/>
  <c r="G308" i="8"/>
  <c r="F308" i="8"/>
  <c r="G307" i="8"/>
  <c r="G306" i="8"/>
  <c r="F306" i="8"/>
  <c r="G305" i="8"/>
  <c r="F305" i="8"/>
  <c r="E305" i="8"/>
  <c r="G304" i="8"/>
  <c r="F304" i="8"/>
  <c r="E304" i="8"/>
  <c r="G303" i="8"/>
  <c r="F303" i="8"/>
  <c r="E303" i="8"/>
  <c r="H303" i="8" s="1"/>
  <c r="G302" i="8"/>
  <c r="F302" i="8"/>
  <c r="E302" i="8"/>
  <c r="H302" i="8" s="1"/>
  <c r="G301" i="8"/>
  <c r="G300" i="8"/>
  <c r="F300" i="8"/>
  <c r="G299" i="8"/>
  <c r="G298" i="8"/>
  <c r="F298" i="8"/>
  <c r="E298" i="8"/>
  <c r="G297" i="8"/>
  <c r="F297" i="8"/>
  <c r="E297" i="8"/>
  <c r="H297" i="8" s="1"/>
  <c r="G296" i="8"/>
  <c r="G295" i="8"/>
  <c r="F295" i="8"/>
  <c r="G294" i="8"/>
  <c r="G293" i="8"/>
  <c r="F293" i="8"/>
  <c r="G292" i="8"/>
  <c r="G291" i="8"/>
  <c r="F291" i="8"/>
  <c r="E291" i="8"/>
  <c r="H291" i="8" s="1"/>
  <c r="G290" i="8"/>
  <c r="F290" i="8"/>
  <c r="E290" i="8"/>
  <c r="H290" i="8" s="1"/>
  <c r="G289" i="8"/>
  <c r="G288" i="8"/>
  <c r="F288" i="8"/>
  <c r="G287" i="8"/>
  <c r="G286" i="8"/>
  <c r="F286" i="8"/>
  <c r="G285" i="8"/>
  <c r="F285" i="8"/>
  <c r="E285" i="8"/>
  <c r="H285" i="8" s="1"/>
  <c r="G284" i="8"/>
  <c r="F284" i="8"/>
  <c r="G283" i="8"/>
  <c r="F283" i="8"/>
  <c r="G282" i="8"/>
  <c r="F282" i="8"/>
  <c r="G281" i="8"/>
  <c r="F281" i="8"/>
  <c r="G280" i="8"/>
  <c r="F280" i="8"/>
  <c r="E280" i="8"/>
  <c r="G279" i="8"/>
  <c r="F279" i="8"/>
  <c r="E279" i="8"/>
  <c r="G278" i="8"/>
  <c r="F278" i="8"/>
  <c r="E278" i="8"/>
  <c r="H278" i="8" s="1"/>
  <c r="G277" i="8"/>
  <c r="G276" i="8"/>
  <c r="F276" i="8"/>
  <c r="E276" i="8"/>
  <c r="H276" i="8" s="1"/>
  <c r="G275" i="8"/>
  <c r="F275" i="8"/>
  <c r="E275" i="8"/>
  <c r="H275" i="8" s="1"/>
  <c r="G274" i="8"/>
  <c r="G273" i="8"/>
  <c r="F273" i="8"/>
  <c r="E273" i="8"/>
  <c r="H273" i="8" s="1"/>
  <c r="G272" i="8"/>
  <c r="F272" i="8"/>
  <c r="E272" i="8"/>
  <c r="H272" i="8" s="1"/>
  <c r="G271" i="8"/>
  <c r="F271" i="8"/>
  <c r="G270" i="8"/>
  <c r="F270" i="8"/>
  <c r="G269" i="8"/>
  <c r="G268" i="8"/>
  <c r="F268" i="8"/>
  <c r="G267" i="8"/>
  <c r="E267" i="8"/>
  <c r="H267" i="8" s="1"/>
  <c r="G266" i="8"/>
  <c r="F266" i="8"/>
  <c r="E266" i="8"/>
  <c r="G265" i="8"/>
  <c r="F265" i="8"/>
  <c r="G264" i="8"/>
  <c r="F264" i="8"/>
  <c r="E264" i="8"/>
  <c r="H264" i="8" s="1"/>
  <c r="G263" i="8"/>
  <c r="F263" i="8"/>
  <c r="E263" i="8"/>
  <c r="G262" i="8"/>
  <c r="F262" i="8"/>
  <c r="E262" i="8"/>
  <c r="G261" i="8"/>
  <c r="F261" i="8"/>
  <c r="E261" i="8"/>
  <c r="H261" i="8" s="1"/>
  <c r="G260" i="8"/>
  <c r="G259" i="8"/>
  <c r="F259" i="8"/>
  <c r="G258" i="8"/>
  <c r="F258" i="8"/>
  <c r="E258" i="8"/>
  <c r="G257" i="8"/>
  <c r="F257" i="8"/>
  <c r="E257" i="8"/>
  <c r="G256" i="8"/>
  <c r="F256" i="8"/>
  <c r="G255" i="8"/>
  <c r="F255" i="8"/>
  <c r="E255" i="8"/>
  <c r="G254" i="8"/>
  <c r="F254" i="8"/>
  <c r="G253" i="8"/>
  <c r="F253" i="8"/>
  <c r="G252" i="8"/>
  <c r="F252" i="8"/>
  <c r="E252" i="8"/>
  <c r="G251" i="8"/>
  <c r="F251" i="8"/>
  <c r="E251" i="8"/>
  <c r="H251" i="8" s="1"/>
  <c r="G250" i="8"/>
  <c r="F250" i="8"/>
  <c r="G249" i="8"/>
  <c r="F249" i="8"/>
  <c r="G248" i="8"/>
  <c r="F248" i="8"/>
  <c r="E248" i="8"/>
  <c r="H248" i="8" s="1"/>
  <c r="G247" i="8"/>
  <c r="G246" i="8"/>
  <c r="F246" i="8"/>
  <c r="G245" i="8"/>
  <c r="F245" i="8"/>
  <c r="G244" i="8"/>
  <c r="F244" i="8"/>
  <c r="G243" i="8"/>
  <c r="F243" i="8"/>
  <c r="E243" i="8"/>
  <c r="G242" i="8"/>
  <c r="F242" i="8"/>
  <c r="E242" i="8"/>
  <c r="G241" i="8"/>
  <c r="F241" i="8"/>
  <c r="G240" i="8"/>
  <c r="E240" i="8"/>
  <c r="G239" i="8"/>
  <c r="F239" i="8"/>
  <c r="E239" i="8"/>
  <c r="G238" i="8"/>
  <c r="F238" i="8"/>
  <c r="G237" i="8"/>
  <c r="G236" i="8"/>
  <c r="F236" i="8"/>
  <c r="E236" i="8"/>
  <c r="G235" i="8"/>
  <c r="F235" i="8"/>
  <c r="E235" i="8"/>
  <c r="H235" i="8" s="1"/>
  <c r="G234" i="8"/>
  <c r="F234" i="8"/>
  <c r="G233" i="8"/>
  <c r="F233" i="8"/>
  <c r="G232" i="8"/>
  <c r="G231" i="8"/>
  <c r="F231" i="8"/>
  <c r="G230" i="8"/>
  <c r="E230" i="8"/>
  <c r="G229" i="8"/>
  <c r="F229" i="8"/>
  <c r="E229" i="8"/>
  <c r="G228" i="8"/>
  <c r="F228" i="8"/>
  <c r="E228" i="8"/>
  <c r="H228" i="8" s="1"/>
  <c r="G227" i="8"/>
  <c r="F227" i="8"/>
  <c r="E227" i="8"/>
  <c r="H227" i="8" s="1"/>
  <c r="G226" i="8"/>
  <c r="F226" i="8"/>
  <c r="E226" i="8"/>
  <c r="G225" i="8"/>
  <c r="F225" i="8"/>
  <c r="G224" i="8"/>
  <c r="F224" i="8"/>
  <c r="G223" i="8"/>
  <c r="F223" i="8"/>
  <c r="E223" i="8"/>
  <c r="G222" i="8"/>
  <c r="F222" i="8"/>
  <c r="E222" i="8"/>
  <c r="H222" i="8" s="1"/>
  <c r="G221" i="8"/>
  <c r="F221" i="8"/>
  <c r="E221" i="8"/>
  <c r="H221" i="8" s="1"/>
  <c r="G220" i="8"/>
  <c r="G219" i="8"/>
  <c r="F219" i="8"/>
  <c r="G218" i="8"/>
  <c r="F218" i="8"/>
  <c r="G217" i="8"/>
  <c r="F217" i="8"/>
  <c r="E217" i="8"/>
  <c r="G216" i="8"/>
  <c r="F216" i="8"/>
  <c r="G215" i="8"/>
  <c r="F215" i="8"/>
  <c r="G214" i="8"/>
  <c r="F214" i="8"/>
  <c r="G213" i="8"/>
  <c r="F213" i="8"/>
  <c r="E213" i="8"/>
  <c r="G212" i="8"/>
  <c r="F212" i="8"/>
  <c r="G211" i="8"/>
  <c r="G210" i="8"/>
  <c r="F210" i="8"/>
  <c r="G209" i="8"/>
  <c r="G208" i="8"/>
  <c r="F208" i="8"/>
  <c r="G207" i="8"/>
  <c r="G206" i="8"/>
  <c r="F206" i="8"/>
  <c r="E206" i="8"/>
  <c r="H206" i="8" s="1"/>
  <c r="G205" i="8"/>
  <c r="F205" i="8"/>
  <c r="G204" i="8"/>
  <c r="F204" i="8"/>
  <c r="G203" i="8"/>
  <c r="F203" i="8"/>
  <c r="G202" i="8"/>
  <c r="F202" i="8"/>
  <c r="E202" i="8"/>
  <c r="G201" i="8"/>
  <c r="F201" i="8"/>
  <c r="G200" i="8"/>
  <c r="G199" i="8"/>
  <c r="F199" i="8"/>
  <c r="G198" i="8"/>
  <c r="G197" i="8"/>
  <c r="F197" i="8"/>
  <c r="E197" i="8"/>
  <c r="G196" i="8"/>
  <c r="F196" i="8"/>
  <c r="G195" i="8"/>
  <c r="F195" i="8"/>
  <c r="E195" i="8"/>
  <c r="G194" i="8"/>
  <c r="F194" i="8"/>
  <c r="G193" i="8"/>
  <c r="G192" i="8"/>
  <c r="F192" i="8"/>
  <c r="G191" i="8"/>
  <c r="G190" i="8"/>
  <c r="F190" i="8"/>
  <c r="G189" i="8"/>
  <c r="F189" i="8"/>
  <c r="E189" i="8"/>
  <c r="G188" i="8"/>
  <c r="F188" i="8"/>
  <c r="E188" i="8"/>
  <c r="G187" i="8"/>
  <c r="F187" i="8"/>
  <c r="G186" i="8"/>
  <c r="G185" i="8"/>
  <c r="F185" i="8"/>
  <c r="G184" i="8"/>
  <c r="G183" i="8"/>
  <c r="F183" i="8"/>
  <c r="E183" i="8"/>
  <c r="G182" i="8"/>
  <c r="F182" i="8"/>
  <c r="G181" i="8"/>
  <c r="F181" i="8"/>
  <c r="E181" i="8"/>
  <c r="G180" i="8"/>
  <c r="F180" i="8"/>
  <c r="G179" i="8"/>
  <c r="G178" i="8"/>
  <c r="F178" i="8"/>
  <c r="F177" i="8"/>
  <c r="D177" i="8"/>
  <c r="F323" i="8" s="1"/>
  <c r="C177" i="8"/>
  <c r="E349" i="8" s="1"/>
  <c r="H349" i="8" s="1"/>
  <c r="G171" i="8"/>
  <c r="F171" i="8"/>
  <c r="E171" i="8"/>
  <c r="G170" i="8"/>
  <c r="E170" i="8"/>
  <c r="H170" i="8" s="1"/>
  <c r="G169" i="8"/>
  <c r="F169" i="8"/>
  <c r="E169" i="8"/>
  <c r="G168" i="8"/>
  <c r="E168" i="8"/>
  <c r="G167" i="8"/>
  <c r="E167" i="8"/>
  <c r="H167" i="8" s="1"/>
  <c r="G166" i="8"/>
  <c r="E166" i="8"/>
  <c r="G165" i="8"/>
  <c r="F165" i="8"/>
  <c r="E165" i="8"/>
  <c r="H165" i="8" s="1"/>
  <c r="G164" i="8"/>
  <c r="E164" i="8"/>
  <c r="G163" i="8"/>
  <c r="E163" i="8"/>
  <c r="H163" i="8" s="1"/>
  <c r="G162" i="8"/>
  <c r="G161" i="8"/>
  <c r="G160" i="8"/>
  <c r="F160" i="8"/>
  <c r="G159" i="8"/>
  <c r="E159" i="8"/>
  <c r="H159" i="8" s="1"/>
  <c r="G158" i="8"/>
  <c r="G157" i="8"/>
  <c r="E157" i="8"/>
  <c r="H157" i="8" s="1"/>
  <c r="G156" i="8"/>
  <c r="F156" i="8"/>
  <c r="G155" i="8"/>
  <c r="F155" i="8"/>
  <c r="E155" i="8"/>
  <c r="G154" i="8"/>
  <c r="F154" i="8"/>
  <c r="E154" i="8"/>
  <c r="G153" i="8"/>
  <c r="F153" i="8"/>
  <c r="E153" i="8"/>
  <c r="H153" i="8" s="1"/>
  <c r="G152" i="8"/>
  <c r="F152" i="8"/>
  <c r="E152" i="8"/>
  <c r="H152" i="8" s="1"/>
  <c r="G151" i="8"/>
  <c r="F151" i="8"/>
  <c r="G150" i="8"/>
  <c r="E150" i="8"/>
  <c r="H150" i="8" s="1"/>
  <c r="G149" i="8"/>
  <c r="E149" i="8"/>
  <c r="H149" i="8" s="1"/>
  <c r="G148" i="8"/>
  <c r="E148" i="8"/>
  <c r="H148" i="8" s="1"/>
  <c r="G147" i="8"/>
  <c r="F147" i="8"/>
  <c r="G146" i="8"/>
  <c r="G145" i="8"/>
  <c r="G144" i="8"/>
  <c r="G143" i="8"/>
  <c r="E143" i="8"/>
  <c r="G142" i="8"/>
  <c r="E142" i="8"/>
  <c r="G141" i="8"/>
  <c r="E141" i="8"/>
  <c r="G140" i="8"/>
  <c r="G139" i="8"/>
  <c r="E139" i="8"/>
  <c r="H139" i="8" s="1"/>
  <c r="G138" i="8"/>
  <c r="G137" i="8"/>
  <c r="G136" i="8"/>
  <c r="G135" i="8"/>
  <c r="G134" i="8"/>
  <c r="G133" i="8"/>
  <c r="E133" i="8"/>
  <c r="G132" i="8"/>
  <c r="G131" i="8"/>
  <c r="F131" i="8"/>
  <c r="E131" i="8"/>
  <c r="H131" i="8" s="1"/>
  <c r="G130" i="8"/>
  <c r="G129" i="8"/>
  <c r="F129" i="8"/>
  <c r="G128" i="8"/>
  <c r="G127" i="8"/>
  <c r="F127" i="8"/>
  <c r="G126" i="8"/>
  <c r="E126" i="8"/>
  <c r="H126" i="8" s="1"/>
  <c r="G125" i="8"/>
  <c r="G124" i="8"/>
  <c r="E124" i="8"/>
  <c r="H124" i="8" s="1"/>
  <c r="G123" i="8"/>
  <c r="G122" i="8"/>
  <c r="F122" i="8"/>
  <c r="E122" i="8"/>
  <c r="G121" i="8"/>
  <c r="F121" i="8"/>
  <c r="E121" i="8"/>
  <c r="H121" i="8" s="1"/>
  <c r="G120" i="8"/>
  <c r="G119" i="8"/>
  <c r="E119" i="8"/>
  <c r="H119" i="8" s="1"/>
  <c r="G118" i="8"/>
  <c r="G117" i="8"/>
  <c r="E117" i="8"/>
  <c r="H117" i="8" s="1"/>
  <c r="G116" i="8"/>
  <c r="G115" i="8"/>
  <c r="E115" i="8"/>
  <c r="H115" i="8" s="1"/>
  <c r="G114" i="8"/>
  <c r="G113" i="8"/>
  <c r="E113" i="8"/>
  <c r="H113" i="8" s="1"/>
  <c r="G112" i="8"/>
  <c r="G111" i="8"/>
  <c r="E111" i="8"/>
  <c r="H111" i="8" s="1"/>
  <c r="G110" i="8"/>
  <c r="F110" i="8"/>
  <c r="G109" i="8"/>
  <c r="G108" i="8"/>
  <c r="G107" i="8"/>
  <c r="G106" i="8"/>
  <c r="E106" i="8"/>
  <c r="G105" i="8"/>
  <c r="G104" i="8"/>
  <c r="E104" i="8"/>
  <c r="H104" i="8" s="1"/>
  <c r="G103" i="8"/>
  <c r="G102" i="8"/>
  <c r="G101" i="8"/>
  <c r="F101" i="8"/>
  <c r="E101" i="8"/>
  <c r="G100" i="8"/>
  <c r="E100" i="8"/>
  <c r="H100" i="8" s="1"/>
  <c r="G99" i="8"/>
  <c r="G98" i="8"/>
  <c r="E98" i="8"/>
  <c r="H98" i="8" s="1"/>
  <c r="G97" i="8"/>
  <c r="G96" i="8"/>
  <c r="E96" i="8"/>
  <c r="H96" i="8" s="1"/>
  <c r="G95" i="8"/>
  <c r="G94" i="8"/>
  <c r="E94" i="8"/>
  <c r="H94" i="8" s="1"/>
  <c r="G93" i="8"/>
  <c r="F93" i="8"/>
  <c r="E93" i="8"/>
  <c r="H93" i="8" s="1"/>
  <c r="G92" i="8"/>
  <c r="G91" i="8"/>
  <c r="G90" i="8"/>
  <c r="G89" i="8"/>
  <c r="E89" i="8"/>
  <c r="G88" i="8"/>
  <c r="F88" i="8"/>
  <c r="E88" i="8"/>
  <c r="H88" i="8" s="1"/>
  <c r="G87" i="8"/>
  <c r="G86" i="8"/>
  <c r="E86" i="8"/>
  <c r="H86" i="8" s="1"/>
  <c r="G85" i="8"/>
  <c r="G84" i="8"/>
  <c r="F84" i="8"/>
  <c r="E84" i="8"/>
  <c r="H84" i="8" s="1"/>
  <c r="G83" i="8"/>
  <c r="G82" i="8"/>
  <c r="E82" i="8"/>
  <c r="H82" i="8" s="1"/>
  <c r="G81" i="8"/>
  <c r="G80" i="8"/>
  <c r="G79" i="8"/>
  <c r="G78" i="8"/>
  <c r="G77" i="8"/>
  <c r="E76" i="8"/>
  <c r="D76" i="8"/>
  <c r="F170" i="8" s="1"/>
  <c r="C76" i="8"/>
  <c r="E161" i="8" s="1"/>
  <c r="H161" i="8" s="1"/>
  <c r="G70" i="8"/>
  <c r="F70" i="8"/>
  <c r="G69" i="8"/>
  <c r="F69" i="8"/>
  <c r="G68" i="8"/>
  <c r="F68" i="8"/>
  <c r="G67" i="8"/>
  <c r="F67" i="8"/>
  <c r="E67" i="8"/>
  <c r="G66" i="8"/>
  <c r="F66" i="8"/>
  <c r="E66" i="8"/>
  <c r="G65" i="8"/>
  <c r="F65" i="8"/>
  <c r="G64" i="8"/>
  <c r="F64" i="8"/>
  <c r="G63" i="8"/>
  <c r="F63" i="8"/>
  <c r="G62" i="8"/>
  <c r="F62" i="8"/>
  <c r="G61" i="8"/>
  <c r="F61" i="8"/>
  <c r="G60" i="8"/>
  <c r="F60" i="8"/>
  <c r="E60" i="8"/>
  <c r="G59" i="8"/>
  <c r="F59" i="8"/>
  <c r="G58" i="8"/>
  <c r="F58" i="8"/>
  <c r="E58" i="8"/>
  <c r="H58" i="8" s="1"/>
  <c r="G57" i="8"/>
  <c r="F57" i="8"/>
  <c r="E57" i="8"/>
  <c r="G56" i="8"/>
  <c r="F56" i="8"/>
  <c r="G55" i="8"/>
  <c r="G54" i="8"/>
  <c r="F54" i="8"/>
  <c r="G53" i="8"/>
  <c r="G52" i="8"/>
  <c r="F52" i="8"/>
  <c r="E52" i="8"/>
  <c r="H52" i="8" s="1"/>
  <c r="G51" i="8"/>
  <c r="F51" i="8"/>
  <c r="G50" i="8"/>
  <c r="F50" i="8"/>
  <c r="G49" i="8"/>
  <c r="F49" i="8"/>
  <c r="G48" i="8"/>
  <c r="F48" i="8"/>
  <c r="G47" i="8"/>
  <c r="F47" i="8"/>
  <c r="G46" i="8"/>
  <c r="F46" i="8"/>
  <c r="E46" i="8"/>
  <c r="G45" i="8"/>
  <c r="F45" i="8"/>
  <c r="E45" i="8"/>
  <c r="H45" i="8" s="1"/>
  <c r="G44" i="8"/>
  <c r="F44" i="8"/>
  <c r="E44" i="8"/>
  <c r="H44" i="8" s="1"/>
  <c r="G43" i="8"/>
  <c r="F43" i="8"/>
  <c r="G42" i="8"/>
  <c r="F42" i="8"/>
  <c r="E42" i="8"/>
  <c r="H42" i="8" s="1"/>
  <c r="G41" i="8"/>
  <c r="F41" i="8"/>
  <c r="E41" i="8"/>
  <c r="H41" i="8" s="1"/>
  <c r="G40" i="8"/>
  <c r="E40" i="8"/>
  <c r="G39" i="8"/>
  <c r="F39" i="8"/>
  <c r="G38" i="8"/>
  <c r="F38" i="8"/>
  <c r="E38" i="8"/>
  <c r="H38" i="8" s="1"/>
  <c r="G37" i="8"/>
  <c r="F37" i="8"/>
  <c r="E37" i="8"/>
  <c r="H37" i="8" s="1"/>
  <c r="G36" i="8"/>
  <c r="F36" i="8"/>
  <c r="G35" i="8"/>
  <c r="F35" i="8"/>
  <c r="E35" i="8"/>
  <c r="H35" i="8" s="1"/>
  <c r="G34" i="8"/>
  <c r="F34" i="8"/>
  <c r="E34" i="8"/>
  <c r="H34" i="8" s="1"/>
  <c r="G33" i="8"/>
  <c r="F33" i="8"/>
  <c r="E33" i="8"/>
  <c r="G32" i="8"/>
  <c r="F32" i="8"/>
  <c r="G31" i="8"/>
  <c r="F31" i="8"/>
  <c r="E31" i="8"/>
  <c r="H31" i="8" s="1"/>
  <c r="G30" i="8"/>
  <c r="F30" i="8"/>
  <c r="G29" i="8"/>
  <c r="F29" i="8"/>
  <c r="G28" i="8"/>
  <c r="F28" i="8"/>
  <c r="E28" i="8"/>
  <c r="G27" i="8"/>
  <c r="F27" i="8"/>
  <c r="G26" i="8"/>
  <c r="E26" i="8"/>
  <c r="H26" i="8" s="1"/>
  <c r="G25" i="8"/>
  <c r="F25" i="8"/>
  <c r="G24" i="8"/>
  <c r="F24" i="8"/>
  <c r="G23" i="8"/>
  <c r="F23" i="8"/>
  <c r="G22" i="8"/>
  <c r="F22" i="8"/>
  <c r="G21" i="8"/>
  <c r="F21" i="8"/>
  <c r="G20" i="8"/>
  <c r="F20" i="8"/>
  <c r="E20" i="8"/>
  <c r="H20" i="8" s="1"/>
  <c r="F19" i="8"/>
  <c r="D19" i="8"/>
  <c r="F55" i="8" s="1"/>
  <c r="C19" i="8"/>
  <c r="D13" i="8"/>
  <c r="C13" i="8"/>
  <c r="C12" i="8"/>
  <c r="D11" i="8"/>
  <c r="C10" i="8"/>
  <c r="D9" i="8"/>
  <c r="G618" i="7"/>
  <c r="E618" i="7"/>
  <c r="H618" i="7" s="1"/>
  <c r="G617" i="7"/>
  <c r="G616" i="7"/>
  <c r="G615" i="7"/>
  <c r="G614" i="7"/>
  <c r="G613" i="7"/>
  <c r="F613" i="7"/>
  <c r="G612" i="7"/>
  <c r="G611" i="7"/>
  <c r="G610" i="7"/>
  <c r="G609" i="7"/>
  <c r="G608" i="7"/>
  <c r="G607" i="7"/>
  <c r="G606" i="7"/>
  <c r="G605" i="7"/>
  <c r="E605" i="7"/>
  <c r="H605" i="7" s="1"/>
  <c r="G604" i="7"/>
  <c r="F604" i="7"/>
  <c r="G603" i="7"/>
  <c r="F603" i="7"/>
  <c r="E603" i="7"/>
  <c r="G602" i="7"/>
  <c r="E602" i="7"/>
  <c r="H602" i="7" s="1"/>
  <c r="G601" i="7"/>
  <c r="G600" i="7"/>
  <c r="E600" i="7"/>
  <c r="H600" i="7" s="1"/>
  <c r="G599" i="7"/>
  <c r="F599" i="7"/>
  <c r="G598" i="7"/>
  <c r="E598" i="7"/>
  <c r="H598" i="7" s="1"/>
  <c r="G597" i="7"/>
  <c r="E597" i="7"/>
  <c r="G596" i="7"/>
  <c r="E596" i="7"/>
  <c r="H596" i="7" s="1"/>
  <c r="G595" i="7"/>
  <c r="G594" i="7"/>
  <c r="G593" i="7"/>
  <c r="G592" i="7"/>
  <c r="D591" i="7"/>
  <c r="F618" i="7" s="1"/>
  <c r="C591" i="7"/>
  <c r="E614" i="7" s="1"/>
  <c r="H614" i="7" s="1"/>
  <c r="G585" i="7"/>
  <c r="F585" i="7"/>
  <c r="E585" i="7"/>
  <c r="G584" i="7"/>
  <c r="F584" i="7"/>
  <c r="G583" i="7"/>
  <c r="G582" i="7"/>
  <c r="F582" i="7"/>
  <c r="E582" i="7"/>
  <c r="G581" i="7"/>
  <c r="G580" i="7"/>
  <c r="G579" i="7"/>
  <c r="G578" i="7"/>
  <c r="G577" i="7"/>
  <c r="G576" i="7"/>
  <c r="G575" i="7"/>
  <c r="G574" i="7"/>
  <c r="G573" i="7"/>
  <c r="G572" i="7"/>
  <c r="F572" i="7"/>
  <c r="G571" i="7"/>
  <c r="G570" i="7"/>
  <c r="G569" i="7"/>
  <c r="G568" i="7"/>
  <c r="F568" i="7"/>
  <c r="E568" i="7"/>
  <c r="G567" i="7"/>
  <c r="F567" i="7"/>
  <c r="E567" i="7"/>
  <c r="G566" i="7"/>
  <c r="F566" i="7"/>
  <c r="E566" i="7"/>
  <c r="H566" i="7" s="1"/>
  <c r="G565" i="7"/>
  <c r="G564" i="7"/>
  <c r="G563" i="7"/>
  <c r="F563" i="7"/>
  <c r="G562" i="7"/>
  <c r="E562" i="7"/>
  <c r="H562" i="7" s="1"/>
  <c r="G561" i="7"/>
  <c r="G560" i="7"/>
  <c r="E560" i="7"/>
  <c r="G559" i="7"/>
  <c r="F559" i="7"/>
  <c r="E559" i="7"/>
  <c r="H559" i="7" s="1"/>
  <c r="G558" i="7"/>
  <c r="G557" i="7"/>
  <c r="F557" i="7"/>
  <c r="E557" i="7"/>
  <c r="G556" i="7"/>
  <c r="F556" i="7"/>
  <c r="E556" i="7"/>
  <c r="H556" i="7" s="1"/>
  <c r="G555" i="7"/>
  <c r="F555" i="7"/>
  <c r="E555" i="7"/>
  <c r="H555" i="7" s="1"/>
  <c r="G554" i="7"/>
  <c r="G553" i="7"/>
  <c r="E553" i="7"/>
  <c r="H553" i="7" s="1"/>
  <c r="G552" i="7"/>
  <c r="G551" i="7"/>
  <c r="G550" i="7"/>
  <c r="F550" i="7"/>
  <c r="E550" i="7"/>
  <c r="H550" i="7" s="1"/>
  <c r="G549" i="7"/>
  <c r="G548" i="7"/>
  <c r="G547" i="7"/>
  <c r="E547" i="7"/>
  <c r="H547" i="7" s="1"/>
  <c r="G546" i="7"/>
  <c r="G545" i="7"/>
  <c r="G544" i="7"/>
  <c r="G543" i="7"/>
  <c r="F543" i="7"/>
  <c r="E543" i="7"/>
  <c r="H543" i="7" s="1"/>
  <c r="G542" i="7"/>
  <c r="G541" i="7"/>
  <c r="F541" i="7"/>
  <c r="E541" i="7"/>
  <c r="H541" i="7" s="1"/>
  <c r="G540" i="7"/>
  <c r="G539" i="7"/>
  <c r="G538" i="7"/>
  <c r="F538" i="7"/>
  <c r="E538" i="7"/>
  <c r="H538" i="7" s="1"/>
  <c r="G537" i="7"/>
  <c r="E537" i="7"/>
  <c r="G536" i="7"/>
  <c r="F536" i="7"/>
  <c r="G535" i="7"/>
  <c r="F535" i="7"/>
  <c r="E535" i="7"/>
  <c r="H535" i="7" s="1"/>
  <c r="G534" i="7"/>
  <c r="F534" i="7"/>
  <c r="E534" i="7"/>
  <c r="G533" i="7"/>
  <c r="F533" i="7"/>
  <c r="G532" i="7"/>
  <c r="F532" i="7"/>
  <c r="G531" i="7"/>
  <c r="G530" i="7"/>
  <c r="F530" i="7"/>
  <c r="E530" i="7"/>
  <c r="H530" i="7" s="1"/>
  <c r="G529" i="7"/>
  <c r="F529" i="7"/>
  <c r="E529" i="7"/>
  <c r="G528" i="7"/>
  <c r="F528" i="7"/>
  <c r="E528" i="7"/>
  <c r="G527" i="7"/>
  <c r="G526" i="7"/>
  <c r="E526" i="7"/>
  <c r="G525" i="7"/>
  <c r="G524" i="7"/>
  <c r="G523" i="7"/>
  <c r="F523" i="7"/>
  <c r="E523" i="7"/>
  <c r="G522" i="7"/>
  <c r="F522" i="7"/>
  <c r="E522" i="7"/>
  <c r="G521" i="7"/>
  <c r="G520" i="7"/>
  <c r="G519" i="7"/>
  <c r="F519" i="7"/>
  <c r="E519" i="7"/>
  <c r="H519" i="7" s="1"/>
  <c r="G518" i="7"/>
  <c r="F518" i="7"/>
  <c r="G517" i="7"/>
  <c r="F517" i="7"/>
  <c r="E517" i="7"/>
  <c r="G516" i="7"/>
  <c r="F516" i="7"/>
  <c r="E516" i="7"/>
  <c r="H516" i="7" s="1"/>
  <c r="G515" i="7"/>
  <c r="F515" i="7"/>
  <c r="E515" i="7"/>
  <c r="H515" i="7" s="1"/>
  <c r="G514" i="7"/>
  <c r="F514" i="7"/>
  <c r="E514" i="7"/>
  <c r="G513" i="7"/>
  <c r="F513" i="7"/>
  <c r="E513" i="7"/>
  <c r="G512" i="7"/>
  <c r="F512" i="7"/>
  <c r="E512" i="7"/>
  <c r="H512" i="7" s="1"/>
  <c r="G511" i="7"/>
  <c r="F511" i="7"/>
  <c r="E511" i="7"/>
  <c r="H511" i="7" s="1"/>
  <c r="G510" i="7"/>
  <c r="G509" i="7"/>
  <c r="E509" i="7"/>
  <c r="H509" i="7" s="1"/>
  <c r="G508" i="7"/>
  <c r="G507" i="7"/>
  <c r="G506" i="7"/>
  <c r="F506" i="7"/>
  <c r="G505" i="7"/>
  <c r="F505" i="7"/>
  <c r="G504" i="7"/>
  <c r="E504" i="7"/>
  <c r="G503" i="7"/>
  <c r="F503" i="7"/>
  <c r="E503" i="7"/>
  <c r="G502" i="7"/>
  <c r="F502" i="7"/>
  <c r="E502" i="7"/>
  <c r="H502" i="7" s="1"/>
  <c r="G501" i="7"/>
  <c r="F501" i="7"/>
  <c r="E501" i="7"/>
  <c r="H501" i="7" s="1"/>
  <c r="G500" i="7"/>
  <c r="G499" i="7"/>
  <c r="G498" i="7"/>
  <c r="G497" i="7"/>
  <c r="G496" i="7"/>
  <c r="G495" i="7"/>
  <c r="F495" i="7"/>
  <c r="E495" i="7"/>
  <c r="G494" i="7"/>
  <c r="G493" i="7"/>
  <c r="G492" i="7"/>
  <c r="F492" i="7"/>
  <c r="E492" i="7"/>
  <c r="H492" i="7" s="1"/>
  <c r="G491" i="7"/>
  <c r="G490" i="7"/>
  <c r="F490" i="7"/>
  <c r="G489" i="7"/>
  <c r="G488" i="7"/>
  <c r="G487" i="7"/>
  <c r="F487" i="7"/>
  <c r="E487" i="7"/>
  <c r="G486" i="7"/>
  <c r="G485" i="7"/>
  <c r="G484" i="7"/>
  <c r="F484" i="7"/>
  <c r="E484" i="7"/>
  <c r="G483" i="7"/>
  <c r="F483" i="7"/>
  <c r="G482" i="7"/>
  <c r="G481" i="7"/>
  <c r="G480" i="7"/>
  <c r="F480" i="7"/>
  <c r="E480" i="7"/>
  <c r="H480" i="7" s="1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F464" i="7"/>
  <c r="G463" i="7"/>
  <c r="G462" i="7"/>
  <c r="F462" i="7"/>
  <c r="E462" i="7"/>
  <c r="H462" i="7" s="1"/>
  <c r="G461" i="7"/>
  <c r="F461" i="7"/>
  <c r="G460" i="7"/>
  <c r="G459" i="7"/>
  <c r="G458" i="7"/>
  <c r="E458" i="7"/>
  <c r="G457" i="7"/>
  <c r="F457" i="7"/>
  <c r="E457" i="7"/>
  <c r="H457" i="7" s="1"/>
  <c r="G456" i="7"/>
  <c r="F456" i="7"/>
  <c r="G455" i="7"/>
  <c r="G454" i="7"/>
  <c r="F454" i="7"/>
  <c r="E454" i="7"/>
  <c r="H454" i="7" s="1"/>
  <c r="G453" i="7"/>
  <c r="G452" i="7"/>
  <c r="G451" i="7"/>
  <c r="E451" i="7"/>
  <c r="G450" i="7"/>
  <c r="F450" i="7"/>
  <c r="E450" i="7"/>
  <c r="G449" i="7"/>
  <c r="E449" i="7"/>
  <c r="H449" i="7" s="1"/>
  <c r="G448" i="7"/>
  <c r="F448" i="7"/>
  <c r="G447" i="7"/>
  <c r="F447" i="7"/>
  <c r="G446" i="7"/>
  <c r="F446" i="7"/>
  <c r="E446" i="7"/>
  <c r="H446" i="7" s="1"/>
  <c r="G445" i="7"/>
  <c r="F445" i="7"/>
  <c r="E445" i="7"/>
  <c r="G444" i="7"/>
  <c r="G443" i="7"/>
  <c r="F443" i="7"/>
  <c r="E443" i="7"/>
  <c r="H443" i="7" s="1"/>
  <c r="G442" i="7"/>
  <c r="G441" i="7"/>
  <c r="F441" i="7"/>
  <c r="E441" i="7"/>
  <c r="H441" i="7" s="1"/>
  <c r="G440" i="7"/>
  <c r="F440" i="7"/>
  <c r="E440" i="7"/>
  <c r="H440" i="7" s="1"/>
  <c r="G439" i="7"/>
  <c r="F439" i="7"/>
  <c r="E439" i="7"/>
  <c r="G438" i="7"/>
  <c r="F438" i="7"/>
  <c r="E438" i="7"/>
  <c r="G437" i="7"/>
  <c r="G436" i="7"/>
  <c r="G435" i="7"/>
  <c r="F435" i="7"/>
  <c r="E435" i="7"/>
  <c r="H435" i="7" s="1"/>
  <c r="G434" i="7"/>
  <c r="F434" i="7"/>
  <c r="E434" i="7"/>
  <c r="H434" i="7" s="1"/>
  <c r="G433" i="7"/>
  <c r="G432" i="7"/>
  <c r="G431" i="7"/>
  <c r="G430" i="7"/>
  <c r="G429" i="7"/>
  <c r="F429" i="7"/>
  <c r="E429" i="7"/>
  <c r="G428" i="7"/>
  <c r="G427" i="7"/>
  <c r="G426" i="7"/>
  <c r="F426" i="7"/>
  <c r="G425" i="7"/>
  <c r="F425" i="7"/>
  <c r="G424" i="7"/>
  <c r="G423" i="7"/>
  <c r="F423" i="7"/>
  <c r="G422" i="7"/>
  <c r="F422" i="7"/>
  <c r="E422" i="7"/>
  <c r="H422" i="7" s="1"/>
  <c r="G421" i="7"/>
  <c r="F421" i="7"/>
  <c r="G420" i="7"/>
  <c r="G419" i="7"/>
  <c r="G418" i="7"/>
  <c r="G417" i="7"/>
  <c r="G416" i="7"/>
  <c r="G415" i="7"/>
  <c r="G414" i="7"/>
  <c r="F414" i="7"/>
  <c r="E414" i="7"/>
  <c r="G413" i="7"/>
  <c r="G412" i="7"/>
  <c r="G411" i="7"/>
  <c r="G410" i="7"/>
  <c r="G409" i="7"/>
  <c r="G408" i="7"/>
  <c r="F408" i="7"/>
  <c r="E408" i="7"/>
  <c r="H408" i="7" s="1"/>
  <c r="G407" i="7"/>
  <c r="G406" i="7"/>
  <c r="G405" i="7"/>
  <c r="G404" i="7"/>
  <c r="F404" i="7"/>
  <c r="E404" i="7"/>
  <c r="H404" i="7" s="1"/>
  <c r="G403" i="7"/>
  <c r="G402" i="7"/>
  <c r="G401" i="7"/>
  <c r="G400" i="7"/>
  <c r="F400" i="7"/>
  <c r="E400" i="7"/>
  <c r="G399" i="7"/>
  <c r="F399" i="7"/>
  <c r="G398" i="7"/>
  <c r="G397" i="7"/>
  <c r="F397" i="7"/>
  <c r="E397" i="7"/>
  <c r="H397" i="7" s="1"/>
  <c r="G396" i="7"/>
  <c r="G395" i="7"/>
  <c r="G394" i="7"/>
  <c r="F394" i="7"/>
  <c r="G393" i="7"/>
  <c r="G392" i="7"/>
  <c r="G391" i="7"/>
  <c r="G390" i="7"/>
  <c r="G389" i="7"/>
  <c r="G388" i="7"/>
  <c r="F388" i="7"/>
  <c r="E388" i="7"/>
  <c r="H388" i="7" s="1"/>
  <c r="G387" i="7"/>
  <c r="G386" i="7"/>
  <c r="G385" i="7"/>
  <c r="F385" i="7"/>
  <c r="G384" i="7"/>
  <c r="F384" i="7"/>
  <c r="G383" i="7"/>
  <c r="E383" i="7"/>
  <c r="G382" i="7"/>
  <c r="E382" i="7"/>
  <c r="G381" i="7"/>
  <c r="G380" i="7"/>
  <c r="G379" i="7"/>
  <c r="G378" i="7"/>
  <c r="F378" i="7"/>
  <c r="E378" i="7"/>
  <c r="G377" i="7"/>
  <c r="G376" i="7"/>
  <c r="G375" i="7"/>
  <c r="E375" i="7"/>
  <c r="G374" i="7"/>
  <c r="F374" i="7"/>
  <c r="G373" i="7"/>
  <c r="G372" i="7"/>
  <c r="G371" i="7"/>
  <c r="G370" i="7"/>
  <c r="F370" i="7"/>
  <c r="E370" i="7"/>
  <c r="H370" i="7" s="1"/>
  <c r="G369" i="7"/>
  <c r="G368" i="7"/>
  <c r="G367" i="7"/>
  <c r="F367" i="7"/>
  <c r="E367" i="7"/>
  <c r="H367" i="7" s="1"/>
  <c r="G366" i="7"/>
  <c r="F366" i="7"/>
  <c r="G365" i="7"/>
  <c r="G364" i="7"/>
  <c r="F364" i="7"/>
  <c r="G363" i="7"/>
  <c r="G362" i="7"/>
  <c r="G361" i="7"/>
  <c r="F361" i="7"/>
  <c r="E361" i="7"/>
  <c r="H361" i="7" s="1"/>
  <c r="G360" i="7"/>
  <c r="F360" i="7"/>
  <c r="E360" i="7"/>
  <c r="H360" i="7" s="1"/>
  <c r="G359" i="7"/>
  <c r="G358" i="7"/>
  <c r="G357" i="7"/>
  <c r="D356" i="7"/>
  <c r="C356" i="7"/>
  <c r="E584" i="7" s="1"/>
  <c r="H584" i="7" s="1"/>
  <c r="G350" i="7"/>
  <c r="F350" i="7"/>
  <c r="E350" i="7"/>
  <c r="H350" i="7" s="1"/>
  <c r="G349" i="7"/>
  <c r="F349" i="7"/>
  <c r="E349" i="7"/>
  <c r="G348" i="7"/>
  <c r="E348" i="7"/>
  <c r="G347" i="7"/>
  <c r="F347" i="7"/>
  <c r="E347" i="7"/>
  <c r="H347" i="7" s="1"/>
  <c r="G346" i="7"/>
  <c r="F346" i="7"/>
  <c r="G345" i="7"/>
  <c r="F345" i="7"/>
  <c r="G344" i="7"/>
  <c r="F344" i="7"/>
  <c r="G343" i="7"/>
  <c r="F343" i="7"/>
  <c r="E343" i="7"/>
  <c r="H343" i="7" s="1"/>
  <c r="G342" i="7"/>
  <c r="F342" i="7"/>
  <c r="E342" i="7"/>
  <c r="G341" i="7"/>
  <c r="G340" i="7"/>
  <c r="F340" i="7"/>
  <c r="E340" i="7"/>
  <c r="H340" i="7" s="1"/>
  <c r="G339" i="7"/>
  <c r="F339" i="7"/>
  <c r="E339" i="7"/>
  <c r="G338" i="7"/>
  <c r="F338" i="7"/>
  <c r="E338" i="7"/>
  <c r="G337" i="7"/>
  <c r="F337" i="7"/>
  <c r="E337" i="7"/>
  <c r="H337" i="7" s="1"/>
  <c r="G336" i="7"/>
  <c r="F336" i="7"/>
  <c r="E336" i="7"/>
  <c r="H336" i="7" s="1"/>
  <c r="G335" i="7"/>
  <c r="F335" i="7"/>
  <c r="G334" i="7"/>
  <c r="G333" i="7"/>
  <c r="F333" i="7"/>
  <c r="E333" i="7"/>
  <c r="H333" i="7" s="1"/>
  <c r="G332" i="7"/>
  <c r="F332" i="7"/>
  <c r="E332" i="7"/>
  <c r="G331" i="7"/>
  <c r="F331" i="7"/>
  <c r="E331" i="7"/>
  <c r="G330" i="7"/>
  <c r="G329" i="7"/>
  <c r="F329" i="7"/>
  <c r="G328" i="7"/>
  <c r="F328" i="7"/>
  <c r="E328" i="7"/>
  <c r="G327" i="7"/>
  <c r="G326" i="7"/>
  <c r="F326" i="7"/>
  <c r="E326" i="7"/>
  <c r="G325" i="7"/>
  <c r="G324" i="7"/>
  <c r="G323" i="7"/>
  <c r="G322" i="7"/>
  <c r="G321" i="7"/>
  <c r="G320" i="7"/>
  <c r="G319" i="7"/>
  <c r="G318" i="7"/>
  <c r="F318" i="7"/>
  <c r="G317" i="7"/>
  <c r="F317" i="7"/>
  <c r="E317" i="7"/>
  <c r="G316" i="7"/>
  <c r="E316" i="7"/>
  <c r="G315" i="7"/>
  <c r="F315" i="7"/>
  <c r="E315" i="7"/>
  <c r="H315" i="7" s="1"/>
  <c r="G314" i="7"/>
  <c r="G313" i="7"/>
  <c r="F313" i="7"/>
  <c r="E313" i="7"/>
  <c r="H313" i="7" s="1"/>
  <c r="G312" i="7"/>
  <c r="F312" i="7"/>
  <c r="G311" i="7"/>
  <c r="G310" i="7"/>
  <c r="F310" i="7"/>
  <c r="E310" i="7"/>
  <c r="H310" i="7" s="1"/>
  <c r="G309" i="7"/>
  <c r="F309" i="7"/>
  <c r="E309" i="7"/>
  <c r="H309" i="7" s="1"/>
  <c r="G308" i="7"/>
  <c r="G307" i="7"/>
  <c r="F307" i="7"/>
  <c r="G306" i="7"/>
  <c r="G305" i="7"/>
  <c r="F305" i="7"/>
  <c r="E305" i="7"/>
  <c r="G304" i="7"/>
  <c r="F304" i="7"/>
  <c r="E304" i="7"/>
  <c r="H304" i="7" s="1"/>
  <c r="G303" i="7"/>
  <c r="F303" i="7"/>
  <c r="G302" i="7"/>
  <c r="G301" i="7"/>
  <c r="F301" i="7"/>
  <c r="E301" i="7"/>
  <c r="H301" i="7" s="1"/>
  <c r="G300" i="7"/>
  <c r="G299" i="7"/>
  <c r="G298" i="7"/>
  <c r="E298" i="7"/>
  <c r="G297" i="7"/>
  <c r="G296" i="7"/>
  <c r="G295" i="7"/>
  <c r="G294" i="7"/>
  <c r="G293" i="7"/>
  <c r="G292" i="7"/>
  <c r="G291" i="7"/>
  <c r="F291" i="7"/>
  <c r="E291" i="7"/>
  <c r="G290" i="7"/>
  <c r="F290" i="7"/>
  <c r="E290" i="7"/>
  <c r="H290" i="7" s="1"/>
  <c r="G289" i="7"/>
  <c r="G288" i="7"/>
  <c r="G287" i="7"/>
  <c r="G286" i="7"/>
  <c r="G285" i="7"/>
  <c r="F285" i="7"/>
  <c r="E285" i="7"/>
  <c r="H285" i="7" s="1"/>
  <c r="G284" i="7"/>
  <c r="F284" i="7"/>
  <c r="G283" i="7"/>
  <c r="G282" i="7"/>
  <c r="G281" i="7"/>
  <c r="G280" i="7"/>
  <c r="F280" i="7"/>
  <c r="G279" i="7"/>
  <c r="F279" i="7"/>
  <c r="G278" i="7"/>
  <c r="F278" i="7"/>
  <c r="E278" i="7"/>
  <c r="G277" i="7"/>
  <c r="G276" i="7"/>
  <c r="G275" i="7"/>
  <c r="E275" i="7"/>
  <c r="H275" i="7" s="1"/>
  <c r="G274" i="7"/>
  <c r="G273" i="7"/>
  <c r="G272" i="7"/>
  <c r="F272" i="7"/>
  <c r="G271" i="7"/>
  <c r="F271" i="7"/>
  <c r="G270" i="7"/>
  <c r="G269" i="7"/>
  <c r="F269" i="7"/>
  <c r="G268" i="7"/>
  <c r="F268" i="7"/>
  <c r="G267" i="7"/>
  <c r="F267" i="7"/>
  <c r="E267" i="7"/>
  <c r="H267" i="7" s="1"/>
  <c r="G266" i="7"/>
  <c r="E266" i="7"/>
  <c r="G265" i="7"/>
  <c r="F265" i="7"/>
  <c r="G264" i="7"/>
  <c r="G263" i="7"/>
  <c r="F263" i="7"/>
  <c r="E263" i="7"/>
  <c r="G262" i="7"/>
  <c r="F262" i="7"/>
  <c r="E262" i="7"/>
  <c r="G261" i="7"/>
  <c r="G260" i="7"/>
  <c r="G259" i="7"/>
  <c r="F259" i="7"/>
  <c r="E259" i="7"/>
  <c r="H259" i="7" s="1"/>
  <c r="G258" i="7"/>
  <c r="F258" i="7"/>
  <c r="E258" i="7"/>
  <c r="H258" i="7" s="1"/>
  <c r="G257" i="7"/>
  <c r="F257" i="7"/>
  <c r="G256" i="7"/>
  <c r="F256" i="7"/>
  <c r="G255" i="7"/>
  <c r="G254" i="7"/>
  <c r="G253" i="7"/>
  <c r="F253" i="7"/>
  <c r="E253" i="7"/>
  <c r="H253" i="7" s="1"/>
  <c r="G252" i="7"/>
  <c r="G251" i="7"/>
  <c r="F251" i="7"/>
  <c r="E251" i="7"/>
  <c r="G250" i="7"/>
  <c r="G249" i="7"/>
  <c r="G248" i="7"/>
  <c r="F248" i="7"/>
  <c r="E248" i="7"/>
  <c r="H248" i="7" s="1"/>
  <c r="G247" i="7"/>
  <c r="G246" i="7"/>
  <c r="F246" i="7"/>
  <c r="G245" i="7"/>
  <c r="F245" i="7"/>
  <c r="G244" i="7"/>
  <c r="G243" i="7"/>
  <c r="F243" i="7"/>
  <c r="E243" i="7"/>
  <c r="G242" i="7"/>
  <c r="F242" i="7"/>
  <c r="E242" i="7"/>
  <c r="H242" i="7" s="1"/>
  <c r="G241" i="7"/>
  <c r="G240" i="7"/>
  <c r="E240" i="7"/>
  <c r="G239" i="7"/>
  <c r="F239" i="7"/>
  <c r="E239" i="7"/>
  <c r="H239" i="7" s="1"/>
  <c r="G238" i="7"/>
  <c r="F238" i="7"/>
  <c r="E238" i="7"/>
  <c r="G237" i="7"/>
  <c r="G236" i="7"/>
  <c r="F236" i="7"/>
  <c r="E236" i="7"/>
  <c r="H236" i="7" s="1"/>
  <c r="G235" i="7"/>
  <c r="F235" i="7"/>
  <c r="E235" i="7"/>
  <c r="G234" i="7"/>
  <c r="G233" i="7"/>
  <c r="F233" i="7"/>
  <c r="G232" i="7"/>
  <c r="F232" i="7"/>
  <c r="E232" i="7"/>
  <c r="G231" i="7"/>
  <c r="G230" i="7"/>
  <c r="F230" i="7"/>
  <c r="E230" i="7"/>
  <c r="H230" i="7" s="1"/>
  <c r="G229" i="7"/>
  <c r="G228" i="7"/>
  <c r="F228" i="7"/>
  <c r="G227" i="7"/>
  <c r="G226" i="7"/>
  <c r="F226" i="7"/>
  <c r="E226" i="7"/>
  <c r="G225" i="7"/>
  <c r="F225" i="7"/>
  <c r="E225" i="7"/>
  <c r="H225" i="7" s="1"/>
  <c r="G224" i="7"/>
  <c r="G223" i="7"/>
  <c r="F223" i="7"/>
  <c r="E223" i="7"/>
  <c r="G222" i="7"/>
  <c r="F222" i="7"/>
  <c r="G221" i="7"/>
  <c r="F221" i="7"/>
  <c r="G220" i="7"/>
  <c r="G219" i="7"/>
  <c r="G218" i="7"/>
  <c r="F218" i="7"/>
  <c r="G217" i="7"/>
  <c r="F217" i="7"/>
  <c r="E217" i="7"/>
  <c r="G216" i="7"/>
  <c r="G215" i="7"/>
  <c r="G214" i="7"/>
  <c r="G213" i="7"/>
  <c r="F213" i="7"/>
  <c r="E213" i="7"/>
  <c r="G212" i="7"/>
  <c r="G211" i="7"/>
  <c r="G210" i="7"/>
  <c r="G209" i="7"/>
  <c r="G208" i="7"/>
  <c r="G207" i="7"/>
  <c r="G206" i="7"/>
  <c r="F206" i="7"/>
  <c r="E206" i="7"/>
  <c r="G205" i="7"/>
  <c r="G204" i="7"/>
  <c r="G203" i="7"/>
  <c r="F203" i="7"/>
  <c r="G202" i="7"/>
  <c r="G201" i="7"/>
  <c r="F201" i="7"/>
  <c r="E201" i="7"/>
  <c r="G200" i="7"/>
  <c r="E200" i="7"/>
  <c r="H200" i="7" s="1"/>
  <c r="G199" i="7"/>
  <c r="G198" i="7"/>
  <c r="G197" i="7"/>
  <c r="F197" i="7"/>
  <c r="G196" i="7"/>
  <c r="G195" i="7"/>
  <c r="G194" i="7"/>
  <c r="G193" i="7"/>
  <c r="G192" i="7"/>
  <c r="G191" i="7"/>
  <c r="G190" i="7"/>
  <c r="G189" i="7"/>
  <c r="F189" i="7"/>
  <c r="G188" i="7"/>
  <c r="G187" i="7"/>
  <c r="G186" i="7"/>
  <c r="G185" i="7"/>
  <c r="E185" i="7"/>
  <c r="H185" i="7" s="1"/>
  <c r="G184" i="7"/>
  <c r="G183" i="7"/>
  <c r="F183" i="7"/>
  <c r="E183" i="7"/>
  <c r="H183" i="7" s="1"/>
  <c r="G182" i="7"/>
  <c r="G181" i="7"/>
  <c r="F181" i="7"/>
  <c r="E181" i="7"/>
  <c r="G180" i="7"/>
  <c r="G179" i="7"/>
  <c r="F179" i="7"/>
  <c r="G178" i="7"/>
  <c r="D177" i="7"/>
  <c r="F348" i="7" s="1"/>
  <c r="C177" i="7"/>
  <c r="G177" i="7" s="1"/>
  <c r="G171" i="7"/>
  <c r="F171" i="7"/>
  <c r="E171" i="7"/>
  <c r="G170" i="7"/>
  <c r="F170" i="7"/>
  <c r="E170" i="7"/>
  <c r="G169" i="7"/>
  <c r="F169" i="7"/>
  <c r="G168" i="7"/>
  <c r="F168" i="7"/>
  <c r="G167" i="7"/>
  <c r="F167" i="7"/>
  <c r="E167" i="7"/>
  <c r="H167" i="7" s="1"/>
  <c r="G166" i="7"/>
  <c r="F166" i="7"/>
  <c r="G165" i="7"/>
  <c r="F165" i="7"/>
  <c r="E165" i="7"/>
  <c r="G164" i="7"/>
  <c r="F164" i="7"/>
  <c r="E164" i="7"/>
  <c r="H164" i="7" s="1"/>
  <c r="G163" i="7"/>
  <c r="F163" i="7"/>
  <c r="E163" i="7"/>
  <c r="H163" i="7" s="1"/>
  <c r="G162" i="7"/>
  <c r="F162" i="7"/>
  <c r="E162" i="7"/>
  <c r="G161" i="7"/>
  <c r="F161" i="7"/>
  <c r="G160" i="7"/>
  <c r="G159" i="7"/>
  <c r="F159" i="7"/>
  <c r="G158" i="7"/>
  <c r="F158" i="7"/>
  <c r="G157" i="7"/>
  <c r="F157" i="7"/>
  <c r="G156" i="7"/>
  <c r="E156" i="7"/>
  <c r="H156" i="7" s="1"/>
  <c r="G155" i="7"/>
  <c r="F155" i="7"/>
  <c r="E155" i="7"/>
  <c r="G154" i="7"/>
  <c r="F154" i="7"/>
  <c r="E154" i="7"/>
  <c r="G153" i="7"/>
  <c r="F153" i="7"/>
  <c r="G152" i="7"/>
  <c r="F152" i="7"/>
  <c r="E152" i="7"/>
  <c r="G151" i="7"/>
  <c r="F151" i="7"/>
  <c r="E151" i="7"/>
  <c r="G150" i="7"/>
  <c r="F150" i="7"/>
  <c r="G149" i="7"/>
  <c r="F149" i="7"/>
  <c r="G148" i="7"/>
  <c r="F148" i="7"/>
  <c r="G147" i="7"/>
  <c r="F147" i="7"/>
  <c r="G146" i="7"/>
  <c r="F146" i="7"/>
  <c r="E146" i="7"/>
  <c r="H146" i="7" s="1"/>
  <c r="G145" i="7"/>
  <c r="G144" i="7"/>
  <c r="F144" i="7"/>
  <c r="G143" i="7"/>
  <c r="F143" i="7"/>
  <c r="E143" i="7"/>
  <c r="H143" i="7" s="1"/>
  <c r="G142" i="7"/>
  <c r="F142" i="7"/>
  <c r="E142" i="7"/>
  <c r="G141" i="7"/>
  <c r="F141" i="7"/>
  <c r="G140" i="7"/>
  <c r="G139" i="7"/>
  <c r="F139" i="7"/>
  <c r="G138" i="7"/>
  <c r="G137" i="7"/>
  <c r="F137" i="7"/>
  <c r="G136" i="7"/>
  <c r="G135" i="7"/>
  <c r="F135" i="7"/>
  <c r="G134" i="7"/>
  <c r="F134" i="7"/>
  <c r="G133" i="7"/>
  <c r="F133" i="7"/>
  <c r="G132" i="7"/>
  <c r="G131" i="7"/>
  <c r="F131" i="7"/>
  <c r="E131" i="7"/>
  <c r="G130" i="7"/>
  <c r="F130" i="7"/>
  <c r="G129" i="7"/>
  <c r="F129" i="7"/>
  <c r="G128" i="7"/>
  <c r="F128" i="7"/>
  <c r="G127" i="7"/>
  <c r="F127" i="7"/>
  <c r="G126" i="7"/>
  <c r="F126" i="7"/>
  <c r="G125" i="7"/>
  <c r="F125" i="7"/>
  <c r="E125" i="7"/>
  <c r="G124" i="7"/>
  <c r="F124" i="7"/>
  <c r="E124" i="7"/>
  <c r="G123" i="7"/>
  <c r="F123" i="7"/>
  <c r="G122" i="7"/>
  <c r="F122" i="7"/>
  <c r="E122" i="7"/>
  <c r="G121" i="7"/>
  <c r="F121" i="7"/>
  <c r="E121" i="7"/>
  <c r="G120" i="7"/>
  <c r="F120" i="7"/>
  <c r="E120" i="7"/>
  <c r="H120" i="7" s="1"/>
  <c r="G119" i="7"/>
  <c r="G118" i="7"/>
  <c r="F118" i="7"/>
  <c r="G117" i="7"/>
  <c r="E117" i="7"/>
  <c r="H117" i="7" s="1"/>
  <c r="G116" i="7"/>
  <c r="F116" i="7"/>
  <c r="G115" i="7"/>
  <c r="F115" i="7"/>
  <c r="G114" i="7"/>
  <c r="F114" i="7"/>
  <c r="G113" i="7"/>
  <c r="F113" i="7"/>
  <c r="G112" i="7"/>
  <c r="F112" i="7"/>
  <c r="E112" i="7"/>
  <c r="G111" i="7"/>
  <c r="F111" i="7"/>
  <c r="E111" i="7"/>
  <c r="G110" i="7"/>
  <c r="F110" i="7"/>
  <c r="E110" i="7"/>
  <c r="H110" i="7" s="1"/>
  <c r="G109" i="7"/>
  <c r="G108" i="7"/>
  <c r="F108" i="7"/>
  <c r="E108" i="7"/>
  <c r="G107" i="7"/>
  <c r="F107" i="7"/>
  <c r="G106" i="7"/>
  <c r="F106" i="7"/>
  <c r="G105" i="7"/>
  <c r="F105" i="7"/>
  <c r="G104" i="7"/>
  <c r="F104" i="7"/>
  <c r="E104" i="7"/>
  <c r="G103" i="7"/>
  <c r="F103" i="7"/>
  <c r="E103" i="7"/>
  <c r="G102" i="7"/>
  <c r="F102" i="7"/>
  <c r="G101" i="7"/>
  <c r="F101" i="7"/>
  <c r="G100" i="7"/>
  <c r="F100" i="7"/>
  <c r="G99" i="7"/>
  <c r="F99" i="7"/>
  <c r="G98" i="7"/>
  <c r="F98" i="7"/>
  <c r="G97" i="7"/>
  <c r="F97" i="7"/>
  <c r="G96" i="7"/>
  <c r="F96" i="7"/>
  <c r="G95" i="7"/>
  <c r="F95" i="7"/>
  <c r="G94" i="7"/>
  <c r="F94" i="7"/>
  <c r="G93" i="7"/>
  <c r="F93" i="7"/>
  <c r="E93" i="7"/>
  <c r="G92" i="7"/>
  <c r="F92" i="7"/>
  <c r="G91" i="7"/>
  <c r="G90" i="7"/>
  <c r="F90" i="7"/>
  <c r="E90" i="7"/>
  <c r="G89" i="7"/>
  <c r="F89" i="7"/>
  <c r="G88" i="7"/>
  <c r="F88" i="7"/>
  <c r="E88" i="7"/>
  <c r="G87" i="7"/>
  <c r="F87" i="7"/>
  <c r="E87" i="7"/>
  <c r="G86" i="7"/>
  <c r="F86" i="7"/>
  <c r="G85" i="7"/>
  <c r="F85" i="7"/>
  <c r="E85" i="7"/>
  <c r="G84" i="7"/>
  <c r="F84" i="7"/>
  <c r="E84" i="7"/>
  <c r="G83" i="7"/>
  <c r="F83" i="7"/>
  <c r="G82" i="7"/>
  <c r="F82" i="7"/>
  <c r="E82" i="7"/>
  <c r="G81" i="7"/>
  <c r="F81" i="7"/>
  <c r="G80" i="7"/>
  <c r="G79" i="7"/>
  <c r="F79" i="7"/>
  <c r="G78" i="7"/>
  <c r="G77" i="7"/>
  <c r="F77" i="7"/>
  <c r="F76" i="7"/>
  <c r="D76" i="7"/>
  <c r="F160" i="7" s="1"/>
  <c r="C76" i="7"/>
  <c r="E169" i="7" s="1"/>
  <c r="H169" i="7" s="1"/>
  <c r="G70" i="7"/>
  <c r="F70" i="7"/>
  <c r="E70" i="7"/>
  <c r="G69" i="7"/>
  <c r="E69" i="7"/>
  <c r="G68" i="7"/>
  <c r="F68" i="7"/>
  <c r="E68" i="7"/>
  <c r="H68" i="7" s="1"/>
  <c r="G67" i="7"/>
  <c r="G66" i="7"/>
  <c r="F66" i="7"/>
  <c r="E66" i="7"/>
  <c r="H66" i="7" s="1"/>
  <c r="G65" i="7"/>
  <c r="G64" i="7"/>
  <c r="E64" i="7"/>
  <c r="G63" i="7"/>
  <c r="F63" i="7"/>
  <c r="E63" i="7"/>
  <c r="H63" i="7" s="1"/>
  <c r="G62" i="7"/>
  <c r="F62" i="7"/>
  <c r="G61" i="7"/>
  <c r="E61" i="7"/>
  <c r="G60" i="7"/>
  <c r="F60" i="7"/>
  <c r="E60" i="7"/>
  <c r="H60" i="7" s="1"/>
  <c r="G59" i="7"/>
  <c r="F59" i="7"/>
  <c r="G58" i="7"/>
  <c r="E58" i="7"/>
  <c r="G57" i="7"/>
  <c r="F57" i="7"/>
  <c r="E57" i="7"/>
  <c r="H57" i="7" s="1"/>
  <c r="G56" i="7"/>
  <c r="F56" i="7"/>
  <c r="E56" i="7"/>
  <c r="G55" i="7"/>
  <c r="E55" i="7"/>
  <c r="G54" i="7"/>
  <c r="G53" i="7"/>
  <c r="F53" i="7"/>
  <c r="E53" i="7"/>
  <c r="G52" i="7"/>
  <c r="E52" i="7"/>
  <c r="H52" i="7" s="1"/>
  <c r="G51" i="7"/>
  <c r="G50" i="7"/>
  <c r="E50" i="7"/>
  <c r="H50" i="7" s="1"/>
  <c r="G49" i="7"/>
  <c r="F49" i="7"/>
  <c r="G48" i="7"/>
  <c r="F48" i="7"/>
  <c r="E48" i="7"/>
  <c r="G47" i="7"/>
  <c r="F47" i="7"/>
  <c r="E47" i="7"/>
  <c r="H47" i="7" s="1"/>
  <c r="G46" i="7"/>
  <c r="F46" i="7"/>
  <c r="E46" i="7"/>
  <c r="H46" i="7" s="1"/>
  <c r="G45" i="7"/>
  <c r="F45" i="7"/>
  <c r="G44" i="7"/>
  <c r="E44" i="7"/>
  <c r="G43" i="7"/>
  <c r="F43" i="7"/>
  <c r="E43" i="7"/>
  <c r="H43" i="7" s="1"/>
  <c r="G42" i="7"/>
  <c r="F42" i="7"/>
  <c r="E42" i="7"/>
  <c r="G41" i="7"/>
  <c r="F41" i="7"/>
  <c r="E41" i="7"/>
  <c r="G40" i="7"/>
  <c r="E40" i="7"/>
  <c r="H40" i="7" s="1"/>
  <c r="G39" i="7"/>
  <c r="F39" i="7"/>
  <c r="G38" i="7"/>
  <c r="F38" i="7"/>
  <c r="E38" i="7"/>
  <c r="G37" i="7"/>
  <c r="F37" i="7"/>
  <c r="E37" i="7"/>
  <c r="H37" i="7" s="1"/>
  <c r="G36" i="7"/>
  <c r="G35" i="7"/>
  <c r="F35" i="7"/>
  <c r="E35" i="7"/>
  <c r="G34" i="7"/>
  <c r="F34" i="7"/>
  <c r="E34" i="7"/>
  <c r="H34" i="7" s="1"/>
  <c r="G33" i="7"/>
  <c r="E33" i="7"/>
  <c r="G32" i="7"/>
  <c r="F32" i="7"/>
  <c r="G31" i="7"/>
  <c r="E31" i="7"/>
  <c r="H31" i="7" s="1"/>
  <c r="G30" i="7"/>
  <c r="G29" i="7"/>
  <c r="F29" i="7"/>
  <c r="E29" i="7"/>
  <c r="H29" i="7" s="1"/>
  <c r="G28" i="7"/>
  <c r="E28" i="7"/>
  <c r="G27" i="7"/>
  <c r="E27" i="7"/>
  <c r="G26" i="7"/>
  <c r="F26" i="7"/>
  <c r="E26" i="7"/>
  <c r="H26" i="7" s="1"/>
  <c r="G25" i="7"/>
  <c r="F25" i="7"/>
  <c r="G24" i="7"/>
  <c r="E24" i="7"/>
  <c r="G23" i="7"/>
  <c r="G22" i="7"/>
  <c r="F22" i="7"/>
  <c r="E22" i="7"/>
  <c r="G21" i="7"/>
  <c r="E21" i="7"/>
  <c r="H21" i="7" s="1"/>
  <c r="G20" i="7"/>
  <c r="F20" i="7"/>
  <c r="E20" i="7"/>
  <c r="E19" i="7"/>
  <c r="D19" i="7"/>
  <c r="F69" i="7" s="1"/>
  <c r="C19" i="7"/>
  <c r="E65" i="7" s="1"/>
  <c r="H65" i="7" s="1"/>
  <c r="D13" i="7"/>
  <c r="C13" i="7"/>
  <c r="D12" i="7"/>
  <c r="C12" i="7"/>
  <c r="D10" i="7"/>
  <c r="C9" i="7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E605" i="6"/>
  <c r="G604" i="6"/>
  <c r="G603" i="6"/>
  <c r="F603" i="6"/>
  <c r="E603" i="6"/>
  <c r="H603" i="6" s="1"/>
  <c r="G602" i="6"/>
  <c r="G601" i="6"/>
  <c r="G600" i="6"/>
  <c r="G599" i="6"/>
  <c r="G598" i="6"/>
  <c r="G597" i="6"/>
  <c r="G596" i="6"/>
  <c r="G595" i="6"/>
  <c r="G594" i="6"/>
  <c r="G593" i="6"/>
  <c r="G592" i="6"/>
  <c r="D591" i="6"/>
  <c r="F604" i="6" s="1"/>
  <c r="C591" i="6"/>
  <c r="E618" i="6" s="1"/>
  <c r="H618" i="6" s="1"/>
  <c r="G585" i="6"/>
  <c r="G584" i="6"/>
  <c r="E584" i="6"/>
  <c r="H584" i="6" s="1"/>
  <c r="G583" i="6"/>
  <c r="G582" i="6"/>
  <c r="E582" i="6"/>
  <c r="G581" i="6"/>
  <c r="G580" i="6"/>
  <c r="G579" i="6"/>
  <c r="G578" i="6"/>
  <c r="G577" i="6"/>
  <c r="G576" i="6"/>
  <c r="G575" i="6"/>
  <c r="G574" i="6"/>
  <c r="E574" i="6"/>
  <c r="H574" i="6" s="1"/>
  <c r="G573" i="6"/>
  <c r="G572" i="6"/>
  <c r="G571" i="6"/>
  <c r="G570" i="6"/>
  <c r="G569" i="6"/>
  <c r="G568" i="6"/>
  <c r="F568" i="6"/>
  <c r="G567" i="6"/>
  <c r="F567" i="6"/>
  <c r="E567" i="6"/>
  <c r="G566" i="6"/>
  <c r="E566" i="6"/>
  <c r="H566" i="6" s="1"/>
  <c r="G565" i="6"/>
  <c r="G564" i="6"/>
  <c r="E564" i="6"/>
  <c r="H564" i="6" s="1"/>
  <c r="G563" i="6"/>
  <c r="F563" i="6"/>
  <c r="E563" i="6"/>
  <c r="G562" i="6"/>
  <c r="E562" i="6"/>
  <c r="G561" i="6"/>
  <c r="G560" i="6"/>
  <c r="F560" i="6"/>
  <c r="G559" i="6"/>
  <c r="E559" i="6"/>
  <c r="H559" i="6" s="1"/>
  <c r="G558" i="6"/>
  <c r="G557" i="6"/>
  <c r="F557" i="6"/>
  <c r="E557" i="6"/>
  <c r="H557" i="6" s="1"/>
  <c r="G556" i="6"/>
  <c r="G555" i="6"/>
  <c r="F555" i="6"/>
  <c r="G554" i="6"/>
  <c r="E554" i="6"/>
  <c r="H554" i="6" s="1"/>
  <c r="G553" i="6"/>
  <c r="G552" i="6"/>
  <c r="E552" i="6"/>
  <c r="H552" i="6" s="1"/>
  <c r="G551" i="6"/>
  <c r="E551" i="6"/>
  <c r="G550" i="6"/>
  <c r="E550" i="6"/>
  <c r="H550" i="6" s="1"/>
  <c r="G549" i="6"/>
  <c r="G548" i="6"/>
  <c r="E548" i="6"/>
  <c r="H548" i="6" s="1"/>
  <c r="G547" i="6"/>
  <c r="G546" i="6"/>
  <c r="E546" i="6"/>
  <c r="H546" i="6" s="1"/>
  <c r="G545" i="6"/>
  <c r="G544" i="6"/>
  <c r="E544" i="6"/>
  <c r="H544" i="6" s="1"/>
  <c r="G543" i="6"/>
  <c r="F543" i="6"/>
  <c r="G542" i="6"/>
  <c r="G541" i="6"/>
  <c r="G540" i="6"/>
  <c r="G539" i="6"/>
  <c r="G538" i="6"/>
  <c r="G537" i="6"/>
  <c r="E537" i="6"/>
  <c r="G536" i="6"/>
  <c r="F536" i="6"/>
  <c r="E536" i="6"/>
  <c r="G535" i="6"/>
  <c r="E535" i="6"/>
  <c r="H535" i="6" s="1"/>
  <c r="G534" i="6"/>
  <c r="G533" i="6"/>
  <c r="E533" i="6"/>
  <c r="H533" i="6" s="1"/>
  <c r="G532" i="6"/>
  <c r="G531" i="6"/>
  <c r="E531" i="6"/>
  <c r="H531" i="6" s="1"/>
  <c r="G530" i="6"/>
  <c r="G529" i="6"/>
  <c r="E529" i="6"/>
  <c r="H529" i="6" s="1"/>
  <c r="G528" i="6"/>
  <c r="G527" i="6"/>
  <c r="E527" i="6"/>
  <c r="H527" i="6" s="1"/>
  <c r="G526" i="6"/>
  <c r="G525" i="6"/>
  <c r="E525" i="6"/>
  <c r="H525" i="6" s="1"/>
  <c r="G524" i="6"/>
  <c r="G523" i="6"/>
  <c r="E523" i="6"/>
  <c r="H523" i="6" s="1"/>
  <c r="G522" i="6"/>
  <c r="G521" i="6"/>
  <c r="E521" i="6"/>
  <c r="H521" i="6" s="1"/>
  <c r="G520" i="6"/>
  <c r="G519" i="6"/>
  <c r="E519" i="6"/>
  <c r="H519" i="6" s="1"/>
  <c r="G518" i="6"/>
  <c r="G517" i="6"/>
  <c r="E517" i="6"/>
  <c r="H517" i="6" s="1"/>
  <c r="G516" i="6"/>
  <c r="G515" i="6"/>
  <c r="E515" i="6"/>
  <c r="H515" i="6" s="1"/>
  <c r="G514" i="6"/>
  <c r="G513" i="6"/>
  <c r="E513" i="6"/>
  <c r="H513" i="6" s="1"/>
  <c r="G512" i="6"/>
  <c r="E512" i="6"/>
  <c r="G511" i="6"/>
  <c r="E511" i="6"/>
  <c r="H511" i="6" s="1"/>
  <c r="G510" i="6"/>
  <c r="G509" i="6"/>
  <c r="E509" i="6"/>
  <c r="H509" i="6" s="1"/>
  <c r="G508" i="6"/>
  <c r="G507" i="6"/>
  <c r="E507" i="6"/>
  <c r="H507" i="6" s="1"/>
  <c r="G506" i="6"/>
  <c r="E506" i="6"/>
  <c r="G505" i="6"/>
  <c r="E505" i="6"/>
  <c r="H505" i="6" s="1"/>
  <c r="G504" i="6"/>
  <c r="G503" i="6"/>
  <c r="E503" i="6"/>
  <c r="H503" i="6" s="1"/>
  <c r="G502" i="6"/>
  <c r="G501" i="6"/>
  <c r="E501" i="6"/>
  <c r="H501" i="6" s="1"/>
  <c r="G500" i="6"/>
  <c r="G499" i="6"/>
  <c r="E499" i="6"/>
  <c r="H499" i="6" s="1"/>
  <c r="G498" i="6"/>
  <c r="G497" i="6"/>
  <c r="E497" i="6"/>
  <c r="H497" i="6" s="1"/>
  <c r="G496" i="6"/>
  <c r="G495" i="6"/>
  <c r="E495" i="6"/>
  <c r="H495" i="6" s="1"/>
  <c r="G494" i="6"/>
  <c r="G493" i="6"/>
  <c r="E493" i="6"/>
  <c r="H493" i="6" s="1"/>
  <c r="G492" i="6"/>
  <c r="G491" i="6"/>
  <c r="E491" i="6"/>
  <c r="H491" i="6" s="1"/>
  <c r="G490" i="6"/>
  <c r="G489" i="6"/>
  <c r="E489" i="6"/>
  <c r="H489" i="6" s="1"/>
  <c r="G488" i="6"/>
  <c r="E488" i="6"/>
  <c r="G487" i="6"/>
  <c r="E487" i="6"/>
  <c r="H487" i="6" s="1"/>
  <c r="G486" i="6"/>
  <c r="G485" i="6"/>
  <c r="E485" i="6"/>
  <c r="H485" i="6" s="1"/>
  <c r="G484" i="6"/>
  <c r="F484" i="6"/>
  <c r="G483" i="6"/>
  <c r="G482" i="6"/>
  <c r="E482" i="6"/>
  <c r="G481" i="6"/>
  <c r="G480" i="6"/>
  <c r="G479" i="6"/>
  <c r="G478" i="6"/>
  <c r="E478" i="6"/>
  <c r="G477" i="6"/>
  <c r="G476" i="6"/>
  <c r="G475" i="6"/>
  <c r="G474" i="6"/>
  <c r="G473" i="6"/>
  <c r="G472" i="6"/>
  <c r="G471" i="6"/>
  <c r="G470" i="6"/>
  <c r="E470" i="6"/>
  <c r="G469" i="6"/>
  <c r="G468" i="6"/>
  <c r="G467" i="6"/>
  <c r="G466" i="6"/>
  <c r="G465" i="6"/>
  <c r="G464" i="6"/>
  <c r="E464" i="6"/>
  <c r="G463" i="6"/>
  <c r="G462" i="6"/>
  <c r="G461" i="6"/>
  <c r="G460" i="6"/>
  <c r="G459" i="6"/>
  <c r="F459" i="6"/>
  <c r="E459" i="6"/>
  <c r="G458" i="6"/>
  <c r="E458" i="6"/>
  <c r="H458" i="6" s="1"/>
  <c r="G457" i="6"/>
  <c r="F457" i="6"/>
  <c r="E457" i="6"/>
  <c r="G456" i="6"/>
  <c r="E456" i="6"/>
  <c r="G455" i="6"/>
  <c r="G454" i="6"/>
  <c r="G453" i="6"/>
  <c r="G452" i="6"/>
  <c r="G451" i="6"/>
  <c r="G450" i="6"/>
  <c r="F450" i="6"/>
  <c r="G449" i="6"/>
  <c r="E449" i="6"/>
  <c r="H449" i="6" s="1"/>
  <c r="G448" i="6"/>
  <c r="G447" i="6"/>
  <c r="E447" i="6"/>
  <c r="H447" i="6" s="1"/>
  <c r="G446" i="6"/>
  <c r="G445" i="6"/>
  <c r="E445" i="6"/>
  <c r="H445" i="6" s="1"/>
  <c r="G444" i="6"/>
  <c r="G443" i="6"/>
  <c r="E443" i="6"/>
  <c r="H443" i="6" s="1"/>
  <c r="G442" i="6"/>
  <c r="G441" i="6"/>
  <c r="E441" i="6"/>
  <c r="H441" i="6" s="1"/>
  <c r="G440" i="6"/>
  <c r="F440" i="6"/>
  <c r="E440" i="6"/>
  <c r="G439" i="6"/>
  <c r="F439" i="6"/>
  <c r="E439" i="6"/>
  <c r="G438" i="6"/>
  <c r="E438" i="6"/>
  <c r="H438" i="6" s="1"/>
  <c r="G437" i="6"/>
  <c r="G436" i="6"/>
  <c r="E436" i="6"/>
  <c r="H436" i="6" s="1"/>
  <c r="G435" i="6"/>
  <c r="F435" i="6"/>
  <c r="E435" i="6"/>
  <c r="G434" i="6"/>
  <c r="F434" i="6"/>
  <c r="E434" i="6"/>
  <c r="G433" i="6"/>
  <c r="E433" i="6"/>
  <c r="H433" i="6" s="1"/>
  <c r="G432" i="6"/>
  <c r="G431" i="6"/>
  <c r="E431" i="6"/>
  <c r="H431" i="6" s="1"/>
  <c r="G430" i="6"/>
  <c r="G429" i="6"/>
  <c r="E429" i="6"/>
  <c r="H429" i="6" s="1"/>
  <c r="G428" i="6"/>
  <c r="G427" i="6"/>
  <c r="E427" i="6"/>
  <c r="H427" i="6" s="1"/>
  <c r="G426" i="6"/>
  <c r="E426" i="6"/>
  <c r="G425" i="6"/>
  <c r="E425" i="6"/>
  <c r="H425" i="6" s="1"/>
  <c r="G424" i="6"/>
  <c r="G423" i="6"/>
  <c r="E423" i="6"/>
  <c r="H423" i="6" s="1"/>
  <c r="G422" i="6"/>
  <c r="F422" i="6"/>
  <c r="E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E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F388" i="6"/>
  <c r="E388" i="6"/>
  <c r="H388" i="6" s="1"/>
  <c r="G387" i="6"/>
  <c r="G386" i="6"/>
  <c r="E386" i="6"/>
  <c r="H386" i="6" s="1"/>
  <c r="G385" i="6"/>
  <c r="G384" i="6"/>
  <c r="E384" i="6"/>
  <c r="H384" i="6" s="1"/>
  <c r="G383" i="6"/>
  <c r="G382" i="6"/>
  <c r="E382" i="6"/>
  <c r="H382" i="6" s="1"/>
  <c r="G381" i="6"/>
  <c r="G380" i="6"/>
  <c r="E380" i="6"/>
  <c r="H380" i="6" s="1"/>
  <c r="G379" i="6"/>
  <c r="G378" i="6"/>
  <c r="E378" i="6"/>
  <c r="H378" i="6" s="1"/>
  <c r="G377" i="6"/>
  <c r="G376" i="6"/>
  <c r="E376" i="6"/>
  <c r="H376" i="6" s="1"/>
  <c r="G375" i="6"/>
  <c r="G374" i="6"/>
  <c r="E374" i="6"/>
  <c r="H374" i="6" s="1"/>
  <c r="G373" i="6"/>
  <c r="G372" i="6"/>
  <c r="E372" i="6"/>
  <c r="H372" i="6" s="1"/>
  <c r="G371" i="6"/>
  <c r="G370" i="6"/>
  <c r="E370" i="6"/>
  <c r="H370" i="6" s="1"/>
  <c r="G369" i="6"/>
  <c r="G368" i="6"/>
  <c r="E368" i="6"/>
  <c r="H368" i="6" s="1"/>
  <c r="G367" i="6"/>
  <c r="G366" i="6"/>
  <c r="E366" i="6"/>
  <c r="H366" i="6" s="1"/>
  <c r="G365" i="6"/>
  <c r="G364" i="6"/>
  <c r="E364" i="6"/>
  <c r="H364" i="6" s="1"/>
  <c r="G363" i="6"/>
  <c r="G362" i="6"/>
  <c r="E362" i="6"/>
  <c r="H362" i="6" s="1"/>
  <c r="G361" i="6"/>
  <c r="G360" i="6"/>
  <c r="E360" i="6"/>
  <c r="H360" i="6" s="1"/>
  <c r="G359" i="6"/>
  <c r="G358" i="6"/>
  <c r="E358" i="6"/>
  <c r="H358" i="6" s="1"/>
  <c r="G357" i="6"/>
  <c r="D356" i="6"/>
  <c r="F585" i="6" s="1"/>
  <c r="C356" i="6"/>
  <c r="E565" i="6" s="1"/>
  <c r="H565" i="6" s="1"/>
  <c r="G350" i="6"/>
  <c r="G349" i="6"/>
  <c r="F349" i="6"/>
  <c r="G348" i="6"/>
  <c r="G347" i="6"/>
  <c r="F347" i="6"/>
  <c r="G346" i="6"/>
  <c r="G345" i="6"/>
  <c r="F345" i="6"/>
  <c r="G344" i="6"/>
  <c r="F344" i="6"/>
  <c r="E344" i="6"/>
  <c r="H344" i="6" s="1"/>
  <c r="G343" i="6"/>
  <c r="E343" i="6"/>
  <c r="G342" i="6"/>
  <c r="F342" i="6"/>
  <c r="E342" i="6"/>
  <c r="G341" i="6"/>
  <c r="F341" i="6"/>
  <c r="G340" i="6"/>
  <c r="G339" i="6"/>
  <c r="F339" i="6"/>
  <c r="E339" i="6"/>
  <c r="H339" i="6" s="1"/>
  <c r="G338" i="6"/>
  <c r="G337" i="6"/>
  <c r="F337" i="6"/>
  <c r="G336" i="6"/>
  <c r="F336" i="6"/>
  <c r="G335" i="6"/>
  <c r="F335" i="6"/>
  <c r="G334" i="6"/>
  <c r="G333" i="6"/>
  <c r="F333" i="6"/>
  <c r="E333" i="6"/>
  <c r="G332" i="6"/>
  <c r="F332" i="6"/>
  <c r="E332" i="6"/>
  <c r="H332" i="6" s="1"/>
  <c r="G331" i="6"/>
  <c r="E331" i="6"/>
  <c r="H331" i="6" s="1"/>
  <c r="G330" i="6"/>
  <c r="G329" i="6"/>
  <c r="F329" i="6"/>
  <c r="G328" i="6"/>
  <c r="F328" i="6"/>
  <c r="E328" i="6"/>
  <c r="G327" i="6"/>
  <c r="F327" i="6"/>
  <c r="G326" i="6"/>
  <c r="F326" i="6"/>
  <c r="G325" i="6"/>
  <c r="F325" i="6"/>
  <c r="G324" i="6"/>
  <c r="E324" i="6"/>
  <c r="H324" i="6" s="1"/>
  <c r="G323" i="6"/>
  <c r="G322" i="6"/>
  <c r="F322" i="6"/>
  <c r="G321" i="6"/>
  <c r="F321" i="6"/>
  <c r="E321" i="6"/>
  <c r="G320" i="6"/>
  <c r="F320" i="6"/>
  <c r="G319" i="6"/>
  <c r="G318" i="6"/>
  <c r="F318" i="6"/>
  <c r="G317" i="6"/>
  <c r="F317" i="6"/>
  <c r="E317" i="6"/>
  <c r="H317" i="6" s="1"/>
  <c r="G316" i="6"/>
  <c r="G315" i="6"/>
  <c r="F315" i="6"/>
  <c r="G314" i="6"/>
  <c r="G313" i="6"/>
  <c r="F313" i="6"/>
  <c r="E313" i="6"/>
  <c r="H313" i="6" s="1"/>
  <c r="G312" i="6"/>
  <c r="G311" i="6"/>
  <c r="F311" i="6"/>
  <c r="G310" i="6"/>
  <c r="G309" i="6"/>
  <c r="F309" i="6"/>
  <c r="G308" i="6"/>
  <c r="G307" i="6"/>
  <c r="F307" i="6"/>
  <c r="G306" i="6"/>
  <c r="G305" i="6"/>
  <c r="F305" i="6"/>
  <c r="E305" i="6"/>
  <c r="G304" i="6"/>
  <c r="F304" i="6"/>
  <c r="G303" i="6"/>
  <c r="F303" i="6"/>
  <c r="G302" i="6"/>
  <c r="F302" i="6"/>
  <c r="G301" i="6"/>
  <c r="F301" i="6"/>
  <c r="G300" i="6"/>
  <c r="F300" i="6"/>
  <c r="G299" i="6"/>
  <c r="F299" i="6"/>
  <c r="G298" i="6"/>
  <c r="F298" i="6"/>
  <c r="G297" i="6"/>
  <c r="F297" i="6"/>
  <c r="G296" i="6"/>
  <c r="F296" i="6"/>
  <c r="G295" i="6"/>
  <c r="F295" i="6"/>
  <c r="G294" i="6"/>
  <c r="F294" i="6"/>
  <c r="G293" i="6"/>
  <c r="F293" i="6"/>
  <c r="G292" i="6"/>
  <c r="F292" i="6"/>
  <c r="G291" i="6"/>
  <c r="F291" i="6"/>
  <c r="E291" i="6"/>
  <c r="G290" i="6"/>
  <c r="F290" i="6"/>
  <c r="E290" i="6"/>
  <c r="G289" i="6"/>
  <c r="F289" i="6"/>
  <c r="G288" i="6"/>
  <c r="F288" i="6"/>
  <c r="G287" i="6"/>
  <c r="F287" i="6"/>
  <c r="G286" i="6"/>
  <c r="F286" i="6"/>
  <c r="G285" i="6"/>
  <c r="F285" i="6"/>
  <c r="E285" i="6"/>
  <c r="H285" i="6" s="1"/>
  <c r="G284" i="6"/>
  <c r="G283" i="6"/>
  <c r="F283" i="6"/>
  <c r="G282" i="6"/>
  <c r="G281" i="6"/>
  <c r="F281" i="6"/>
  <c r="G280" i="6"/>
  <c r="E280" i="6"/>
  <c r="H280" i="6" s="1"/>
  <c r="G279" i="6"/>
  <c r="F279" i="6"/>
  <c r="E279" i="6"/>
  <c r="G278" i="6"/>
  <c r="F278" i="6"/>
  <c r="G277" i="6"/>
  <c r="G276" i="6"/>
  <c r="F276" i="6"/>
  <c r="G275" i="6"/>
  <c r="G274" i="6"/>
  <c r="F274" i="6"/>
  <c r="G273" i="6"/>
  <c r="G272" i="6"/>
  <c r="F272" i="6"/>
  <c r="G271" i="6"/>
  <c r="G270" i="6"/>
  <c r="F270" i="6"/>
  <c r="G269" i="6"/>
  <c r="G268" i="6"/>
  <c r="F268" i="6"/>
  <c r="G267" i="6"/>
  <c r="G266" i="6"/>
  <c r="F266" i="6"/>
  <c r="G265" i="6"/>
  <c r="G264" i="6"/>
  <c r="F264" i="6"/>
  <c r="G263" i="6"/>
  <c r="E263" i="6"/>
  <c r="H263" i="6" s="1"/>
  <c r="G262" i="6"/>
  <c r="F262" i="6"/>
  <c r="G261" i="6"/>
  <c r="F261" i="6"/>
  <c r="G260" i="6"/>
  <c r="F260" i="6"/>
  <c r="G259" i="6"/>
  <c r="F259" i="6"/>
  <c r="G258" i="6"/>
  <c r="F258" i="6"/>
  <c r="G257" i="6"/>
  <c r="F257" i="6"/>
  <c r="E257" i="6"/>
  <c r="H257" i="6" s="1"/>
  <c r="G256" i="6"/>
  <c r="G255" i="6"/>
  <c r="F255" i="6"/>
  <c r="G254" i="6"/>
  <c r="G253" i="6"/>
  <c r="F253" i="6"/>
  <c r="G252" i="6"/>
  <c r="G251" i="6"/>
  <c r="F251" i="6"/>
  <c r="G250" i="6"/>
  <c r="G249" i="6"/>
  <c r="F249" i="6"/>
  <c r="G248" i="6"/>
  <c r="F248" i="6"/>
  <c r="E248" i="6"/>
  <c r="H248" i="6" s="1"/>
  <c r="G247" i="6"/>
  <c r="F247" i="6"/>
  <c r="G246" i="6"/>
  <c r="F246" i="6"/>
  <c r="G245" i="6"/>
  <c r="F245" i="6"/>
  <c r="G244" i="6"/>
  <c r="F244" i="6"/>
  <c r="G243" i="6"/>
  <c r="F243" i="6"/>
  <c r="E243" i="6"/>
  <c r="G242" i="6"/>
  <c r="F242" i="6"/>
  <c r="G241" i="6"/>
  <c r="G240" i="6"/>
  <c r="F240" i="6"/>
  <c r="G239" i="6"/>
  <c r="G238" i="6"/>
  <c r="F238" i="6"/>
  <c r="G237" i="6"/>
  <c r="G236" i="6"/>
  <c r="F236" i="6"/>
  <c r="E236" i="6"/>
  <c r="G235" i="6"/>
  <c r="F235" i="6"/>
  <c r="G234" i="6"/>
  <c r="F234" i="6"/>
  <c r="G233" i="6"/>
  <c r="F233" i="6"/>
  <c r="G232" i="6"/>
  <c r="F232" i="6"/>
  <c r="G231" i="6"/>
  <c r="F231" i="6"/>
  <c r="G230" i="6"/>
  <c r="F230" i="6"/>
  <c r="G229" i="6"/>
  <c r="F229" i="6"/>
  <c r="G228" i="6"/>
  <c r="F228" i="6"/>
  <c r="G227" i="6"/>
  <c r="F227" i="6"/>
  <c r="G226" i="6"/>
  <c r="F226" i="6"/>
  <c r="G225" i="6"/>
  <c r="F225" i="6"/>
  <c r="G224" i="6"/>
  <c r="F224" i="6"/>
  <c r="G223" i="6"/>
  <c r="F223" i="6"/>
  <c r="E223" i="6"/>
  <c r="H223" i="6" s="1"/>
  <c r="G222" i="6"/>
  <c r="G221" i="6"/>
  <c r="F221" i="6"/>
  <c r="G220" i="6"/>
  <c r="G219" i="6"/>
  <c r="F219" i="6"/>
  <c r="G218" i="6"/>
  <c r="G217" i="6"/>
  <c r="F217" i="6"/>
  <c r="G216" i="6"/>
  <c r="G215" i="6"/>
  <c r="F215" i="6"/>
  <c r="G214" i="6"/>
  <c r="G213" i="6"/>
  <c r="F213" i="6"/>
  <c r="G212" i="6"/>
  <c r="G211" i="6"/>
  <c r="F211" i="6"/>
  <c r="G210" i="6"/>
  <c r="G209" i="6"/>
  <c r="F209" i="6"/>
  <c r="G208" i="6"/>
  <c r="G207" i="6"/>
  <c r="F207" i="6"/>
  <c r="G206" i="6"/>
  <c r="F206" i="6"/>
  <c r="E206" i="6"/>
  <c r="H206" i="6" s="1"/>
  <c r="G205" i="6"/>
  <c r="F205" i="6"/>
  <c r="G204" i="6"/>
  <c r="F204" i="6"/>
  <c r="G203" i="6"/>
  <c r="F203" i="6"/>
  <c r="G202" i="6"/>
  <c r="F202" i="6"/>
  <c r="G201" i="6"/>
  <c r="F201" i="6"/>
  <c r="G200" i="6"/>
  <c r="F200" i="6"/>
  <c r="G199" i="6"/>
  <c r="F199" i="6"/>
  <c r="G198" i="6"/>
  <c r="F198" i="6"/>
  <c r="G197" i="6"/>
  <c r="F197" i="6"/>
  <c r="G196" i="6"/>
  <c r="F196" i="6"/>
  <c r="G195" i="6"/>
  <c r="F195" i="6"/>
  <c r="G194" i="6"/>
  <c r="F194" i="6"/>
  <c r="G193" i="6"/>
  <c r="F193" i="6"/>
  <c r="G192" i="6"/>
  <c r="F192" i="6"/>
  <c r="G191" i="6"/>
  <c r="F191" i="6"/>
  <c r="G190" i="6"/>
  <c r="F190" i="6"/>
  <c r="G189" i="6"/>
  <c r="F189" i="6"/>
  <c r="G188" i="6"/>
  <c r="F188" i="6"/>
  <c r="G187" i="6"/>
  <c r="F187" i="6"/>
  <c r="G186" i="6"/>
  <c r="F186" i="6"/>
  <c r="G185" i="6"/>
  <c r="F185" i="6"/>
  <c r="G184" i="6"/>
  <c r="F184" i="6"/>
  <c r="G183" i="6"/>
  <c r="F183" i="6"/>
  <c r="E183" i="6"/>
  <c r="G182" i="6"/>
  <c r="F182" i="6"/>
  <c r="G181" i="6"/>
  <c r="G180" i="6"/>
  <c r="F180" i="6"/>
  <c r="G179" i="6"/>
  <c r="G178" i="6"/>
  <c r="F178" i="6"/>
  <c r="F177" i="6"/>
  <c r="D177" i="6"/>
  <c r="F343" i="6" s="1"/>
  <c r="C177" i="6"/>
  <c r="E350" i="6" s="1"/>
  <c r="H350" i="6" s="1"/>
  <c r="G171" i="6"/>
  <c r="F171" i="6"/>
  <c r="G170" i="6"/>
  <c r="F170" i="6"/>
  <c r="E170" i="6"/>
  <c r="G169" i="6"/>
  <c r="E169" i="6"/>
  <c r="H169" i="6" s="1"/>
  <c r="G168" i="6"/>
  <c r="E168" i="6"/>
  <c r="G167" i="6"/>
  <c r="E167" i="6"/>
  <c r="H167" i="6" s="1"/>
  <c r="G166" i="6"/>
  <c r="E166" i="6"/>
  <c r="G165" i="6"/>
  <c r="E165" i="6"/>
  <c r="H165" i="6" s="1"/>
  <c r="G164" i="6"/>
  <c r="E164" i="6"/>
  <c r="G163" i="6"/>
  <c r="E163" i="6"/>
  <c r="H163" i="6" s="1"/>
  <c r="G162" i="6"/>
  <c r="E162" i="6"/>
  <c r="G161" i="6"/>
  <c r="E161" i="6"/>
  <c r="H161" i="6" s="1"/>
  <c r="G160" i="6"/>
  <c r="E160" i="6"/>
  <c r="G159" i="6"/>
  <c r="E159" i="6"/>
  <c r="H159" i="6" s="1"/>
  <c r="G158" i="6"/>
  <c r="E158" i="6"/>
  <c r="G157" i="6"/>
  <c r="E157" i="6"/>
  <c r="H157" i="6" s="1"/>
  <c r="G156" i="6"/>
  <c r="E156" i="6"/>
  <c r="G155" i="6"/>
  <c r="E155" i="6"/>
  <c r="H155" i="6" s="1"/>
  <c r="G154" i="6"/>
  <c r="E154" i="6"/>
  <c r="G153" i="6"/>
  <c r="E153" i="6"/>
  <c r="H153" i="6" s="1"/>
  <c r="G152" i="6"/>
  <c r="E152" i="6"/>
  <c r="G151" i="6"/>
  <c r="E151" i="6"/>
  <c r="H151" i="6" s="1"/>
  <c r="G150" i="6"/>
  <c r="E150" i="6"/>
  <c r="G149" i="6"/>
  <c r="E149" i="6"/>
  <c r="H149" i="6" s="1"/>
  <c r="G148" i="6"/>
  <c r="E148" i="6"/>
  <c r="G147" i="6"/>
  <c r="E147" i="6"/>
  <c r="H147" i="6" s="1"/>
  <c r="G146" i="6"/>
  <c r="E146" i="6"/>
  <c r="G145" i="6"/>
  <c r="E145" i="6"/>
  <c r="H145" i="6" s="1"/>
  <c r="G144" i="6"/>
  <c r="E144" i="6"/>
  <c r="G143" i="6"/>
  <c r="E143" i="6"/>
  <c r="H143" i="6" s="1"/>
  <c r="G142" i="6"/>
  <c r="E142" i="6"/>
  <c r="G141" i="6"/>
  <c r="E141" i="6"/>
  <c r="H141" i="6" s="1"/>
  <c r="G140" i="6"/>
  <c r="E140" i="6"/>
  <c r="G139" i="6"/>
  <c r="E139" i="6"/>
  <c r="H139" i="6" s="1"/>
  <c r="G138" i="6"/>
  <c r="E138" i="6"/>
  <c r="G137" i="6"/>
  <c r="E137" i="6"/>
  <c r="H137" i="6" s="1"/>
  <c r="G136" i="6"/>
  <c r="E136" i="6"/>
  <c r="G135" i="6"/>
  <c r="E135" i="6"/>
  <c r="H135" i="6" s="1"/>
  <c r="G134" i="6"/>
  <c r="E134" i="6"/>
  <c r="G133" i="6"/>
  <c r="E133" i="6"/>
  <c r="H133" i="6" s="1"/>
  <c r="G132" i="6"/>
  <c r="E132" i="6"/>
  <c r="G131" i="6"/>
  <c r="E131" i="6"/>
  <c r="H131" i="6" s="1"/>
  <c r="G130" i="6"/>
  <c r="E130" i="6"/>
  <c r="G129" i="6"/>
  <c r="E129" i="6"/>
  <c r="H129" i="6" s="1"/>
  <c r="G128" i="6"/>
  <c r="E128" i="6"/>
  <c r="G127" i="6"/>
  <c r="E127" i="6"/>
  <c r="H127" i="6" s="1"/>
  <c r="G126" i="6"/>
  <c r="E126" i="6"/>
  <c r="G125" i="6"/>
  <c r="E125" i="6"/>
  <c r="H125" i="6" s="1"/>
  <c r="G124" i="6"/>
  <c r="E124" i="6"/>
  <c r="G123" i="6"/>
  <c r="E123" i="6"/>
  <c r="H123" i="6" s="1"/>
  <c r="G122" i="6"/>
  <c r="F122" i="6"/>
  <c r="E122" i="6"/>
  <c r="G121" i="6"/>
  <c r="E121" i="6"/>
  <c r="G120" i="6"/>
  <c r="G119" i="6"/>
  <c r="E119" i="6"/>
  <c r="G118" i="6"/>
  <c r="G117" i="6"/>
  <c r="E117" i="6"/>
  <c r="G116" i="6"/>
  <c r="G115" i="6"/>
  <c r="E115" i="6"/>
  <c r="G114" i="6"/>
  <c r="G113" i="6"/>
  <c r="E113" i="6"/>
  <c r="G112" i="6"/>
  <c r="G111" i="6"/>
  <c r="E111" i="6"/>
  <c r="G110" i="6"/>
  <c r="G109" i="6"/>
  <c r="E109" i="6"/>
  <c r="G108" i="6"/>
  <c r="G107" i="6"/>
  <c r="E107" i="6"/>
  <c r="G106" i="6"/>
  <c r="G105" i="6"/>
  <c r="E105" i="6"/>
  <c r="G104" i="6"/>
  <c r="G103" i="6"/>
  <c r="E103" i="6"/>
  <c r="G102" i="6"/>
  <c r="G101" i="6"/>
  <c r="E101" i="6"/>
  <c r="G100" i="6"/>
  <c r="G99" i="6"/>
  <c r="E99" i="6"/>
  <c r="G98" i="6"/>
  <c r="G97" i="6"/>
  <c r="E97" i="6"/>
  <c r="G96" i="6"/>
  <c r="G95" i="6"/>
  <c r="E95" i="6"/>
  <c r="G94" i="6"/>
  <c r="G93" i="6"/>
  <c r="F93" i="6"/>
  <c r="E93" i="6"/>
  <c r="G92" i="6"/>
  <c r="E92" i="6"/>
  <c r="H92" i="6" s="1"/>
  <c r="G91" i="6"/>
  <c r="E91" i="6"/>
  <c r="G90" i="6"/>
  <c r="E90" i="6"/>
  <c r="H90" i="6" s="1"/>
  <c r="G89" i="6"/>
  <c r="E89" i="6"/>
  <c r="G88" i="6"/>
  <c r="F88" i="6"/>
  <c r="E88" i="6"/>
  <c r="H88" i="6" s="1"/>
  <c r="G87" i="6"/>
  <c r="G86" i="6"/>
  <c r="E86" i="6"/>
  <c r="G85" i="6"/>
  <c r="G84" i="6"/>
  <c r="F84" i="6"/>
  <c r="E84" i="6"/>
  <c r="G83" i="6"/>
  <c r="E83" i="6"/>
  <c r="H83" i="6" s="1"/>
  <c r="G82" i="6"/>
  <c r="E82" i="6"/>
  <c r="G81" i="6"/>
  <c r="E81" i="6"/>
  <c r="H81" i="6" s="1"/>
  <c r="G80" i="6"/>
  <c r="E80" i="6"/>
  <c r="G79" i="6"/>
  <c r="E79" i="6"/>
  <c r="H79" i="6" s="1"/>
  <c r="G78" i="6"/>
  <c r="E78" i="6"/>
  <c r="G77" i="6"/>
  <c r="E77" i="6"/>
  <c r="H77" i="6" s="1"/>
  <c r="E76" i="6"/>
  <c r="D76" i="6"/>
  <c r="F169" i="6" s="1"/>
  <c r="C76" i="6"/>
  <c r="G70" i="6"/>
  <c r="G69" i="6"/>
  <c r="G68" i="6"/>
  <c r="G67" i="6"/>
  <c r="G66" i="6"/>
  <c r="F66" i="6"/>
  <c r="E66" i="6"/>
  <c r="G65" i="6"/>
  <c r="G64" i="6"/>
  <c r="G63" i="6"/>
  <c r="G62" i="6"/>
  <c r="G61" i="6"/>
  <c r="G60" i="6"/>
  <c r="G59" i="6"/>
  <c r="G58" i="6"/>
  <c r="G57" i="6"/>
  <c r="F57" i="6"/>
  <c r="E57" i="6"/>
  <c r="H57" i="6" s="1"/>
  <c r="G56" i="6"/>
  <c r="G55" i="6"/>
  <c r="G54" i="6"/>
  <c r="G53" i="6"/>
  <c r="G52" i="6"/>
  <c r="G51" i="6"/>
  <c r="G50" i="6"/>
  <c r="G49" i="6"/>
  <c r="G48" i="6"/>
  <c r="G47" i="6"/>
  <c r="E47" i="6"/>
  <c r="G46" i="6"/>
  <c r="G45" i="6"/>
  <c r="G44" i="6"/>
  <c r="G43" i="6"/>
  <c r="G42" i="6"/>
  <c r="F42" i="6"/>
  <c r="E42" i="6"/>
  <c r="H42" i="6" s="1"/>
  <c r="G41" i="6"/>
  <c r="G40" i="6"/>
  <c r="F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E20" i="6"/>
  <c r="D19" i="6"/>
  <c r="F70" i="6" s="1"/>
  <c r="C19" i="6"/>
  <c r="E70" i="6" s="1"/>
  <c r="D12" i="6"/>
  <c r="C12" i="6"/>
  <c r="D11" i="6"/>
  <c r="C10" i="6"/>
  <c r="D9" i="6"/>
  <c r="G618" i="5"/>
  <c r="G617" i="5"/>
  <c r="E617" i="5"/>
  <c r="G616" i="5"/>
  <c r="E616" i="5"/>
  <c r="G615" i="5"/>
  <c r="E615" i="5"/>
  <c r="G614" i="5"/>
  <c r="G613" i="5"/>
  <c r="F613" i="5"/>
  <c r="E613" i="5"/>
  <c r="G612" i="5"/>
  <c r="E612" i="5"/>
  <c r="H612" i="5" s="1"/>
  <c r="G611" i="5"/>
  <c r="G610" i="5"/>
  <c r="E610" i="5"/>
  <c r="H610" i="5" s="1"/>
  <c r="G609" i="5"/>
  <c r="G608" i="5"/>
  <c r="E608" i="5"/>
  <c r="H608" i="5" s="1"/>
  <c r="G607" i="5"/>
  <c r="G606" i="5"/>
  <c r="E606" i="5"/>
  <c r="H606" i="5" s="1"/>
  <c r="G605" i="5"/>
  <c r="F605" i="5"/>
  <c r="E605" i="5"/>
  <c r="G604" i="5"/>
  <c r="E604" i="5"/>
  <c r="G603" i="5"/>
  <c r="F603" i="5"/>
  <c r="E603" i="5"/>
  <c r="H603" i="5" s="1"/>
  <c r="G602" i="5"/>
  <c r="G601" i="5"/>
  <c r="E601" i="5"/>
  <c r="H601" i="5" s="1"/>
  <c r="G600" i="5"/>
  <c r="F600" i="5"/>
  <c r="E600" i="5"/>
  <c r="G599" i="5"/>
  <c r="E599" i="5"/>
  <c r="G598" i="5"/>
  <c r="G597" i="5"/>
  <c r="E597" i="5"/>
  <c r="G596" i="5"/>
  <c r="G595" i="5"/>
  <c r="E595" i="5"/>
  <c r="G594" i="5"/>
  <c r="G593" i="5"/>
  <c r="E593" i="5"/>
  <c r="G592" i="5"/>
  <c r="E591" i="5"/>
  <c r="D591" i="5"/>
  <c r="F618" i="5" s="1"/>
  <c r="C591" i="5"/>
  <c r="E618" i="5" s="1"/>
  <c r="H618" i="5" s="1"/>
  <c r="G585" i="5"/>
  <c r="F585" i="5"/>
  <c r="E585" i="5"/>
  <c r="H585" i="5" s="1"/>
  <c r="G584" i="5"/>
  <c r="F584" i="5"/>
  <c r="E584" i="5"/>
  <c r="H584" i="5" s="1"/>
  <c r="G583" i="5"/>
  <c r="G582" i="5"/>
  <c r="F582" i="5"/>
  <c r="E582" i="5"/>
  <c r="H582" i="5" s="1"/>
  <c r="G581" i="5"/>
  <c r="E581" i="5"/>
  <c r="H581" i="5" s="1"/>
  <c r="G580" i="5"/>
  <c r="G579" i="5"/>
  <c r="F579" i="5"/>
  <c r="E579" i="5"/>
  <c r="H579" i="5" s="1"/>
  <c r="G578" i="5"/>
  <c r="G577" i="5"/>
  <c r="G576" i="5"/>
  <c r="F576" i="5"/>
  <c r="E576" i="5"/>
  <c r="H576" i="5" s="1"/>
  <c r="G575" i="5"/>
  <c r="F575" i="5"/>
  <c r="E575" i="5"/>
  <c r="G574" i="5"/>
  <c r="F574" i="5"/>
  <c r="E574" i="5"/>
  <c r="G573" i="5"/>
  <c r="F573" i="5"/>
  <c r="E573" i="5"/>
  <c r="H573" i="5" s="1"/>
  <c r="G572" i="5"/>
  <c r="G571" i="5"/>
  <c r="G570" i="5"/>
  <c r="G569" i="5"/>
  <c r="G568" i="5"/>
  <c r="F568" i="5"/>
  <c r="E568" i="5"/>
  <c r="H568" i="5" s="1"/>
  <c r="G567" i="5"/>
  <c r="F567" i="5"/>
  <c r="E567" i="5"/>
  <c r="G566" i="5"/>
  <c r="F566" i="5"/>
  <c r="E566" i="5"/>
  <c r="G565" i="5"/>
  <c r="F565" i="5"/>
  <c r="G564" i="5"/>
  <c r="G563" i="5"/>
  <c r="F563" i="5"/>
  <c r="E563" i="5"/>
  <c r="H563" i="5" s="1"/>
  <c r="G562" i="5"/>
  <c r="E562" i="5"/>
  <c r="H562" i="5" s="1"/>
  <c r="G561" i="5"/>
  <c r="F561" i="5"/>
  <c r="G560" i="5"/>
  <c r="F560" i="5"/>
  <c r="G559" i="5"/>
  <c r="G558" i="5"/>
  <c r="E558" i="5"/>
  <c r="H558" i="5" s="1"/>
  <c r="G557" i="5"/>
  <c r="F557" i="5"/>
  <c r="E557" i="5"/>
  <c r="H557" i="5" s="1"/>
  <c r="G556" i="5"/>
  <c r="F556" i="5"/>
  <c r="E556" i="5"/>
  <c r="G555" i="5"/>
  <c r="E555" i="5"/>
  <c r="G554" i="5"/>
  <c r="F554" i="5"/>
  <c r="E554" i="5"/>
  <c r="H554" i="5" s="1"/>
  <c r="G553" i="5"/>
  <c r="E553" i="5"/>
  <c r="H553" i="5" s="1"/>
  <c r="G552" i="5"/>
  <c r="G551" i="5"/>
  <c r="E551" i="5"/>
  <c r="H551" i="5" s="1"/>
  <c r="G550" i="5"/>
  <c r="F550" i="5"/>
  <c r="E550" i="5"/>
  <c r="H550" i="5" s="1"/>
  <c r="G549" i="5"/>
  <c r="G548" i="5"/>
  <c r="G547" i="5"/>
  <c r="E547" i="5"/>
  <c r="G546" i="5"/>
  <c r="F546" i="5"/>
  <c r="G545" i="5"/>
  <c r="G544" i="5"/>
  <c r="G543" i="5"/>
  <c r="F543" i="5"/>
  <c r="E543" i="5"/>
  <c r="H543" i="5" s="1"/>
  <c r="G542" i="5"/>
  <c r="G541" i="5"/>
  <c r="G540" i="5"/>
  <c r="F540" i="5"/>
  <c r="G539" i="5"/>
  <c r="G538" i="5"/>
  <c r="E538" i="5"/>
  <c r="G537" i="5"/>
  <c r="F537" i="5"/>
  <c r="E537" i="5"/>
  <c r="G536" i="5"/>
  <c r="F536" i="5"/>
  <c r="G535" i="5"/>
  <c r="E535" i="5"/>
  <c r="G534" i="5"/>
  <c r="G533" i="5"/>
  <c r="G532" i="5"/>
  <c r="E532" i="5"/>
  <c r="G531" i="5"/>
  <c r="G530" i="5"/>
  <c r="E530" i="5"/>
  <c r="G529" i="5"/>
  <c r="G528" i="5"/>
  <c r="F528" i="5"/>
  <c r="E528" i="5"/>
  <c r="H528" i="5" s="1"/>
  <c r="G527" i="5"/>
  <c r="G526" i="5"/>
  <c r="G525" i="5"/>
  <c r="G524" i="5"/>
  <c r="G523" i="5"/>
  <c r="F523" i="5"/>
  <c r="E523" i="5"/>
  <c r="G522" i="5"/>
  <c r="F522" i="5"/>
  <c r="G521" i="5"/>
  <c r="G520" i="5"/>
  <c r="G519" i="5"/>
  <c r="G518" i="5"/>
  <c r="G517" i="5"/>
  <c r="F517" i="5"/>
  <c r="E517" i="5"/>
  <c r="H517" i="5" s="1"/>
  <c r="G516" i="5"/>
  <c r="E516" i="5"/>
  <c r="G515" i="5"/>
  <c r="F515" i="5"/>
  <c r="E515" i="5"/>
  <c r="G514" i="5"/>
  <c r="E514" i="5"/>
  <c r="H514" i="5" s="1"/>
  <c r="G513" i="5"/>
  <c r="F513" i="5"/>
  <c r="E513" i="5"/>
  <c r="H513" i="5" s="1"/>
  <c r="G512" i="5"/>
  <c r="F512" i="5"/>
  <c r="E512" i="5"/>
  <c r="G511" i="5"/>
  <c r="F511" i="5"/>
  <c r="G510" i="5"/>
  <c r="G509" i="5"/>
  <c r="F509" i="5"/>
  <c r="G508" i="5"/>
  <c r="G507" i="5"/>
  <c r="G506" i="5"/>
  <c r="F506" i="5"/>
  <c r="E506" i="5"/>
  <c r="H506" i="5" s="1"/>
  <c r="G505" i="5"/>
  <c r="E505" i="5"/>
  <c r="G504" i="5"/>
  <c r="F504" i="5"/>
  <c r="G503" i="5"/>
  <c r="F503" i="5"/>
  <c r="E503" i="5"/>
  <c r="H503" i="5" s="1"/>
  <c r="G502" i="5"/>
  <c r="E502" i="5"/>
  <c r="G501" i="5"/>
  <c r="F501" i="5"/>
  <c r="G500" i="5"/>
  <c r="G499" i="5"/>
  <c r="G498" i="5"/>
  <c r="F498" i="5"/>
  <c r="E498" i="5"/>
  <c r="H498" i="5" s="1"/>
  <c r="G497" i="5"/>
  <c r="F497" i="5"/>
  <c r="G496" i="5"/>
  <c r="G495" i="5"/>
  <c r="F495" i="5"/>
  <c r="E495" i="5"/>
  <c r="G494" i="5"/>
  <c r="G493" i="5"/>
  <c r="G492" i="5"/>
  <c r="G491" i="5"/>
  <c r="G490" i="5"/>
  <c r="G489" i="5"/>
  <c r="G488" i="5"/>
  <c r="F488" i="5"/>
  <c r="E488" i="5"/>
  <c r="G487" i="5"/>
  <c r="F487" i="5"/>
  <c r="E487" i="5"/>
  <c r="H487" i="5" s="1"/>
  <c r="G486" i="5"/>
  <c r="E486" i="5"/>
  <c r="H486" i="5" s="1"/>
  <c r="G485" i="5"/>
  <c r="G484" i="5"/>
  <c r="F484" i="5"/>
  <c r="E484" i="5"/>
  <c r="H484" i="5" s="1"/>
  <c r="G483" i="5"/>
  <c r="F483" i="5"/>
  <c r="G482" i="5"/>
  <c r="F482" i="5"/>
  <c r="E482" i="5"/>
  <c r="G481" i="5"/>
  <c r="G480" i="5"/>
  <c r="G479" i="5"/>
  <c r="G478" i="5"/>
  <c r="F478" i="5"/>
  <c r="G477" i="5"/>
  <c r="F477" i="5"/>
  <c r="E477" i="5"/>
  <c r="H477" i="5" s="1"/>
  <c r="G476" i="5"/>
  <c r="G475" i="5"/>
  <c r="G474" i="5"/>
  <c r="G473" i="5"/>
  <c r="E473" i="5"/>
  <c r="G472" i="5"/>
  <c r="E472" i="5"/>
  <c r="H472" i="5" s="1"/>
  <c r="G471" i="5"/>
  <c r="F471" i="5"/>
  <c r="G470" i="5"/>
  <c r="E470" i="5"/>
  <c r="G469" i="5"/>
  <c r="G468" i="5"/>
  <c r="G467" i="5"/>
  <c r="G466" i="5"/>
  <c r="G465" i="5"/>
  <c r="G464" i="5"/>
  <c r="F464" i="5"/>
  <c r="E464" i="5"/>
  <c r="G463" i="5"/>
  <c r="G462" i="5"/>
  <c r="E462" i="5"/>
  <c r="H462" i="5" s="1"/>
  <c r="G461" i="5"/>
  <c r="F461" i="5"/>
  <c r="E461" i="5"/>
  <c r="G460" i="5"/>
  <c r="G459" i="5"/>
  <c r="F459" i="5"/>
  <c r="E459" i="5"/>
  <c r="H459" i="5" s="1"/>
  <c r="G458" i="5"/>
  <c r="G457" i="5"/>
  <c r="F457" i="5"/>
  <c r="E457" i="5"/>
  <c r="H457" i="5" s="1"/>
  <c r="G456" i="5"/>
  <c r="F456" i="5"/>
  <c r="E456" i="5"/>
  <c r="H456" i="5" s="1"/>
  <c r="G455" i="5"/>
  <c r="G454" i="5"/>
  <c r="E454" i="5"/>
  <c r="H454" i="5" s="1"/>
  <c r="G453" i="5"/>
  <c r="G452" i="5"/>
  <c r="G451" i="5"/>
  <c r="F451" i="5"/>
  <c r="E451" i="5"/>
  <c r="H451" i="5" s="1"/>
  <c r="G450" i="5"/>
  <c r="F450" i="5"/>
  <c r="E450" i="5"/>
  <c r="G449" i="5"/>
  <c r="F449" i="5"/>
  <c r="G448" i="5"/>
  <c r="F448" i="5"/>
  <c r="E448" i="5"/>
  <c r="H448" i="5" s="1"/>
  <c r="G447" i="5"/>
  <c r="F447" i="5"/>
  <c r="E447" i="5"/>
  <c r="G446" i="5"/>
  <c r="G445" i="5"/>
  <c r="F445" i="5"/>
  <c r="E445" i="5"/>
  <c r="H445" i="5" s="1"/>
  <c r="G444" i="5"/>
  <c r="G443" i="5"/>
  <c r="F443" i="5"/>
  <c r="E443" i="5"/>
  <c r="H443" i="5" s="1"/>
  <c r="G442" i="5"/>
  <c r="G441" i="5"/>
  <c r="F441" i="5"/>
  <c r="E441" i="5"/>
  <c r="G440" i="5"/>
  <c r="F440" i="5"/>
  <c r="E440" i="5"/>
  <c r="H440" i="5" s="1"/>
  <c r="G439" i="5"/>
  <c r="F439" i="5"/>
  <c r="E439" i="5"/>
  <c r="H439" i="5" s="1"/>
  <c r="G438" i="5"/>
  <c r="E438" i="5"/>
  <c r="G437" i="5"/>
  <c r="G436" i="5"/>
  <c r="F436" i="5"/>
  <c r="G435" i="5"/>
  <c r="F435" i="5"/>
  <c r="E435" i="5"/>
  <c r="G434" i="5"/>
  <c r="F434" i="5"/>
  <c r="E434" i="5"/>
  <c r="H434" i="5" s="1"/>
  <c r="G433" i="5"/>
  <c r="E433" i="5"/>
  <c r="H433" i="5" s="1"/>
  <c r="G432" i="5"/>
  <c r="G431" i="5"/>
  <c r="G430" i="5"/>
  <c r="G429" i="5"/>
  <c r="F429" i="5"/>
  <c r="E429" i="5"/>
  <c r="H429" i="5" s="1"/>
  <c r="G428" i="5"/>
  <c r="G427" i="5"/>
  <c r="F427" i="5"/>
  <c r="G426" i="5"/>
  <c r="F426" i="5"/>
  <c r="E426" i="5"/>
  <c r="H426" i="5" s="1"/>
  <c r="G425" i="5"/>
  <c r="G424" i="5"/>
  <c r="G423" i="5"/>
  <c r="F423" i="5"/>
  <c r="E423" i="5"/>
  <c r="G422" i="5"/>
  <c r="E422" i="5"/>
  <c r="G421" i="5"/>
  <c r="G420" i="5"/>
  <c r="G419" i="5"/>
  <c r="G418" i="5"/>
  <c r="G417" i="5"/>
  <c r="G416" i="5"/>
  <c r="G415" i="5"/>
  <c r="G414" i="5"/>
  <c r="G413" i="5"/>
  <c r="G412" i="5"/>
  <c r="E412" i="5"/>
  <c r="G411" i="5"/>
  <c r="G410" i="5"/>
  <c r="G409" i="5"/>
  <c r="G408" i="5"/>
  <c r="F408" i="5"/>
  <c r="G407" i="5"/>
  <c r="G406" i="5"/>
  <c r="G405" i="5"/>
  <c r="G404" i="5"/>
  <c r="F404" i="5"/>
  <c r="E404" i="5"/>
  <c r="H404" i="5" s="1"/>
  <c r="G403" i="5"/>
  <c r="F403" i="5"/>
  <c r="E403" i="5"/>
  <c r="G402" i="5"/>
  <c r="G401" i="5"/>
  <c r="E401" i="5"/>
  <c r="H401" i="5" s="1"/>
  <c r="G400" i="5"/>
  <c r="F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F388" i="5"/>
  <c r="E388" i="5"/>
  <c r="G387" i="5"/>
  <c r="G386" i="5"/>
  <c r="G385" i="5"/>
  <c r="F385" i="5"/>
  <c r="E385" i="5"/>
  <c r="G384" i="5"/>
  <c r="G383" i="5"/>
  <c r="G382" i="5"/>
  <c r="E382" i="5"/>
  <c r="H382" i="5" s="1"/>
  <c r="G381" i="5"/>
  <c r="G380" i="5"/>
  <c r="G379" i="5"/>
  <c r="G378" i="5"/>
  <c r="G377" i="5"/>
  <c r="G376" i="5"/>
  <c r="G375" i="5"/>
  <c r="F375" i="5"/>
  <c r="G374" i="5"/>
  <c r="G373" i="5"/>
  <c r="G372" i="5"/>
  <c r="G371" i="5"/>
  <c r="G370" i="5"/>
  <c r="F370" i="5"/>
  <c r="G369" i="5"/>
  <c r="G368" i="5"/>
  <c r="G367" i="5"/>
  <c r="F367" i="5"/>
  <c r="E367" i="5"/>
  <c r="H367" i="5" s="1"/>
  <c r="G366" i="5"/>
  <c r="G365" i="5"/>
  <c r="G364" i="5"/>
  <c r="G363" i="5"/>
  <c r="G362" i="5"/>
  <c r="G361" i="5"/>
  <c r="E361" i="5"/>
  <c r="H361" i="5" s="1"/>
  <c r="G360" i="5"/>
  <c r="F360" i="5"/>
  <c r="E360" i="5"/>
  <c r="H360" i="5" s="1"/>
  <c r="G359" i="5"/>
  <c r="G358" i="5"/>
  <c r="G357" i="5"/>
  <c r="D356" i="5"/>
  <c r="F577" i="5" s="1"/>
  <c r="C356" i="5"/>
  <c r="E583" i="5" s="1"/>
  <c r="H583" i="5" s="1"/>
  <c r="G350" i="5"/>
  <c r="E350" i="5"/>
  <c r="G349" i="5"/>
  <c r="F349" i="5"/>
  <c r="E349" i="5"/>
  <c r="G348" i="5"/>
  <c r="G347" i="5"/>
  <c r="F347" i="5"/>
  <c r="E347" i="5"/>
  <c r="G346" i="5"/>
  <c r="F346" i="5"/>
  <c r="G345" i="5"/>
  <c r="G344" i="5"/>
  <c r="F344" i="5"/>
  <c r="E344" i="5"/>
  <c r="H344" i="5" s="1"/>
  <c r="G343" i="5"/>
  <c r="F343" i="5"/>
  <c r="E343" i="5"/>
  <c r="G342" i="5"/>
  <c r="E342" i="5"/>
  <c r="G341" i="5"/>
  <c r="E341" i="5"/>
  <c r="G340" i="5"/>
  <c r="F340" i="5"/>
  <c r="G339" i="5"/>
  <c r="G338" i="5"/>
  <c r="F338" i="5"/>
  <c r="E338" i="5"/>
  <c r="H338" i="5" s="1"/>
  <c r="G337" i="5"/>
  <c r="F337" i="5"/>
  <c r="E337" i="5"/>
  <c r="H337" i="5" s="1"/>
  <c r="G336" i="5"/>
  <c r="F336" i="5"/>
  <c r="E336" i="5"/>
  <c r="G335" i="5"/>
  <c r="F335" i="5"/>
  <c r="G334" i="5"/>
  <c r="F334" i="5"/>
  <c r="G333" i="5"/>
  <c r="F333" i="5"/>
  <c r="E333" i="5"/>
  <c r="G332" i="5"/>
  <c r="F332" i="5"/>
  <c r="E332" i="5"/>
  <c r="H332" i="5" s="1"/>
  <c r="G331" i="5"/>
  <c r="F331" i="5"/>
  <c r="G330" i="5"/>
  <c r="G329" i="5"/>
  <c r="G328" i="5"/>
  <c r="E328" i="5"/>
  <c r="G327" i="5"/>
  <c r="G326" i="5"/>
  <c r="F326" i="5"/>
  <c r="E326" i="5"/>
  <c r="G325" i="5"/>
  <c r="G324" i="5"/>
  <c r="F324" i="5"/>
  <c r="G323" i="5"/>
  <c r="G322" i="5"/>
  <c r="F322" i="5"/>
  <c r="E322" i="5"/>
  <c r="G321" i="5"/>
  <c r="F321" i="5"/>
  <c r="E321" i="5"/>
  <c r="H321" i="5" s="1"/>
  <c r="G320" i="5"/>
  <c r="F320" i="5"/>
  <c r="E320" i="5"/>
  <c r="H320" i="5" s="1"/>
  <c r="G319" i="5"/>
  <c r="G318" i="5"/>
  <c r="F318" i="5"/>
  <c r="E318" i="5"/>
  <c r="H318" i="5" s="1"/>
  <c r="G317" i="5"/>
  <c r="F317" i="5"/>
  <c r="E317" i="5"/>
  <c r="G316" i="5"/>
  <c r="E316" i="5"/>
  <c r="G315" i="5"/>
  <c r="F315" i="5"/>
  <c r="E315" i="5"/>
  <c r="H315" i="5" s="1"/>
  <c r="G314" i="5"/>
  <c r="G313" i="5"/>
  <c r="F313" i="5"/>
  <c r="E313" i="5"/>
  <c r="H313" i="5" s="1"/>
  <c r="G312" i="5"/>
  <c r="F312" i="5"/>
  <c r="E312" i="5"/>
  <c r="G311" i="5"/>
  <c r="F311" i="5"/>
  <c r="G310" i="5"/>
  <c r="F310" i="5"/>
  <c r="G309" i="5"/>
  <c r="E309" i="5"/>
  <c r="G308" i="5"/>
  <c r="G307" i="5"/>
  <c r="G306" i="5"/>
  <c r="F306" i="5"/>
  <c r="E306" i="5"/>
  <c r="G305" i="5"/>
  <c r="F305" i="5"/>
  <c r="E305" i="5"/>
  <c r="H305" i="5" s="1"/>
  <c r="G304" i="5"/>
  <c r="E304" i="5"/>
  <c r="G303" i="5"/>
  <c r="E303" i="5"/>
  <c r="G302" i="5"/>
  <c r="F302" i="5"/>
  <c r="E302" i="5"/>
  <c r="H302" i="5" s="1"/>
  <c r="G301" i="5"/>
  <c r="F301" i="5"/>
  <c r="G300" i="5"/>
  <c r="G299" i="5"/>
  <c r="G298" i="5"/>
  <c r="E298" i="5"/>
  <c r="G297" i="5"/>
  <c r="G296" i="5"/>
  <c r="G295" i="5"/>
  <c r="G294" i="5"/>
  <c r="G293" i="5"/>
  <c r="G292" i="5"/>
  <c r="F292" i="5"/>
  <c r="G291" i="5"/>
  <c r="F291" i="5"/>
  <c r="E291" i="5"/>
  <c r="H291" i="5" s="1"/>
  <c r="G290" i="5"/>
  <c r="F290" i="5"/>
  <c r="E290" i="5"/>
  <c r="G289" i="5"/>
  <c r="G288" i="5"/>
  <c r="G287" i="5"/>
  <c r="F287" i="5"/>
  <c r="E287" i="5"/>
  <c r="H287" i="5" s="1"/>
  <c r="G286" i="5"/>
  <c r="F286" i="5"/>
  <c r="G285" i="5"/>
  <c r="F285" i="5"/>
  <c r="E285" i="5"/>
  <c r="H285" i="5" s="1"/>
  <c r="G284" i="5"/>
  <c r="E284" i="5"/>
  <c r="G283" i="5"/>
  <c r="G282" i="5"/>
  <c r="G281" i="5"/>
  <c r="G280" i="5"/>
  <c r="F280" i="5"/>
  <c r="G279" i="5"/>
  <c r="F279" i="5"/>
  <c r="E279" i="5"/>
  <c r="G278" i="5"/>
  <c r="F278" i="5"/>
  <c r="E278" i="5"/>
  <c r="G277" i="5"/>
  <c r="G276" i="5"/>
  <c r="G275" i="5"/>
  <c r="E275" i="5"/>
  <c r="G274" i="5"/>
  <c r="G273" i="5"/>
  <c r="E273" i="5"/>
  <c r="G272" i="5"/>
  <c r="F272" i="5"/>
  <c r="E272" i="5"/>
  <c r="H272" i="5" s="1"/>
  <c r="G271" i="5"/>
  <c r="F271" i="5"/>
  <c r="E271" i="5"/>
  <c r="G270" i="5"/>
  <c r="G269" i="5"/>
  <c r="E269" i="5"/>
  <c r="G268" i="5"/>
  <c r="E268" i="5"/>
  <c r="H268" i="5" s="1"/>
  <c r="G267" i="5"/>
  <c r="F267" i="5"/>
  <c r="E267" i="5"/>
  <c r="G266" i="5"/>
  <c r="G265" i="5"/>
  <c r="G264" i="5"/>
  <c r="G263" i="5"/>
  <c r="F263" i="5"/>
  <c r="E263" i="5"/>
  <c r="H263" i="5" s="1"/>
  <c r="G262" i="5"/>
  <c r="E262" i="5"/>
  <c r="G261" i="5"/>
  <c r="F261" i="5"/>
  <c r="G260" i="5"/>
  <c r="E260" i="5"/>
  <c r="G259" i="5"/>
  <c r="G258" i="5"/>
  <c r="F258" i="5"/>
  <c r="E258" i="5"/>
  <c r="G257" i="5"/>
  <c r="F257" i="5"/>
  <c r="E257" i="5"/>
  <c r="G256" i="5"/>
  <c r="E256" i="5"/>
  <c r="H256" i="5" s="1"/>
  <c r="G255" i="5"/>
  <c r="F255" i="5"/>
  <c r="G254" i="5"/>
  <c r="G253" i="5"/>
  <c r="F253" i="5"/>
  <c r="E253" i="5"/>
  <c r="G252" i="5"/>
  <c r="F252" i="5"/>
  <c r="E252" i="5"/>
  <c r="H252" i="5" s="1"/>
  <c r="G251" i="5"/>
  <c r="F251" i="5"/>
  <c r="E251" i="5"/>
  <c r="H251" i="5" s="1"/>
  <c r="G250" i="5"/>
  <c r="G249" i="5"/>
  <c r="G248" i="5"/>
  <c r="F248" i="5"/>
  <c r="E248" i="5"/>
  <c r="H248" i="5" s="1"/>
  <c r="G247" i="5"/>
  <c r="G246" i="5"/>
  <c r="F246" i="5"/>
  <c r="E246" i="5"/>
  <c r="H246" i="5" s="1"/>
  <c r="G245" i="5"/>
  <c r="F245" i="5"/>
  <c r="G244" i="5"/>
  <c r="G243" i="5"/>
  <c r="F243" i="5"/>
  <c r="E243" i="5"/>
  <c r="G242" i="5"/>
  <c r="F242" i="5"/>
  <c r="E242" i="5"/>
  <c r="G241" i="5"/>
  <c r="G240" i="5"/>
  <c r="F240" i="5"/>
  <c r="E240" i="5"/>
  <c r="G239" i="5"/>
  <c r="F239" i="5"/>
  <c r="E239" i="5"/>
  <c r="H239" i="5" s="1"/>
  <c r="G238" i="5"/>
  <c r="G237" i="5"/>
  <c r="G236" i="5"/>
  <c r="F236" i="5"/>
  <c r="E236" i="5"/>
  <c r="G235" i="5"/>
  <c r="F235" i="5"/>
  <c r="E235" i="5"/>
  <c r="H235" i="5" s="1"/>
  <c r="G234" i="5"/>
  <c r="G233" i="5"/>
  <c r="F233" i="5"/>
  <c r="E233" i="5"/>
  <c r="H233" i="5" s="1"/>
  <c r="G232" i="5"/>
  <c r="G231" i="5"/>
  <c r="G230" i="5"/>
  <c r="F230" i="5"/>
  <c r="E230" i="5"/>
  <c r="G229" i="5"/>
  <c r="F229" i="5"/>
  <c r="E229" i="5"/>
  <c r="H229" i="5" s="1"/>
  <c r="G228" i="5"/>
  <c r="F228" i="5"/>
  <c r="G227" i="5"/>
  <c r="F227" i="5"/>
  <c r="E227" i="5"/>
  <c r="G226" i="5"/>
  <c r="F226" i="5"/>
  <c r="E226" i="5"/>
  <c r="H226" i="5" s="1"/>
  <c r="G225" i="5"/>
  <c r="F225" i="5"/>
  <c r="G224" i="5"/>
  <c r="G223" i="5"/>
  <c r="F223" i="5"/>
  <c r="E223" i="5"/>
  <c r="G222" i="5"/>
  <c r="E222" i="5"/>
  <c r="G221" i="5"/>
  <c r="F221" i="5"/>
  <c r="E221" i="5"/>
  <c r="H221" i="5" s="1"/>
  <c r="G220" i="5"/>
  <c r="G219" i="5"/>
  <c r="G218" i="5"/>
  <c r="G217" i="5"/>
  <c r="F217" i="5"/>
  <c r="E217" i="5"/>
  <c r="G216" i="5"/>
  <c r="G215" i="5"/>
  <c r="G214" i="5"/>
  <c r="G213" i="5"/>
  <c r="F213" i="5"/>
  <c r="G212" i="5"/>
  <c r="G211" i="5"/>
  <c r="G210" i="5"/>
  <c r="G209" i="5"/>
  <c r="G208" i="5"/>
  <c r="G207" i="5"/>
  <c r="G206" i="5"/>
  <c r="F206" i="5"/>
  <c r="E206" i="5"/>
  <c r="H206" i="5" s="1"/>
  <c r="G205" i="5"/>
  <c r="G204" i="5"/>
  <c r="G203" i="5"/>
  <c r="E203" i="5"/>
  <c r="H203" i="5" s="1"/>
  <c r="G202" i="5"/>
  <c r="F202" i="5"/>
  <c r="G201" i="5"/>
  <c r="F201" i="5"/>
  <c r="E201" i="5"/>
  <c r="H201" i="5" s="1"/>
  <c r="G200" i="5"/>
  <c r="F200" i="5"/>
  <c r="E200" i="5"/>
  <c r="H200" i="5" s="1"/>
  <c r="G199" i="5"/>
  <c r="G198" i="5"/>
  <c r="G197" i="5"/>
  <c r="G196" i="5"/>
  <c r="E196" i="5"/>
  <c r="G195" i="5"/>
  <c r="G194" i="5"/>
  <c r="G193" i="5"/>
  <c r="G192" i="5"/>
  <c r="G191" i="5"/>
  <c r="G190" i="5"/>
  <c r="G189" i="5"/>
  <c r="E189" i="5"/>
  <c r="G188" i="5"/>
  <c r="F188" i="5"/>
  <c r="G187" i="5"/>
  <c r="G186" i="5"/>
  <c r="G185" i="5"/>
  <c r="G184" i="5"/>
  <c r="G183" i="5"/>
  <c r="F183" i="5"/>
  <c r="E183" i="5"/>
  <c r="G182" i="5"/>
  <c r="G181" i="5"/>
  <c r="F181" i="5"/>
  <c r="E181" i="5"/>
  <c r="G180" i="5"/>
  <c r="G179" i="5"/>
  <c r="G178" i="5"/>
  <c r="D177" i="5"/>
  <c r="F350" i="5" s="1"/>
  <c r="C177" i="5"/>
  <c r="G171" i="5"/>
  <c r="F171" i="5"/>
  <c r="E171" i="5"/>
  <c r="G170" i="5"/>
  <c r="F170" i="5"/>
  <c r="G169" i="5"/>
  <c r="E169" i="5"/>
  <c r="H169" i="5" s="1"/>
  <c r="G168" i="5"/>
  <c r="G167" i="5"/>
  <c r="F167" i="5"/>
  <c r="G166" i="5"/>
  <c r="F166" i="5"/>
  <c r="G165" i="5"/>
  <c r="E165" i="5"/>
  <c r="H165" i="5" s="1"/>
  <c r="G164" i="5"/>
  <c r="F164" i="5"/>
  <c r="E164" i="5"/>
  <c r="G163" i="5"/>
  <c r="F163" i="5"/>
  <c r="G162" i="5"/>
  <c r="F162" i="5"/>
  <c r="G161" i="5"/>
  <c r="G160" i="5"/>
  <c r="G159" i="5"/>
  <c r="F159" i="5"/>
  <c r="G158" i="5"/>
  <c r="F158" i="5"/>
  <c r="E158" i="5"/>
  <c r="H158" i="5" s="1"/>
  <c r="G157" i="5"/>
  <c r="G156" i="5"/>
  <c r="F156" i="5"/>
  <c r="E156" i="5"/>
  <c r="G155" i="5"/>
  <c r="F155" i="5"/>
  <c r="E155" i="5"/>
  <c r="G154" i="5"/>
  <c r="F154" i="5"/>
  <c r="E154" i="5"/>
  <c r="H154" i="5" s="1"/>
  <c r="G153" i="5"/>
  <c r="F153" i="5"/>
  <c r="E153" i="5"/>
  <c r="H153" i="5" s="1"/>
  <c r="G152" i="5"/>
  <c r="F152" i="5"/>
  <c r="G151" i="5"/>
  <c r="F151" i="5"/>
  <c r="E151" i="5"/>
  <c r="G150" i="5"/>
  <c r="F150" i="5"/>
  <c r="G149" i="5"/>
  <c r="F149" i="5"/>
  <c r="G148" i="5"/>
  <c r="F148" i="5"/>
  <c r="G147" i="5"/>
  <c r="F147" i="5"/>
  <c r="G146" i="5"/>
  <c r="F146" i="5"/>
  <c r="G145" i="5"/>
  <c r="G144" i="5"/>
  <c r="F144" i="5"/>
  <c r="G143" i="5"/>
  <c r="F143" i="5"/>
  <c r="G142" i="5"/>
  <c r="F142" i="5"/>
  <c r="E142" i="5"/>
  <c r="H142" i="5" s="1"/>
  <c r="G141" i="5"/>
  <c r="G140" i="5"/>
  <c r="F140" i="5"/>
  <c r="G139" i="5"/>
  <c r="F139" i="5"/>
  <c r="G138" i="5"/>
  <c r="F138" i="5"/>
  <c r="G137" i="5"/>
  <c r="G136" i="5"/>
  <c r="F136" i="5"/>
  <c r="G135" i="5"/>
  <c r="F135" i="5"/>
  <c r="G134" i="5"/>
  <c r="F134" i="5"/>
  <c r="G133" i="5"/>
  <c r="G132" i="5"/>
  <c r="F132" i="5"/>
  <c r="G131" i="5"/>
  <c r="F131" i="5"/>
  <c r="E131" i="5"/>
  <c r="G130" i="5"/>
  <c r="F130" i="5"/>
  <c r="G129" i="5"/>
  <c r="F129" i="5"/>
  <c r="G128" i="5"/>
  <c r="F128" i="5"/>
  <c r="G127" i="5"/>
  <c r="F127" i="5"/>
  <c r="G126" i="5"/>
  <c r="F126" i="5"/>
  <c r="G125" i="5"/>
  <c r="E125" i="5"/>
  <c r="H125" i="5" s="1"/>
  <c r="G124" i="5"/>
  <c r="F124" i="5"/>
  <c r="G123" i="5"/>
  <c r="F123" i="5"/>
  <c r="G122" i="5"/>
  <c r="F122" i="5"/>
  <c r="E122" i="5"/>
  <c r="H122" i="5" s="1"/>
  <c r="G121" i="5"/>
  <c r="F121" i="5"/>
  <c r="E121" i="5"/>
  <c r="H121" i="5" s="1"/>
  <c r="G120" i="5"/>
  <c r="F120" i="5"/>
  <c r="E120" i="5"/>
  <c r="G119" i="5"/>
  <c r="F119" i="5"/>
  <c r="G118" i="5"/>
  <c r="F118" i="5"/>
  <c r="G117" i="5"/>
  <c r="G116" i="5"/>
  <c r="F116" i="5"/>
  <c r="G115" i="5"/>
  <c r="F115" i="5"/>
  <c r="G114" i="5"/>
  <c r="F114" i="5"/>
  <c r="G113" i="5"/>
  <c r="G112" i="5"/>
  <c r="F112" i="5"/>
  <c r="G111" i="5"/>
  <c r="F111" i="5"/>
  <c r="G110" i="5"/>
  <c r="F110" i="5"/>
  <c r="G109" i="5"/>
  <c r="G108" i="5"/>
  <c r="F108" i="5"/>
  <c r="G107" i="5"/>
  <c r="F107" i="5"/>
  <c r="G106" i="5"/>
  <c r="F106" i="5"/>
  <c r="G105" i="5"/>
  <c r="G104" i="5"/>
  <c r="F104" i="5"/>
  <c r="E104" i="5"/>
  <c r="G103" i="5"/>
  <c r="F103" i="5"/>
  <c r="E103" i="5"/>
  <c r="G102" i="5"/>
  <c r="F102" i="5"/>
  <c r="G101" i="5"/>
  <c r="F101" i="5"/>
  <c r="E101" i="5"/>
  <c r="H101" i="5" s="1"/>
  <c r="G100" i="5"/>
  <c r="F100" i="5"/>
  <c r="G99" i="5"/>
  <c r="F99" i="5"/>
  <c r="G98" i="5"/>
  <c r="F98" i="5"/>
  <c r="G97" i="5"/>
  <c r="G96" i="5"/>
  <c r="F96" i="5"/>
  <c r="G95" i="5"/>
  <c r="F95" i="5"/>
  <c r="G94" i="5"/>
  <c r="F94" i="5"/>
  <c r="G93" i="5"/>
  <c r="F93" i="5"/>
  <c r="E93" i="5"/>
  <c r="H93" i="5" s="1"/>
  <c r="G92" i="5"/>
  <c r="F92" i="5"/>
  <c r="G91" i="5"/>
  <c r="F91" i="5"/>
  <c r="G90" i="5"/>
  <c r="F90" i="5"/>
  <c r="G89" i="5"/>
  <c r="G88" i="5"/>
  <c r="F88" i="5"/>
  <c r="G87" i="5"/>
  <c r="F87" i="5"/>
  <c r="G86" i="5"/>
  <c r="F86" i="5"/>
  <c r="G85" i="5"/>
  <c r="F85" i="5"/>
  <c r="G84" i="5"/>
  <c r="F84" i="5"/>
  <c r="E84" i="5"/>
  <c r="G83" i="5"/>
  <c r="F83" i="5"/>
  <c r="G82" i="5"/>
  <c r="F82" i="5"/>
  <c r="E82" i="5"/>
  <c r="H82" i="5" s="1"/>
  <c r="G81" i="5"/>
  <c r="G80" i="5"/>
  <c r="F80" i="5"/>
  <c r="G79" i="5"/>
  <c r="F79" i="5"/>
  <c r="G78" i="5"/>
  <c r="F78" i="5"/>
  <c r="G77" i="5"/>
  <c r="F76" i="5"/>
  <c r="D76" i="5"/>
  <c r="F168" i="5" s="1"/>
  <c r="C76" i="5"/>
  <c r="G70" i="5"/>
  <c r="F70" i="5"/>
  <c r="G69" i="5"/>
  <c r="G68" i="5"/>
  <c r="G67" i="5"/>
  <c r="G66" i="5"/>
  <c r="F66" i="5"/>
  <c r="E66" i="5"/>
  <c r="H66" i="5" s="1"/>
  <c r="G65" i="5"/>
  <c r="G64" i="5"/>
  <c r="G63" i="5"/>
  <c r="G62" i="5"/>
  <c r="G61" i="5"/>
  <c r="G60" i="5"/>
  <c r="F60" i="5"/>
  <c r="E60" i="5"/>
  <c r="H60" i="5" s="1"/>
  <c r="G59" i="5"/>
  <c r="G58" i="5"/>
  <c r="G57" i="5"/>
  <c r="F57" i="5"/>
  <c r="E57" i="5"/>
  <c r="H57" i="5" s="1"/>
  <c r="G56" i="5"/>
  <c r="F56" i="5"/>
  <c r="G55" i="5"/>
  <c r="E55" i="5"/>
  <c r="G54" i="5"/>
  <c r="F54" i="5"/>
  <c r="G53" i="5"/>
  <c r="E53" i="5"/>
  <c r="G52" i="5"/>
  <c r="F52" i="5"/>
  <c r="G51" i="5"/>
  <c r="F51" i="5"/>
  <c r="G50" i="5"/>
  <c r="G49" i="5"/>
  <c r="G48" i="5"/>
  <c r="E48" i="5"/>
  <c r="G47" i="5"/>
  <c r="F47" i="5"/>
  <c r="E47" i="5"/>
  <c r="H47" i="5" s="1"/>
  <c r="G46" i="5"/>
  <c r="F46" i="5"/>
  <c r="G45" i="5"/>
  <c r="G44" i="5"/>
  <c r="G43" i="5"/>
  <c r="E43" i="5"/>
  <c r="G42" i="5"/>
  <c r="F42" i="5"/>
  <c r="E42" i="5"/>
  <c r="H42" i="5" s="1"/>
  <c r="G41" i="5"/>
  <c r="F41" i="5"/>
  <c r="E41" i="5"/>
  <c r="H41" i="5" s="1"/>
  <c r="G40" i="5"/>
  <c r="F40" i="5"/>
  <c r="E40" i="5"/>
  <c r="G39" i="5"/>
  <c r="F39" i="5"/>
  <c r="G38" i="5"/>
  <c r="E38" i="5"/>
  <c r="G37" i="5"/>
  <c r="F37" i="5"/>
  <c r="G36" i="5"/>
  <c r="G35" i="5"/>
  <c r="F35" i="5"/>
  <c r="E35" i="5"/>
  <c r="H35" i="5" s="1"/>
  <c r="G34" i="5"/>
  <c r="F34" i="5"/>
  <c r="E34" i="5"/>
  <c r="H34" i="5" s="1"/>
  <c r="G33" i="5"/>
  <c r="G32" i="5"/>
  <c r="F32" i="5"/>
  <c r="G31" i="5"/>
  <c r="E31" i="5"/>
  <c r="G30" i="5"/>
  <c r="G29" i="5"/>
  <c r="G28" i="5"/>
  <c r="G27" i="5"/>
  <c r="G26" i="5"/>
  <c r="E26" i="5"/>
  <c r="G25" i="5"/>
  <c r="G24" i="5"/>
  <c r="F24" i="5"/>
  <c r="E24" i="5"/>
  <c r="G23" i="5"/>
  <c r="G22" i="5"/>
  <c r="E22" i="5"/>
  <c r="G21" i="5"/>
  <c r="G20" i="5"/>
  <c r="F20" i="5"/>
  <c r="E20" i="5"/>
  <c r="D19" i="5"/>
  <c r="F69" i="5" s="1"/>
  <c r="C19" i="5"/>
  <c r="D13" i="5"/>
  <c r="C13" i="5"/>
  <c r="C12" i="5"/>
  <c r="C11" i="5"/>
  <c r="D10" i="5"/>
  <c r="D8" i="5"/>
  <c r="F13" i="5" s="1"/>
  <c r="G618" i="4"/>
  <c r="E618" i="4"/>
  <c r="H618" i="4" s="1"/>
  <c r="G617" i="4"/>
  <c r="G616" i="4"/>
  <c r="G615" i="4"/>
  <c r="F615" i="4"/>
  <c r="E615" i="4"/>
  <c r="H615" i="4" s="1"/>
  <c r="G614" i="4"/>
  <c r="E614" i="4"/>
  <c r="H614" i="4" s="1"/>
  <c r="G613" i="4"/>
  <c r="E613" i="4"/>
  <c r="G612" i="4"/>
  <c r="F612" i="4"/>
  <c r="E612" i="4"/>
  <c r="G611" i="4"/>
  <c r="F611" i="4"/>
  <c r="E611" i="4"/>
  <c r="H611" i="4" s="1"/>
  <c r="G610" i="4"/>
  <c r="E610" i="4"/>
  <c r="H610" i="4" s="1"/>
  <c r="G609" i="4"/>
  <c r="G608" i="4"/>
  <c r="F608" i="4"/>
  <c r="E608" i="4"/>
  <c r="G607" i="4"/>
  <c r="F607" i="4"/>
  <c r="E607" i="4"/>
  <c r="H607" i="4" s="1"/>
  <c r="G606" i="4"/>
  <c r="E606" i="4"/>
  <c r="H606" i="4" s="1"/>
  <c r="G605" i="4"/>
  <c r="F605" i="4"/>
  <c r="E605" i="4"/>
  <c r="G604" i="4"/>
  <c r="F604" i="4"/>
  <c r="E604" i="4"/>
  <c r="G603" i="4"/>
  <c r="F603" i="4"/>
  <c r="E603" i="4"/>
  <c r="H603" i="4" s="1"/>
  <c r="G602" i="4"/>
  <c r="E602" i="4"/>
  <c r="H602" i="4" s="1"/>
  <c r="G601" i="4"/>
  <c r="E601" i="4"/>
  <c r="G600" i="4"/>
  <c r="F600" i="4"/>
  <c r="G599" i="4"/>
  <c r="F599" i="4"/>
  <c r="E599" i="4"/>
  <c r="H599" i="4" s="1"/>
  <c r="G598" i="4"/>
  <c r="E598" i="4"/>
  <c r="H598" i="4" s="1"/>
  <c r="G597" i="4"/>
  <c r="F597" i="4"/>
  <c r="E597" i="4"/>
  <c r="G596" i="4"/>
  <c r="F596" i="4"/>
  <c r="E596" i="4"/>
  <c r="G595" i="4"/>
  <c r="F595" i="4"/>
  <c r="E595" i="4"/>
  <c r="H595" i="4" s="1"/>
  <c r="G594" i="4"/>
  <c r="E594" i="4"/>
  <c r="H594" i="4" s="1"/>
  <c r="G593" i="4"/>
  <c r="G592" i="4"/>
  <c r="E592" i="4"/>
  <c r="E591" i="4"/>
  <c r="D591" i="4"/>
  <c r="F616" i="4" s="1"/>
  <c r="C591" i="4"/>
  <c r="E617" i="4" s="1"/>
  <c r="H617" i="4" s="1"/>
  <c r="G585" i="4"/>
  <c r="F585" i="4"/>
  <c r="E585" i="4"/>
  <c r="H585" i="4" s="1"/>
  <c r="G584" i="4"/>
  <c r="F584" i="4"/>
  <c r="E584" i="4"/>
  <c r="H584" i="4" s="1"/>
  <c r="G583" i="4"/>
  <c r="E583" i="4"/>
  <c r="G582" i="4"/>
  <c r="F582" i="4"/>
  <c r="E582" i="4"/>
  <c r="H582" i="4" s="1"/>
  <c r="G581" i="4"/>
  <c r="F581" i="4"/>
  <c r="E581" i="4"/>
  <c r="H581" i="4" s="1"/>
  <c r="G580" i="4"/>
  <c r="F580" i="4"/>
  <c r="E580" i="4"/>
  <c r="G579" i="4"/>
  <c r="G578" i="4"/>
  <c r="G577" i="4"/>
  <c r="F577" i="4"/>
  <c r="E577" i="4"/>
  <c r="H577" i="4" s="1"/>
  <c r="G576" i="4"/>
  <c r="F576" i="4"/>
  <c r="E576" i="4"/>
  <c r="G575" i="4"/>
  <c r="F575" i="4"/>
  <c r="E575" i="4"/>
  <c r="G574" i="4"/>
  <c r="F574" i="4"/>
  <c r="E574" i="4"/>
  <c r="H574" i="4" s="1"/>
  <c r="G573" i="4"/>
  <c r="F573" i="4"/>
  <c r="E573" i="4"/>
  <c r="H573" i="4" s="1"/>
  <c r="G572" i="4"/>
  <c r="E572" i="4"/>
  <c r="G571" i="4"/>
  <c r="G570" i="4"/>
  <c r="G569" i="4"/>
  <c r="G568" i="4"/>
  <c r="F568" i="4"/>
  <c r="E568" i="4"/>
  <c r="H568" i="4" s="1"/>
  <c r="G567" i="4"/>
  <c r="F567" i="4"/>
  <c r="E567" i="4"/>
  <c r="G566" i="4"/>
  <c r="F566" i="4"/>
  <c r="E566" i="4"/>
  <c r="G565" i="4"/>
  <c r="F565" i="4"/>
  <c r="E565" i="4"/>
  <c r="H565" i="4" s="1"/>
  <c r="G564" i="4"/>
  <c r="F564" i="4"/>
  <c r="E564" i="4"/>
  <c r="H564" i="4" s="1"/>
  <c r="G563" i="4"/>
  <c r="F563" i="4"/>
  <c r="E563" i="4"/>
  <c r="G562" i="4"/>
  <c r="F562" i="4"/>
  <c r="E562" i="4"/>
  <c r="G561" i="4"/>
  <c r="F561" i="4"/>
  <c r="G560" i="4"/>
  <c r="F560" i="4"/>
  <c r="E560" i="4"/>
  <c r="G559" i="4"/>
  <c r="F559" i="4"/>
  <c r="G558" i="4"/>
  <c r="E558" i="4"/>
  <c r="G557" i="4"/>
  <c r="F557" i="4"/>
  <c r="E557" i="4"/>
  <c r="G556" i="4"/>
  <c r="F556" i="4"/>
  <c r="E556" i="4"/>
  <c r="H556" i="4" s="1"/>
  <c r="G555" i="4"/>
  <c r="F555" i="4"/>
  <c r="E555" i="4"/>
  <c r="H555" i="4" s="1"/>
  <c r="G554" i="4"/>
  <c r="F554" i="4"/>
  <c r="E554" i="4"/>
  <c r="G553" i="4"/>
  <c r="F553" i="4"/>
  <c r="E553" i="4"/>
  <c r="G552" i="4"/>
  <c r="G551" i="4"/>
  <c r="F551" i="4"/>
  <c r="E551" i="4"/>
  <c r="G550" i="4"/>
  <c r="F550" i="4"/>
  <c r="G549" i="4"/>
  <c r="G548" i="4"/>
  <c r="G547" i="4"/>
  <c r="F547" i="4"/>
  <c r="E547" i="4"/>
  <c r="H547" i="4" s="1"/>
  <c r="G546" i="4"/>
  <c r="F546" i="4"/>
  <c r="E546" i="4"/>
  <c r="H546" i="4" s="1"/>
  <c r="G545" i="4"/>
  <c r="G544" i="4"/>
  <c r="G543" i="4"/>
  <c r="F543" i="4"/>
  <c r="E543" i="4"/>
  <c r="H543" i="4" s="1"/>
  <c r="G542" i="4"/>
  <c r="F542" i="4"/>
  <c r="E542" i="4"/>
  <c r="H542" i="4" s="1"/>
  <c r="G541" i="4"/>
  <c r="F541" i="4"/>
  <c r="E541" i="4"/>
  <c r="G540" i="4"/>
  <c r="F540" i="4"/>
  <c r="E540" i="4"/>
  <c r="G539" i="4"/>
  <c r="F539" i="4"/>
  <c r="E539" i="4"/>
  <c r="H539" i="4" s="1"/>
  <c r="G538" i="4"/>
  <c r="F538" i="4"/>
  <c r="E538" i="4"/>
  <c r="H538" i="4" s="1"/>
  <c r="G537" i="4"/>
  <c r="F537" i="4"/>
  <c r="E537" i="4"/>
  <c r="G536" i="4"/>
  <c r="F536" i="4"/>
  <c r="E536" i="4"/>
  <c r="G535" i="4"/>
  <c r="F535" i="4"/>
  <c r="E535" i="4"/>
  <c r="H535" i="4" s="1"/>
  <c r="G534" i="4"/>
  <c r="F534" i="4"/>
  <c r="G533" i="4"/>
  <c r="F533" i="4"/>
  <c r="E533" i="4"/>
  <c r="G532" i="4"/>
  <c r="F532" i="4"/>
  <c r="E532" i="4"/>
  <c r="H532" i="4" s="1"/>
  <c r="G531" i="4"/>
  <c r="F531" i="4"/>
  <c r="E531" i="4"/>
  <c r="H531" i="4" s="1"/>
  <c r="G530" i="4"/>
  <c r="F530" i="4"/>
  <c r="E530" i="4"/>
  <c r="G529" i="4"/>
  <c r="F529" i="4"/>
  <c r="E529" i="4"/>
  <c r="G528" i="4"/>
  <c r="F528" i="4"/>
  <c r="E528" i="4"/>
  <c r="H528" i="4" s="1"/>
  <c r="G527" i="4"/>
  <c r="F527" i="4"/>
  <c r="E527" i="4"/>
  <c r="H527" i="4" s="1"/>
  <c r="G526" i="4"/>
  <c r="F526" i="4"/>
  <c r="E526" i="4"/>
  <c r="G525" i="4"/>
  <c r="G524" i="4"/>
  <c r="G523" i="4"/>
  <c r="F523" i="4"/>
  <c r="E523" i="4"/>
  <c r="H523" i="4" s="1"/>
  <c r="G522" i="4"/>
  <c r="F522" i="4"/>
  <c r="G521" i="4"/>
  <c r="G520" i="4"/>
  <c r="G519" i="4"/>
  <c r="F519" i="4"/>
  <c r="E519" i="4"/>
  <c r="G518" i="4"/>
  <c r="F518" i="4"/>
  <c r="E518" i="4"/>
  <c r="G517" i="4"/>
  <c r="F517" i="4"/>
  <c r="E517" i="4"/>
  <c r="H517" i="4" s="1"/>
  <c r="G516" i="4"/>
  <c r="F516" i="4"/>
  <c r="E516" i="4"/>
  <c r="H516" i="4" s="1"/>
  <c r="G515" i="4"/>
  <c r="F515" i="4"/>
  <c r="E515" i="4"/>
  <c r="G514" i="4"/>
  <c r="F514" i="4"/>
  <c r="E514" i="4"/>
  <c r="G513" i="4"/>
  <c r="F513" i="4"/>
  <c r="E513" i="4"/>
  <c r="H513" i="4" s="1"/>
  <c r="G512" i="4"/>
  <c r="F512" i="4"/>
  <c r="E512" i="4"/>
  <c r="H512" i="4" s="1"/>
  <c r="G511" i="4"/>
  <c r="F511" i="4"/>
  <c r="E511" i="4"/>
  <c r="G510" i="4"/>
  <c r="F510" i="4"/>
  <c r="G509" i="4"/>
  <c r="F509" i="4"/>
  <c r="E509" i="4"/>
  <c r="H509" i="4" s="1"/>
  <c r="G508" i="4"/>
  <c r="F508" i="4"/>
  <c r="E508" i="4"/>
  <c r="G507" i="4"/>
  <c r="F507" i="4"/>
  <c r="E507" i="4"/>
  <c r="G506" i="4"/>
  <c r="F506" i="4"/>
  <c r="E506" i="4"/>
  <c r="H506" i="4" s="1"/>
  <c r="G505" i="4"/>
  <c r="F505" i="4"/>
  <c r="E505" i="4"/>
  <c r="H505" i="4" s="1"/>
  <c r="G504" i="4"/>
  <c r="F504" i="4"/>
  <c r="E504" i="4"/>
  <c r="G503" i="4"/>
  <c r="F503" i="4"/>
  <c r="E503" i="4"/>
  <c r="G502" i="4"/>
  <c r="F502" i="4"/>
  <c r="E502" i="4"/>
  <c r="H502" i="4" s="1"/>
  <c r="G501" i="4"/>
  <c r="F501" i="4"/>
  <c r="E501" i="4"/>
  <c r="H501" i="4" s="1"/>
  <c r="G500" i="4"/>
  <c r="G499" i="4"/>
  <c r="F499" i="4"/>
  <c r="G498" i="4"/>
  <c r="F498" i="4"/>
  <c r="E498" i="4"/>
  <c r="G497" i="4"/>
  <c r="E497" i="4"/>
  <c r="H497" i="4" s="1"/>
  <c r="G496" i="4"/>
  <c r="G495" i="4"/>
  <c r="F495" i="4"/>
  <c r="G494" i="4"/>
  <c r="E494" i="4"/>
  <c r="G493" i="4"/>
  <c r="F493" i="4"/>
  <c r="E493" i="4"/>
  <c r="H493" i="4" s="1"/>
  <c r="G492" i="4"/>
  <c r="F492" i="4"/>
  <c r="E492" i="4"/>
  <c r="G491" i="4"/>
  <c r="F491" i="4"/>
  <c r="E491" i="4"/>
  <c r="G490" i="4"/>
  <c r="F490" i="4"/>
  <c r="E490" i="4"/>
  <c r="H490" i="4" s="1"/>
  <c r="G489" i="4"/>
  <c r="G488" i="4"/>
  <c r="F488" i="4"/>
  <c r="E488" i="4"/>
  <c r="H488" i="4" s="1"/>
  <c r="G487" i="4"/>
  <c r="F487" i="4"/>
  <c r="E487" i="4"/>
  <c r="H487" i="4" s="1"/>
  <c r="G486" i="4"/>
  <c r="F486" i="4"/>
  <c r="E486" i="4"/>
  <c r="G485" i="4"/>
  <c r="F485" i="4"/>
  <c r="E485" i="4"/>
  <c r="G484" i="4"/>
  <c r="F484" i="4"/>
  <c r="E484" i="4"/>
  <c r="H484" i="4" s="1"/>
  <c r="G483" i="4"/>
  <c r="F483" i="4"/>
  <c r="E483" i="4"/>
  <c r="H483" i="4" s="1"/>
  <c r="G482" i="4"/>
  <c r="F482" i="4"/>
  <c r="E482" i="4"/>
  <c r="G481" i="4"/>
  <c r="G480" i="4"/>
  <c r="F480" i="4"/>
  <c r="G479" i="4"/>
  <c r="F479" i="4"/>
  <c r="E479" i="4"/>
  <c r="H479" i="4" s="1"/>
  <c r="G478" i="4"/>
  <c r="F478" i="4"/>
  <c r="E478" i="4"/>
  <c r="H478" i="4" s="1"/>
  <c r="G477" i="4"/>
  <c r="F477" i="4"/>
  <c r="E477" i="4"/>
  <c r="G476" i="4"/>
  <c r="F476" i="4"/>
  <c r="E476" i="4"/>
  <c r="G475" i="4"/>
  <c r="G474" i="4"/>
  <c r="F474" i="4"/>
  <c r="E474" i="4"/>
  <c r="G473" i="4"/>
  <c r="E473" i="4"/>
  <c r="H473" i="4" s="1"/>
  <c r="G472" i="4"/>
  <c r="F472" i="4"/>
  <c r="E472" i="4"/>
  <c r="G471" i="4"/>
  <c r="F471" i="4"/>
  <c r="E471" i="4"/>
  <c r="G470" i="4"/>
  <c r="F470" i="4"/>
  <c r="E470" i="4"/>
  <c r="H470" i="4" s="1"/>
  <c r="G469" i="4"/>
  <c r="E469" i="4"/>
  <c r="G468" i="4"/>
  <c r="E468" i="4"/>
  <c r="G467" i="4"/>
  <c r="G466" i="4"/>
  <c r="F466" i="4"/>
  <c r="G465" i="4"/>
  <c r="F465" i="4"/>
  <c r="G464" i="4"/>
  <c r="F464" i="4"/>
  <c r="G463" i="4"/>
  <c r="F463" i="4"/>
  <c r="E463" i="4"/>
  <c r="G462" i="4"/>
  <c r="F462" i="4"/>
  <c r="E462" i="4"/>
  <c r="G461" i="4"/>
  <c r="F461" i="4"/>
  <c r="E461" i="4"/>
  <c r="H461" i="4" s="1"/>
  <c r="G460" i="4"/>
  <c r="G459" i="4"/>
  <c r="F459" i="4"/>
  <c r="E459" i="4"/>
  <c r="H459" i="4" s="1"/>
  <c r="G458" i="4"/>
  <c r="F458" i="4"/>
  <c r="E458" i="4"/>
  <c r="H458" i="4" s="1"/>
  <c r="G457" i="4"/>
  <c r="F457" i="4"/>
  <c r="E457" i="4"/>
  <c r="G456" i="4"/>
  <c r="F456" i="4"/>
  <c r="E456" i="4"/>
  <c r="G455" i="4"/>
  <c r="G454" i="4"/>
  <c r="F454" i="4"/>
  <c r="E454" i="4"/>
  <c r="G453" i="4"/>
  <c r="G452" i="4"/>
  <c r="G451" i="4"/>
  <c r="F451" i="4"/>
  <c r="G450" i="4"/>
  <c r="F450" i="4"/>
  <c r="E450" i="4"/>
  <c r="H450" i="4" s="1"/>
  <c r="G449" i="4"/>
  <c r="G448" i="4"/>
  <c r="G447" i="4"/>
  <c r="F447" i="4"/>
  <c r="E447" i="4"/>
  <c r="G446" i="4"/>
  <c r="F446" i="4"/>
  <c r="E446" i="4"/>
  <c r="H446" i="4" s="1"/>
  <c r="G445" i="4"/>
  <c r="F445" i="4"/>
  <c r="E445" i="4"/>
  <c r="H445" i="4" s="1"/>
  <c r="G444" i="4"/>
  <c r="E444" i="4"/>
  <c r="G443" i="4"/>
  <c r="F443" i="4"/>
  <c r="E443" i="4"/>
  <c r="H443" i="4" s="1"/>
  <c r="G442" i="4"/>
  <c r="G441" i="4"/>
  <c r="F441" i="4"/>
  <c r="E441" i="4"/>
  <c r="H441" i="4" s="1"/>
  <c r="G440" i="4"/>
  <c r="F440" i="4"/>
  <c r="E440" i="4"/>
  <c r="H440" i="4" s="1"/>
  <c r="G439" i="4"/>
  <c r="F439" i="4"/>
  <c r="E439" i="4"/>
  <c r="G438" i="4"/>
  <c r="F438" i="4"/>
  <c r="E438" i="4"/>
  <c r="G437" i="4"/>
  <c r="F437" i="4"/>
  <c r="E437" i="4"/>
  <c r="H437" i="4" s="1"/>
  <c r="G436" i="4"/>
  <c r="E436" i="4"/>
  <c r="G435" i="4"/>
  <c r="F435" i="4"/>
  <c r="E435" i="4"/>
  <c r="G434" i="4"/>
  <c r="F434" i="4"/>
  <c r="E434" i="4"/>
  <c r="H434" i="4" s="1"/>
  <c r="G433" i="4"/>
  <c r="G432" i="4"/>
  <c r="G431" i="4"/>
  <c r="E431" i="4"/>
  <c r="G430" i="4"/>
  <c r="E430" i="4"/>
  <c r="G429" i="4"/>
  <c r="F429" i="4"/>
  <c r="E429" i="4"/>
  <c r="G428" i="4"/>
  <c r="G427" i="4"/>
  <c r="G426" i="4"/>
  <c r="F426" i="4"/>
  <c r="E426" i="4"/>
  <c r="G425" i="4"/>
  <c r="F425" i="4"/>
  <c r="E425" i="4"/>
  <c r="G424" i="4"/>
  <c r="F424" i="4"/>
  <c r="E424" i="4"/>
  <c r="H424" i="4" s="1"/>
  <c r="G423" i="4"/>
  <c r="F423" i="4"/>
  <c r="E423" i="4"/>
  <c r="H423" i="4" s="1"/>
  <c r="G422" i="4"/>
  <c r="F422" i="4"/>
  <c r="E422" i="4"/>
  <c r="G421" i="4"/>
  <c r="F421" i="4"/>
  <c r="E421" i="4"/>
  <c r="G420" i="4"/>
  <c r="G419" i="4"/>
  <c r="F419" i="4"/>
  <c r="E419" i="4"/>
  <c r="G418" i="4"/>
  <c r="G417" i="4"/>
  <c r="G416" i="4"/>
  <c r="F416" i="4"/>
  <c r="E416" i="4"/>
  <c r="G415" i="4"/>
  <c r="F415" i="4"/>
  <c r="E415" i="4"/>
  <c r="G414" i="4"/>
  <c r="F414" i="4"/>
  <c r="E414" i="4"/>
  <c r="H414" i="4" s="1"/>
  <c r="G413" i="4"/>
  <c r="F413" i="4"/>
  <c r="E413" i="4"/>
  <c r="H413" i="4" s="1"/>
  <c r="G412" i="4"/>
  <c r="F412" i="4"/>
  <c r="E412" i="4"/>
  <c r="G411" i="4"/>
  <c r="E411" i="4"/>
  <c r="G410" i="4"/>
  <c r="E410" i="4"/>
  <c r="G409" i="4"/>
  <c r="F409" i="4"/>
  <c r="E409" i="4"/>
  <c r="G408" i="4"/>
  <c r="F408" i="4"/>
  <c r="E408" i="4"/>
  <c r="H408" i="4" s="1"/>
  <c r="G407" i="4"/>
  <c r="G406" i="4"/>
  <c r="G405" i="4"/>
  <c r="G404" i="4"/>
  <c r="F404" i="4"/>
  <c r="E404" i="4"/>
  <c r="G403" i="4"/>
  <c r="F403" i="4"/>
  <c r="E403" i="4"/>
  <c r="G402" i="4"/>
  <c r="G401" i="4"/>
  <c r="F401" i="4"/>
  <c r="E401" i="4"/>
  <c r="G400" i="4"/>
  <c r="F400" i="4"/>
  <c r="E400" i="4"/>
  <c r="H400" i="4" s="1"/>
  <c r="G399" i="4"/>
  <c r="F399" i="4"/>
  <c r="E399" i="4"/>
  <c r="H399" i="4" s="1"/>
  <c r="G398" i="4"/>
  <c r="G397" i="4"/>
  <c r="F397" i="4"/>
  <c r="E397" i="4"/>
  <c r="H397" i="4" s="1"/>
  <c r="G396" i="4"/>
  <c r="F396" i="4"/>
  <c r="E396" i="4"/>
  <c r="G395" i="4"/>
  <c r="G394" i="4"/>
  <c r="F394" i="4"/>
  <c r="E394" i="4"/>
  <c r="G393" i="4"/>
  <c r="E393" i="4"/>
  <c r="G392" i="4"/>
  <c r="E392" i="4"/>
  <c r="G391" i="4"/>
  <c r="G390" i="4"/>
  <c r="G389" i="4"/>
  <c r="F389" i="4"/>
  <c r="E389" i="4"/>
  <c r="H389" i="4" s="1"/>
  <c r="G388" i="4"/>
  <c r="F388" i="4"/>
  <c r="E388" i="4"/>
  <c r="G387" i="4"/>
  <c r="G386" i="4"/>
  <c r="E386" i="4"/>
  <c r="G385" i="4"/>
  <c r="F385" i="4"/>
  <c r="E385" i="4"/>
  <c r="H385" i="4" s="1"/>
  <c r="G384" i="4"/>
  <c r="F384" i="4"/>
  <c r="E384" i="4"/>
  <c r="H384" i="4" s="1"/>
  <c r="G383" i="4"/>
  <c r="F383" i="4"/>
  <c r="E383" i="4"/>
  <c r="G382" i="4"/>
  <c r="F382" i="4"/>
  <c r="E382" i="4"/>
  <c r="G381" i="4"/>
  <c r="F381" i="4"/>
  <c r="E381" i="4"/>
  <c r="H381" i="4" s="1"/>
  <c r="G380" i="4"/>
  <c r="G379" i="4"/>
  <c r="F379" i="4"/>
  <c r="E379" i="4"/>
  <c r="H379" i="4" s="1"/>
  <c r="G378" i="4"/>
  <c r="F378" i="4"/>
  <c r="E378" i="4"/>
  <c r="H378" i="4" s="1"/>
  <c r="G377" i="4"/>
  <c r="E377" i="4"/>
  <c r="G376" i="4"/>
  <c r="G375" i="4"/>
  <c r="F375" i="4"/>
  <c r="E375" i="4"/>
  <c r="G374" i="4"/>
  <c r="E374" i="4"/>
  <c r="H374" i="4" s="1"/>
  <c r="G373" i="4"/>
  <c r="E373" i="4"/>
  <c r="G372" i="4"/>
  <c r="E372" i="4"/>
  <c r="H372" i="4" s="1"/>
  <c r="G371" i="4"/>
  <c r="G370" i="4"/>
  <c r="F370" i="4"/>
  <c r="E370" i="4"/>
  <c r="H370" i="4" s="1"/>
  <c r="G369" i="4"/>
  <c r="G368" i="4"/>
  <c r="G367" i="4"/>
  <c r="F367" i="4"/>
  <c r="E367" i="4"/>
  <c r="H367" i="4" s="1"/>
  <c r="G366" i="4"/>
  <c r="F366" i="4"/>
  <c r="G365" i="4"/>
  <c r="F365" i="4"/>
  <c r="G364" i="4"/>
  <c r="G363" i="4"/>
  <c r="F363" i="4"/>
  <c r="E363" i="4"/>
  <c r="H363" i="4" s="1"/>
  <c r="G362" i="4"/>
  <c r="G361" i="4"/>
  <c r="E361" i="4"/>
  <c r="H361" i="4" s="1"/>
  <c r="G360" i="4"/>
  <c r="F360" i="4"/>
  <c r="G359" i="4"/>
  <c r="E359" i="4"/>
  <c r="H359" i="4" s="1"/>
  <c r="G358" i="4"/>
  <c r="G357" i="4"/>
  <c r="D356" i="4"/>
  <c r="F583" i="4" s="1"/>
  <c r="C356" i="4"/>
  <c r="G356" i="4" s="1"/>
  <c r="G350" i="4"/>
  <c r="F350" i="4"/>
  <c r="E350" i="4"/>
  <c r="G349" i="4"/>
  <c r="F349" i="4"/>
  <c r="E349" i="4"/>
  <c r="G348" i="4"/>
  <c r="F348" i="4"/>
  <c r="E348" i="4"/>
  <c r="H348" i="4" s="1"/>
  <c r="G347" i="4"/>
  <c r="F347" i="4"/>
  <c r="E347" i="4"/>
  <c r="H347" i="4" s="1"/>
  <c r="G346" i="4"/>
  <c r="F346" i="4"/>
  <c r="E346" i="4"/>
  <c r="G345" i="4"/>
  <c r="F345" i="4"/>
  <c r="E345" i="4"/>
  <c r="G344" i="4"/>
  <c r="F344" i="4"/>
  <c r="E344" i="4"/>
  <c r="H344" i="4" s="1"/>
  <c r="G343" i="4"/>
  <c r="F343" i="4"/>
  <c r="E343" i="4"/>
  <c r="H343" i="4" s="1"/>
  <c r="G342" i="4"/>
  <c r="F342" i="4"/>
  <c r="E342" i="4"/>
  <c r="G341" i="4"/>
  <c r="F341" i="4"/>
  <c r="E341" i="4"/>
  <c r="G340" i="4"/>
  <c r="F340" i="4"/>
  <c r="E340" i="4"/>
  <c r="H340" i="4" s="1"/>
  <c r="G339" i="4"/>
  <c r="F339" i="4"/>
  <c r="E339" i="4"/>
  <c r="H339" i="4" s="1"/>
  <c r="G338" i="4"/>
  <c r="F338" i="4"/>
  <c r="E338" i="4"/>
  <c r="G337" i="4"/>
  <c r="F337" i="4"/>
  <c r="E337" i="4"/>
  <c r="G336" i="4"/>
  <c r="F336" i="4"/>
  <c r="E336" i="4"/>
  <c r="H336" i="4" s="1"/>
  <c r="G335" i="4"/>
  <c r="F335" i="4"/>
  <c r="E335" i="4"/>
  <c r="H335" i="4" s="1"/>
  <c r="G334" i="4"/>
  <c r="F334" i="4"/>
  <c r="G333" i="4"/>
  <c r="F333" i="4"/>
  <c r="E333" i="4"/>
  <c r="G332" i="4"/>
  <c r="F332" i="4"/>
  <c r="E332" i="4"/>
  <c r="H332" i="4" s="1"/>
  <c r="G331" i="4"/>
  <c r="F331" i="4"/>
  <c r="E331" i="4"/>
  <c r="H331" i="4" s="1"/>
  <c r="G330" i="4"/>
  <c r="F330" i="4"/>
  <c r="G329" i="4"/>
  <c r="F329" i="4"/>
  <c r="G328" i="4"/>
  <c r="F328" i="4"/>
  <c r="E328" i="4"/>
  <c r="H328" i="4" s="1"/>
  <c r="G327" i="4"/>
  <c r="F327" i="4"/>
  <c r="E327" i="4"/>
  <c r="H327" i="4" s="1"/>
  <c r="G326" i="4"/>
  <c r="F326" i="4"/>
  <c r="E326" i="4"/>
  <c r="G325" i="4"/>
  <c r="F325" i="4"/>
  <c r="G324" i="4"/>
  <c r="F324" i="4"/>
  <c r="E324" i="4"/>
  <c r="H324" i="4" s="1"/>
  <c r="G323" i="4"/>
  <c r="F323" i="4"/>
  <c r="E323" i="4"/>
  <c r="H323" i="4" s="1"/>
  <c r="G322" i="4"/>
  <c r="F322" i="4"/>
  <c r="E322" i="4"/>
  <c r="G321" i="4"/>
  <c r="F321" i="4"/>
  <c r="E321" i="4"/>
  <c r="G320" i="4"/>
  <c r="F320" i="4"/>
  <c r="E320" i="4"/>
  <c r="H320" i="4" s="1"/>
  <c r="G319" i="4"/>
  <c r="F319" i="4"/>
  <c r="E319" i="4"/>
  <c r="H319" i="4" s="1"/>
  <c r="G318" i="4"/>
  <c r="F318" i="4"/>
  <c r="E318" i="4"/>
  <c r="G317" i="4"/>
  <c r="F317" i="4"/>
  <c r="E317" i="4"/>
  <c r="G316" i="4"/>
  <c r="F316" i="4"/>
  <c r="E316" i="4"/>
  <c r="H316" i="4" s="1"/>
  <c r="G315" i="4"/>
  <c r="F315" i="4"/>
  <c r="E315" i="4"/>
  <c r="H315" i="4" s="1"/>
  <c r="G314" i="4"/>
  <c r="G313" i="4"/>
  <c r="F313" i="4"/>
  <c r="E313" i="4"/>
  <c r="G312" i="4"/>
  <c r="F312" i="4"/>
  <c r="E312" i="4"/>
  <c r="H312" i="4" s="1"/>
  <c r="G311" i="4"/>
  <c r="E311" i="4"/>
  <c r="H311" i="4" s="1"/>
  <c r="G310" i="4"/>
  <c r="F310" i="4"/>
  <c r="E310" i="4"/>
  <c r="G309" i="4"/>
  <c r="F309" i="4"/>
  <c r="E309" i="4"/>
  <c r="G308" i="4"/>
  <c r="F308" i="4"/>
  <c r="E308" i="4"/>
  <c r="H308" i="4" s="1"/>
  <c r="G307" i="4"/>
  <c r="F307" i="4"/>
  <c r="E307" i="4"/>
  <c r="H307" i="4" s="1"/>
  <c r="G306" i="4"/>
  <c r="E306" i="4"/>
  <c r="G305" i="4"/>
  <c r="F305" i="4"/>
  <c r="E305" i="4"/>
  <c r="G304" i="4"/>
  <c r="F304" i="4"/>
  <c r="E304" i="4"/>
  <c r="H304" i="4" s="1"/>
  <c r="G303" i="4"/>
  <c r="F303" i="4"/>
  <c r="E303" i="4"/>
  <c r="H303" i="4" s="1"/>
  <c r="G302" i="4"/>
  <c r="F302" i="4"/>
  <c r="E302" i="4"/>
  <c r="G301" i="4"/>
  <c r="F301" i="4"/>
  <c r="E301" i="4"/>
  <c r="G300" i="4"/>
  <c r="F300" i="4"/>
  <c r="E300" i="4"/>
  <c r="H300" i="4" s="1"/>
  <c r="G299" i="4"/>
  <c r="E299" i="4"/>
  <c r="H299" i="4" s="1"/>
  <c r="G298" i="4"/>
  <c r="F298" i="4"/>
  <c r="E298" i="4"/>
  <c r="G297" i="4"/>
  <c r="F297" i="4"/>
  <c r="E297" i="4"/>
  <c r="G296" i="4"/>
  <c r="F296" i="4"/>
  <c r="E296" i="4"/>
  <c r="H296" i="4" s="1"/>
  <c r="G295" i="4"/>
  <c r="E295" i="4"/>
  <c r="H295" i="4" s="1"/>
  <c r="G294" i="4"/>
  <c r="G293" i="4"/>
  <c r="F293" i="4"/>
  <c r="E293" i="4"/>
  <c r="G292" i="4"/>
  <c r="F292" i="4"/>
  <c r="E292" i="4"/>
  <c r="H292" i="4" s="1"/>
  <c r="G291" i="4"/>
  <c r="F291" i="4"/>
  <c r="E291" i="4"/>
  <c r="H291" i="4" s="1"/>
  <c r="G290" i="4"/>
  <c r="F290" i="4"/>
  <c r="E290" i="4"/>
  <c r="G289" i="4"/>
  <c r="F289" i="4"/>
  <c r="E289" i="4"/>
  <c r="G288" i="4"/>
  <c r="F288" i="4"/>
  <c r="E288" i="4"/>
  <c r="H288" i="4" s="1"/>
  <c r="G287" i="4"/>
  <c r="F287" i="4"/>
  <c r="E287" i="4"/>
  <c r="H287" i="4" s="1"/>
  <c r="G286" i="4"/>
  <c r="E286" i="4"/>
  <c r="G285" i="4"/>
  <c r="F285" i="4"/>
  <c r="E285" i="4"/>
  <c r="G284" i="4"/>
  <c r="F284" i="4"/>
  <c r="E284" i="4"/>
  <c r="H284" i="4" s="1"/>
  <c r="G283" i="4"/>
  <c r="F283" i="4"/>
  <c r="E283" i="4"/>
  <c r="H283" i="4" s="1"/>
  <c r="G282" i="4"/>
  <c r="G281" i="4"/>
  <c r="F281" i="4"/>
  <c r="E281" i="4"/>
  <c r="G280" i="4"/>
  <c r="F280" i="4"/>
  <c r="E280" i="4"/>
  <c r="H280" i="4" s="1"/>
  <c r="G279" i="4"/>
  <c r="F279" i="4"/>
  <c r="E279" i="4"/>
  <c r="H279" i="4" s="1"/>
  <c r="G278" i="4"/>
  <c r="F278" i="4"/>
  <c r="E278" i="4"/>
  <c r="G277" i="4"/>
  <c r="F277" i="4"/>
  <c r="E277" i="4"/>
  <c r="G276" i="4"/>
  <c r="F276" i="4"/>
  <c r="E276" i="4"/>
  <c r="H276" i="4" s="1"/>
  <c r="G275" i="4"/>
  <c r="E275" i="4"/>
  <c r="H275" i="4" s="1"/>
  <c r="G274" i="4"/>
  <c r="F274" i="4"/>
  <c r="E274" i="4"/>
  <c r="G273" i="4"/>
  <c r="F273" i="4"/>
  <c r="E273" i="4"/>
  <c r="G272" i="4"/>
  <c r="F272" i="4"/>
  <c r="E272" i="4"/>
  <c r="H272" i="4" s="1"/>
  <c r="G271" i="4"/>
  <c r="F271" i="4"/>
  <c r="E271" i="4"/>
  <c r="H271" i="4" s="1"/>
  <c r="G270" i="4"/>
  <c r="G269" i="4"/>
  <c r="F269" i="4"/>
  <c r="E269" i="4"/>
  <c r="G268" i="4"/>
  <c r="F268" i="4"/>
  <c r="E268" i="4"/>
  <c r="H268" i="4" s="1"/>
  <c r="G267" i="4"/>
  <c r="F267" i="4"/>
  <c r="E267" i="4"/>
  <c r="H267" i="4" s="1"/>
  <c r="G266" i="4"/>
  <c r="F266" i="4"/>
  <c r="G265" i="4"/>
  <c r="F265" i="4"/>
  <c r="E265" i="4"/>
  <c r="G264" i="4"/>
  <c r="F264" i="4"/>
  <c r="E264" i="4"/>
  <c r="H264" i="4" s="1"/>
  <c r="G263" i="4"/>
  <c r="F263" i="4"/>
  <c r="E263" i="4"/>
  <c r="H263" i="4" s="1"/>
  <c r="G262" i="4"/>
  <c r="F262" i="4"/>
  <c r="E262" i="4"/>
  <c r="G261" i="4"/>
  <c r="F261" i="4"/>
  <c r="E261" i="4"/>
  <c r="G260" i="4"/>
  <c r="F260" i="4"/>
  <c r="E260" i="4"/>
  <c r="H260" i="4" s="1"/>
  <c r="G259" i="4"/>
  <c r="E259" i="4"/>
  <c r="H259" i="4" s="1"/>
  <c r="G258" i="4"/>
  <c r="F258" i="4"/>
  <c r="E258" i="4"/>
  <c r="G257" i="4"/>
  <c r="F257" i="4"/>
  <c r="E257" i="4"/>
  <c r="G256" i="4"/>
  <c r="F256" i="4"/>
  <c r="E256" i="4"/>
  <c r="H256" i="4" s="1"/>
  <c r="G255" i="4"/>
  <c r="F255" i="4"/>
  <c r="E255" i="4"/>
  <c r="H255" i="4" s="1"/>
  <c r="G254" i="4"/>
  <c r="E254" i="4"/>
  <c r="G253" i="4"/>
  <c r="F253" i="4"/>
  <c r="E253" i="4"/>
  <c r="G252" i="4"/>
  <c r="F252" i="4"/>
  <c r="E252" i="4"/>
  <c r="H252" i="4" s="1"/>
  <c r="G251" i="4"/>
  <c r="F251" i="4"/>
  <c r="E251" i="4"/>
  <c r="H251" i="4" s="1"/>
  <c r="G250" i="4"/>
  <c r="F250" i="4"/>
  <c r="E250" i="4"/>
  <c r="G249" i="4"/>
  <c r="F249" i="4"/>
  <c r="E249" i="4"/>
  <c r="G248" i="4"/>
  <c r="F248" i="4"/>
  <c r="E248" i="4"/>
  <c r="H248" i="4" s="1"/>
  <c r="G247" i="4"/>
  <c r="F247" i="4"/>
  <c r="E247" i="4"/>
  <c r="H247" i="4" s="1"/>
  <c r="G246" i="4"/>
  <c r="F246" i="4"/>
  <c r="G245" i="4"/>
  <c r="F245" i="4"/>
  <c r="E245" i="4"/>
  <c r="G244" i="4"/>
  <c r="F244" i="4"/>
  <c r="E244" i="4"/>
  <c r="H244" i="4" s="1"/>
  <c r="G243" i="4"/>
  <c r="F243" i="4"/>
  <c r="E243" i="4"/>
  <c r="H243" i="4" s="1"/>
  <c r="G242" i="4"/>
  <c r="F242" i="4"/>
  <c r="E242" i="4"/>
  <c r="G241" i="4"/>
  <c r="F241" i="4"/>
  <c r="E241" i="4"/>
  <c r="G240" i="4"/>
  <c r="F240" i="4"/>
  <c r="E240" i="4"/>
  <c r="H240" i="4" s="1"/>
  <c r="G239" i="4"/>
  <c r="F239" i="4"/>
  <c r="E239" i="4"/>
  <c r="H239" i="4" s="1"/>
  <c r="G238" i="4"/>
  <c r="E238" i="4"/>
  <c r="G237" i="4"/>
  <c r="F237" i="4"/>
  <c r="E237" i="4"/>
  <c r="G236" i="4"/>
  <c r="F236" i="4"/>
  <c r="E236" i="4"/>
  <c r="H236" i="4" s="1"/>
  <c r="G235" i="4"/>
  <c r="F235" i="4"/>
  <c r="E235" i="4"/>
  <c r="H235" i="4" s="1"/>
  <c r="G234" i="4"/>
  <c r="F234" i="4"/>
  <c r="E234" i="4"/>
  <c r="G233" i="4"/>
  <c r="F233" i="4"/>
  <c r="E233" i="4"/>
  <c r="G232" i="4"/>
  <c r="F232" i="4"/>
  <c r="E232" i="4"/>
  <c r="H232" i="4" s="1"/>
  <c r="G231" i="4"/>
  <c r="E231" i="4"/>
  <c r="H231" i="4" s="1"/>
  <c r="G230" i="4"/>
  <c r="F230" i="4"/>
  <c r="G229" i="4"/>
  <c r="F229" i="4"/>
  <c r="E229" i="4"/>
  <c r="G228" i="4"/>
  <c r="F228" i="4"/>
  <c r="E228" i="4"/>
  <c r="H228" i="4" s="1"/>
  <c r="G227" i="4"/>
  <c r="F227" i="4"/>
  <c r="E227" i="4"/>
  <c r="H227" i="4" s="1"/>
  <c r="G226" i="4"/>
  <c r="F226" i="4"/>
  <c r="E226" i="4"/>
  <c r="G225" i="4"/>
  <c r="F225" i="4"/>
  <c r="E225" i="4"/>
  <c r="G224" i="4"/>
  <c r="F224" i="4"/>
  <c r="E224" i="4"/>
  <c r="H224" i="4" s="1"/>
  <c r="G223" i="4"/>
  <c r="F223" i="4"/>
  <c r="E223" i="4"/>
  <c r="H223" i="4" s="1"/>
  <c r="G222" i="4"/>
  <c r="E222" i="4"/>
  <c r="G221" i="4"/>
  <c r="F221" i="4"/>
  <c r="E221" i="4"/>
  <c r="G220" i="4"/>
  <c r="F220" i="4"/>
  <c r="E220" i="4"/>
  <c r="H220" i="4" s="1"/>
  <c r="G219" i="4"/>
  <c r="E219" i="4"/>
  <c r="H219" i="4" s="1"/>
  <c r="G218" i="4"/>
  <c r="F218" i="4"/>
  <c r="E218" i="4"/>
  <c r="G217" i="4"/>
  <c r="F217" i="4"/>
  <c r="E217" i="4"/>
  <c r="G216" i="4"/>
  <c r="F216" i="4"/>
  <c r="E216" i="4"/>
  <c r="H216" i="4" s="1"/>
  <c r="G215" i="4"/>
  <c r="E215" i="4"/>
  <c r="H215" i="4" s="1"/>
  <c r="G214" i="4"/>
  <c r="F214" i="4"/>
  <c r="G213" i="4"/>
  <c r="F213" i="4"/>
  <c r="E213" i="4"/>
  <c r="G212" i="4"/>
  <c r="F212" i="4"/>
  <c r="E212" i="4"/>
  <c r="H212" i="4" s="1"/>
  <c r="G211" i="4"/>
  <c r="F211" i="4"/>
  <c r="E211" i="4"/>
  <c r="H211" i="4" s="1"/>
  <c r="G210" i="4"/>
  <c r="G209" i="4"/>
  <c r="F209" i="4"/>
  <c r="E209" i="4"/>
  <c r="G208" i="4"/>
  <c r="F208" i="4"/>
  <c r="E208" i="4"/>
  <c r="H208" i="4" s="1"/>
  <c r="G207" i="4"/>
  <c r="E207" i="4"/>
  <c r="H207" i="4" s="1"/>
  <c r="G206" i="4"/>
  <c r="F206" i="4"/>
  <c r="E206" i="4"/>
  <c r="G205" i="4"/>
  <c r="F205" i="4"/>
  <c r="E205" i="4"/>
  <c r="G204" i="4"/>
  <c r="F204" i="4"/>
  <c r="E204" i="4"/>
  <c r="H204" i="4" s="1"/>
  <c r="G203" i="4"/>
  <c r="F203" i="4"/>
  <c r="E203" i="4"/>
  <c r="H203" i="4" s="1"/>
  <c r="G202" i="4"/>
  <c r="F202" i="4"/>
  <c r="E202" i="4"/>
  <c r="G201" i="4"/>
  <c r="F201" i="4"/>
  <c r="E201" i="4"/>
  <c r="G200" i="4"/>
  <c r="F200" i="4"/>
  <c r="E200" i="4"/>
  <c r="H200" i="4" s="1"/>
  <c r="G199" i="4"/>
  <c r="F199" i="4"/>
  <c r="E199" i="4"/>
  <c r="H199" i="4" s="1"/>
  <c r="G198" i="4"/>
  <c r="E198" i="4"/>
  <c r="G197" i="4"/>
  <c r="F197" i="4"/>
  <c r="E197" i="4"/>
  <c r="G196" i="4"/>
  <c r="F196" i="4"/>
  <c r="E196" i="4"/>
  <c r="H196" i="4" s="1"/>
  <c r="G195" i="4"/>
  <c r="F195" i="4"/>
  <c r="E195" i="4"/>
  <c r="H195" i="4" s="1"/>
  <c r="G194" i="4"/>
  <c r="F194" i="4"/>
  <c r="G193" i="4"/>
  <c r="F193" i="4"/>
  <c r="E193" i="4"/>
  <c r="G192" i="4"/>
  <c r="F192" i="4"/>
  <c r="E192" i="4"/>
  <c r="H192" i="4" s="1"/>
  <c r="G191" i="4"/>
  <c r="E191" i="4"/>
  <c r="H191" i="4" s="1"/>
  <c r="G190" i="4"/>
  <c r="F190" i="4"/>
  <c r="E190" i="4"/>
  <c r="G189" i="4"/>
  <c r="F189" i="4"/>
  <c r="E189" i="4"/>
  <c r="G188" i="4"/>
  <c r="F188" i="4"/>
  <c r="E188" i="4"/>
  <c r="H188" i="4" s="1"/>
  <c r="G187" i="4"/>
  <c r="E187" i="4"/>
  <c r="H187" i="4" s="1"/>
  <c r="G186" i="4"/>
  <c r="G185" i="4"/>
  <c r="F185" i="4"/>
  <c r="E185" i="4"/>
  <c r="G184" i="4"/>
  <c r="F184" i="4"/>
  <c r="E184" i="4"/>
  <c r="H184" i="4" s="1"/>
  <c r="G183" i="4"/>
  <c r="F183" i="4"/>
  <c r="E183" i="4"/>
  <c r="H183" i="4" s="1"/>
  <c r="G182" i="4"/>
  <c r="E182" i="4"/>
  <c r="G181" i="4"/>
  <c r="F181" i="4"/>
  <c r="E181" i="4"/>
  <c r="G180" i="4"/>
  <c r="F180" i="4"/>
  <c r="E180" i="4"/>
  <c r="H180" i="4" s="1"/>
  <c r="G179" i="4"/>
  <c r="F179" i="4"/>
  <c r="E179" i="4"/>
  <c r="H179" i="4" s="1"/>
  <c r="G178" i="4"/>
  <c r="F177" i="4"/>
  <c r="E177" i="4"/>
  <c r="D177" i="4"/>
  <c r="F314" i="4" s="1"/>
  <c r="C177" i="4"/>
  <c r="G171" i="4"/>
  <c r="F171" i="4"/>
  <c r="E171" i="4"/>
  <c r="G170" i="4"/>
  <c r="F170" i="4"/>
  <c r="E170" i="4"/>
  <c r="H170" i="4" s="1"/>
  <c r="G169" i="4"/>
  <c r="E169" i="4"/>
  <c r="G168" i="4"/>
  <c r="G167" i="4"/>
  <c r="E167" i="4"/>
  <c r="G166" i="4"/>
  <c r="E166" i="4"/>
  <c r="H166" i="4" s="1"/>
  <c r="G165" i="4"/>
  <c r="F165" i="4"/>
  <c r="E165" i="4"/>
  <c r="G164" i="4"/>
  <c r="F164" i="4"/>
  <c r="E164" i="4"/>
  <c r="G163" i="4"/>
  <c r="E163" i="4"/>
  <c r="H163" i="4" s="1"/>
  <c r="G162" i="4"/>
  <c r="F162" i="4"/>
  <c r="E162" i="4"/>
  <c r="G161" i="4"/>
  <c r="E161" i="4"/>
  <c r="H161" i="4" s="1"/>
  <c r="G160" i="4"/>
  <c r="F160" i="4"/>
  <c r="E160" i="4"/>
  <c r="H160" i="4" s="1"/>
  <c r="G159" i="4"/>
  <c r="F159" i="4"/>
  <c r="E159" i="4"/>
  <c r="G158" i="4"/>
  <c r="F158" i="4"/>
  <c r="E158" i="4"/>
  <c r="G157" i="4"/>
  <c r="F157" i="4"/>
  <c r="G156" i="4"/>
  <c r="F156" i="4"/>
  <c r="E156" i="4"/>
  <c r="G155" i="4"/>
  <c r="F155" i="4"/>
  <c r="E155" i="4"/>
  <c r="G154" i="4"/>
  <c r="F154" i="4"/>
  <c r="E154" i="4"/>
  <c r="H154" i="4" s="1"/>
  <c r="G153" i="4"/>
  <c r="F153" i="4"/>
  <c r="E153" i="4"/>
  <c r="H153" i="4" s="1"/>
  <c r="G152" i="4"/>
  <c r="F152" i="4"/>
  <c r="E152" i="4"/>
  <c r="G151" i="4"/>
  <c r="F151" i="4"/>
  <c r="E151" i="4"/>
  <c r="G150" i="4"/>
  <c r="F150" i="4"/>
  <c r="E150" i="4"/>
  <c r="H150" i="4" s="1"/>
  <c r="G149" i="4"/>
  <c r="F149" i="4"/>
  <c r="E149" i="4"/>
  <c r="H149" i="4" s="1"/>
  <c r="G148" i="4"/>
  <c r="E148" i="4"/>
  <c r="G147" i="4"/>
  <c r="E147" i="4"/>
  <c r="H147" i="4" s="1"/>
  <c r="G146" i="4"/>
  <c r="F146" i="4"/>
  <c r="E146" i="4"/>
  <c r="G145" i="4"/>
  <c r="E145" i="4"/>
  <c r="H145" i="4" s="1"/>
  <c r="G144" i="4"/>
  <c r="F144" i="4"/>
  <c r="E144" i="4"/>
  <c r="H144" i="4" s="1"/>
  <c r="G143" i="4"/>
  <c r="E143" i="4"/>
  <c r="G142" i="4"/>
  <c r="F142" i="4"/>
  <c r="E142" i="4"/>
  <c r="H142" i="4" s="1"/>
  <c r="G141" i="4"/>
  <c r="G140" i="4"/>
  <c r="F140" i="4"/>
  <c r="E140" i="4"/>
  <c r="H140" i="4" s="1"/>
  <c r="G139" i="4"/>
  <c r="F139" i="4"/>
  <c r="E139" i="4"/>
  <c r="H139" i="4" s="1"/>
  <c r="G138" i="4"/>
  <c r="G137" i="4"/>
  <c r="G136" i="4"/>
  <c r="G135" i="4"/>
  <c r="E135" i="4"/>
  <c r="H135" i="4" s="1"/>
  <c r="G134" i="4"/>
  <c r="E134" i="4"/>
  <c r="G133" i="4"/>
  <c r="G132" i="4"/>
  <c r="G131" i="4"/>
  <c r="F131" i="4"/>
  <c r="E131" i="4"/>
  <c r="H131" i="4" s="1"/>
  <c r="G130" i="4"/>
  <c r="G129" i="4"/>
  <c r="F129" i="4"/>
  <c r="E129" i="4"/>
  <c r="H129" i="4" s="1"/>
  <c r="G128" i="4"/>
  <c r="G127" i="4"/>
  <c r="F127" i="4"/>
  <c r="E127" i="4"/>
  <c r="H127" i="4" s="1"/>
  <c r="G126" i="4"/>
  <c r="F126" i="4"/>
  <c r="E126" i="4"/>
  <c r="G125" i="4"/>
  <c r="E125" i="4"/>
  <c r="H125" i="4" s="1"/>
  <c r="G124" i="4"/>
  <c r="G123" i="4"/>
  <c r="F123" i="4"/>
  <c r="E123" i="4"/>
  <c r="H123" i="4" s="1"/>
  <c r="G122" i="4"/>
  <c r="F122" i="4"/>
  <c r="E122" i="4"/>
  <c r="H122" i="4" s="1"/>
  <c r="G121" i="4"/>
  <c r="E121" i="4"/>
  <c r="G120" i="4"/>
  <c r="G119" i="4"/>
  <c r="F119" i="4"/>
  <c r="E119" i="4"/>
  <c r="G118" i="4"/>
  <c r="F118" i="4"/>
  <c r="G117" i="4"/>
  <c r="F117" i="4"/>
  <c r="G116" i="4"/>
  <c r="E116" i="4"/>
  <c r="H116" i="4" s="1"/>
  <c r="G115" i="4"/>
  <c r="G114" i="4"/>
  <c r="G113" i="4"/>
  <c r="E113" i="4"/>
  <c r="H113" i="4" s="1"/>
  <c r="G112" i="4"/>
  <c r="F112" i="4"/>
  <c r="G111" i="4"/>
  <c r="F111" i="4"/>
  <c r="E111" i="4"/>
  <c r="H111" i="4" s="1"/>
  <c r="G110" i="4"/>
  <c r="F110" i="4"/>
  <c r="E110" i="4"/>
  <c r="H110" i="4" s="1"/>
  <c r="G109" i="4"/>
  <c r="G108" i="4"/>
  <c r="E108" i="4"/>
  <c r="G107" i="4"/>
  <c r="G106" i="4"/>
  <c r="G105" i="4"/>
  <c r="G104" i="4"/>
  <c r="F104" i="4"/>
  <c r="E104" i="4"/>
  <c r="H104" i="4" s="1"/>
  <c r="G103" i="4"/>
  <c r="F103" i="4"/>
  <c r="E103" i="4"/>
  <c r="H103" i="4" s="1"/>
  <c r="G102" i="4"/>
  <c r="G101" i="4"/>
  <c r="F101" i="4"/>
  <c r="E101" i="4"/>
  <c r="H101" i="4" s="1"/>
  <c r="G100" i="4"/>
  <c r="F100" i="4"/>
  <c r="E100" i="4"/>
  <c r="G99" i="4"/>
  <c r="F99" i="4"/>
  <c r="E99" i="4"/>
  <c r="G98" i="4"/>
  <c r="G97" i="4"/>
  <c r="F97" i="4"/>
  <c r="G96" i="4"/>
  <c r="G95" i="4"/>
  <c r="G94" i="4"/>
  <c r="G93" i="4"/>
  <c r="F93" i="4"/>
  <c r="E93" i="4"/>
  <c r="G92" i="4"/>
  <c r="G91" i="4"/>
  <c r="G90" i="4"/>
  <c r="F90" i="4"/>
  <c r="G89" i="4"/>
  <c r="G88" i="4"/>
  <c r="F88" i="4"/>
  <c r="E88" i="4"/>
  <c r="G87" i="4"/>
  <c r="F87" i="4"/>
  <c r="E87" i="4"/>
  <c r="G86" i="4"/>
  <c r="E86" i="4"/>
  <c r="H86" i="4" s="1"/>
  <c r="G85" i="4"/>
  <c r="F85" i="4"/>
  <c r="E85" i="4"/>
  <c r="G84" i="4"/>
  <c r="F84" i="4"/>
  <c r="E84" i="4"/>
  <c r="G83" i="4"/>
  <c r="G82" i="4"/>
  <c r="F82" i="4"/>
  <c r="E82" i="4"/>
  <c r="G81" i="4"/>
  <c r="G80" i="4"/>
  <c r="G79" i="4"/>
  <c r="F79" i="4"/>
  <c r="G78" i="4"/>
  <c r="E78" i="4"/>
  <c r="H78" i="4" s="1"/>
  <c r="G77" i="4"/>
  <c r="D76" i="4"/>
  <c r="F169" i="4" s="1"/>
  <c r="C76" i="4"/>
  <c r="G70" i="4"/>
  <c r="F70" i="4"/>
  <c r="G69" i="4"/>
  <c r="F69" i="4"/>
  <c r="G68" i="4"/>
  <c r="F68" i="4"/>
  <c r="E68" i="4"/>
  <c r="H68" i="4" s="1"/>
  <c r="G67" i="4"/>
  <c r="F67" i="4"/>
  <c r="E67" i="4"/>
  <c r="G66" i="4"/>
  <c r="F66" i="4"/>
  <c r="E66" i="4"/>
  <c r="G65" i="4"/>
  <c r="F65" i="4"/>
  <c r="E65" i="4"/>
  <c r="H65" i="4" s="1"/>
  <c r="G64" i="4"/>
  <c r="G63" i="4"/>
  <c r="F63" i="4"/>
  <c r="E63" i="4"/>
  <c r="G62" i="4"/>
  <c r="F62" i="4"/>
  <c r="G61" i="4"/>
  <c r="F61" i="4"/>
  <c r="G60" i="4"/>
  <c r="G59" i="4"/>
  <c r="F59" i="4"/>
  <c r="E59" i="4"/>
  <c r="G58" i="4"/>
  <c r="F58" i="4"/>
  <c r="E58" i="4"/>
  <c r="G57" i="4"/>
  <c r="F57" i="4"/>
  <c r="E57" i="4"/>
  <c r="H57" i="4" s="1"/>
  <c r="G56" i="4"/>
  <c r="F56" i="4"/>
  <c r="E56" i="4"/>
  <c r="H56" i="4" s="1"/>
  <c r="G55" i="4"/>
  <c r="F55" i="4"/>
  <c r="E55" i="4"/>
  <c r="G54" i="4"/>
  <c r="F54" i="4"/>
  <c r="E54" i="4"/>
  <c r="G53" i="4"/>
  <c r="F53" i="4"/>
  <c r="E53" i="4"/>
  <c r="H53" i="4" s="1"/>
  <c r="G52" i="4"/>
  <c r="F52" i="4"/>
  <c r="E52" i="4"/>
  <c r="H52" i="4" s="1"/>
  <c r="G51" i="4"/>
  <c r="F51" i="4"/>
  <c r="E51" i="4"/>
  <c r="G50" i="4"/>
  <c r="F50" i="4"/>
  <c r="G49" i="4"/>
  <c r="F49" i="4"/>
  <c r="E49" i="4"/>
  <c r="H49" i="4" s="1"/>
  <c r="G48" i="4"/>
  <c r="F48" i="4"/>
  <c r="E48" i="4"/>
  <c r="H48" i="4" s="1"/>
  <c r="G47" i="4"/>
  <c r="F47" i="4"/>
  <c r="E47" i="4"/>
  <c r="G46" i="4"/>
  <c r="F46" i="4"/>
  <c r="E46" i="4"/>
  <c r="G45" i="4"/>
  <c r="F45" i="4"/>
  <c r="E45" i="4"/>
  <c r="H45" i="4" s="1"/>
  <c r="G44" i="4"/>
  <c r="F44" i="4"/>
  <c r="E44" i="4"/>
  <c r="H44" i="4" s="1"/>
  <c r="G43" i="4"/>
  <c r="F43" i="4"/>
  <c r="E43" i="4"/>
  <c r="G42" i="4"/>
  <c r="F42" i="4"/>
  <c r="E42" i="4"/>
  <c r="G41" i="4"/>
  <c r="F41" i="4"/>
  <c r="G40" i="4"/>
  <c r="F40" i="4"/>
  <c r="E40" i="4"/>
  <c r="H40" i="4" s="1"/>
  <c r="G39" i="4"/>
  <c r="F39" i="4"/>
  <c r="E39" i="4"/>
  <c r="G38" i="4"/>
  <c r="F38" i="4"/>
  <c r="E38" i="4"/>
  <c r="G37" i="4"/>
  <c r="F37" i="4"/>
  <c r="E37" i="4"/>
  <c r="H37" i="4" s="1"/>
  <c r="G36" i="4"/>
  <c r="F36" i="4"/>
  <c r="E36" i="4"/>
  <c r="H36" i="4" s="1"/>
  <c r="G35" i="4"/>
  <c r="F35" i="4"/>
  <c r="E35" i="4"/>
  <c r="G34" i="4"/>
  <c r="F34" i="4"/>
  <c r="E34" i="4"/>
  <c r="G33" i="4"/>
  <c r="F33" i="4"/>
  <c r="E33" i="4"/>
  <c r="H33" i="4" s="1"/>
  <c r="G32" i="4"/>
  <c r="F32" i="4"/>
  <c r="E32" i="4"/>
  <c r="H32" i="4" s="1"/>
  <c r="G31" i="4"/>
  <c r="F31" i="4"/>
  <c r="E31" i="4"/>
  <c r="G30" i="4"/>
  <c r="F30" i="4"/>
  <c r="E30" i="4"/>
  <c r="G29" i="4"/>
  <c r="F29" i="4"/>
  <c r="E29" i="4"/>
  <c r="H29" i="4" s="1"/>
  <c r="G28" i="4"/>
  <c r="F28" i="4"/>
  <c r="E28" i="4"/>
  <c r="H28" i="4" s="1"/>
  <c r="G27" i="4"/>
  <c r="F27" i="4"/>
  <c r="E27" i="4"/>
  <c r="G26" i="4"/>
  <c r="F26" i="4"/>
  <c r="G25" i="4"/>
  <c r="F25" i="4"/>
  <c r="E25" i="4"/>
  <c r="H25" i="4" s="1"/>
  <c r="G24" i="4"/>
  <c r="F24" i="4"/>
  <c r="E24" i="4"/>
  <c r="H24" i="4" s="1"/>
  <c r="G23" i="4"/>
  <c r="F23" i="4"/>
  <c r="E23" i="4"/>
  <c r="G22" i="4"/>
  <c r="F22" i="4"/>
  <c r="E22" i="4"/>
  <c r="G21" i="4"/>
  <c r="F21" i="4"/>
  <c r="E21" i="4"/>
  <c r="H21" i="4" s="1"/>
  <c r="G20" i="4"/>
  <c r="F20" i="4"/>
  <c r="E20" i="4"/>
  <c r="H20" i="4" s="1"/>
  <c r="F19" i="4"/>
  <c r="D19" i="4"/>
  <c r="F64" i="4" s="1"/>
  <c r="C19" i="4"/>
  <c r="E64" i="4" s="1"/>
  <c r="H64" i="4" s="1"/>
  <c r="D13" i="4"/>
  <c r="C13" i="4"/>
  <c r="D12" i="4"/>
  <c r="C12" i="4"/>
  <c r="G12" i="4" s="1"/>
  <c r="D11" i="4"/>
  <c r="C11" i="4"/>
  <c r="D9" i="4"/>
  <c r="C9" i="4"/>
  <c r="G9" i="4" s="1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E603" i="3"/>
  <c r="G602" i="3"/>
  <c r="G601" i="3"/>
  <c r="G600" i="3"/>
  <c r="G599" i="3"/>
  <c r="G598" i="3"/>
  <c r="G597" i="3"/>
  <c r="G596" i="3"/>
  <c r="G595" i="3"/>
  <c r="G594" i="3"/>
  <c r="G593" i="3"/>
  <c r="G592" i="3"/>
  <c r="D591" i="3"/>
  <c r="F618" i="3" s="1"/>
  <c r="C591" i="3"/>
  <c r="G585" i="3"/>
  <c r="E585" i="3"/>
  <c r="H585" i="3" s="1"/>
  <c r="G584" i="3"/>
  <c r="E584" i="3"/>
  <c r="G583" i="3"/>
  <c r="G582" i="3"/>
  <c r="E582" i="3"/>
  <c r="G581" i="3"/>
  <c r="G580" i="3"/>
  <c r="G579" i="3"/>
  <c r="G578" i="3"/>
  <c r="G577" i="3"/>
  <c r="E577" i="3"/>
  <c r="G576" i="3"/>
  <c r="G575" i="3"/>
  <c r="G574" i="3"/>
  <c r="F574" i="3"/>
  <c r="G573" i="3"/>
  <c r="F573" i="3"/>
  <c r="G572" i="3"/>
  <c r="G571" i="3"/>
  <c r="F571" i="3"/>
  <c r="G570" i="3"/>
  <c r="F570" i="3"/>
  <c r="G569" i="3"/>
  <c r="G568" i="3"/>
  <c r="F568" i="3"/>
  <c r="E568" i="3"/>
  <c r="G567" i="3"/>
  <c r="F567" i="3"/>
  <c r="G566" i="3"/>
  <c r="F566" i="3"/>
  <c r="G565" i="3"/>
  <c r="G564" i="3"/>
  <c r="G563" i="3"/>
  <c r="F563" i="3"/>
  <c r="G562" i="3"/>
  <c r="F562" i="3"/>
  <c r="G561" i="3"/>
  <c r="G560" i="3"/>
  <c r="E560" i="3"/>
  <c r="G559" i="3"/>
  <c r="F559" i="3"/>
  <c r="G558" i="3"/>
  <c r="F558" i="3"/>
  <c r="G557" i="3"/>
  <c r="G556" i="3"/>
  <c r="G555" i="3"/>
  <c r="F555" i="3"/>
  <c r="G554" i="3"/>
  <c r="F554" i="3"/>
  <c r="G553" i="3"/>
  <c r="G552" i="3"/>
  <c r="G551" i="3"/>
  <c r="F551" i="3"/>
  <c r="G550" i="3"/>
  <c r="F550" i="3"/>
  <c r="G549" i="3"/>
  <c r="G548" i="3"/>
  <c r="G547" i="3"/>
  <c r="F547" i="3"/>
  <c r="E547" i="3"/>
  <c r="G546" i="3"/>
  <c r="F546" i="3"/>
  <c r="G545" i="3"/>
  <c r="G544" i="3"/>
  <c r="G543" i="3"/>
  <c r="F543" i="3"/>
  <c r="E543" i="3"/>
  <c r="G542" i="3"/>
  <c r="F542" i="3"/>
  <c r="G541" i="3"/>
  <c r="G540" i="3"/>
  <c r="G539" i="3"/>
  <c r="F539" i="3"/>
  <c r="G538" i="3"/>
  <c r="F538" i="3"/>
  <c r="G537" i="3"/>
  <c r="F537" i="3"/>
  <c r="G536" i="3"/>
  <c r="G535" i="3"/>
  <c r="F535" i="3"/>
  <c r="G534" i="3"/>
  <c r="F534" i="3"/>
  <c r="G533" i="3"/>
  <c r="G532" i="3"/>
  <c r="G531" i="3"/>
  <c r="F531" i="3"/>
  <c r="G530" i="3"/>
  <c r="F530" i="3"/>
  <c r="G529" i="3"/>
  <c r="G528" i="3"/>
  <c r="G527" i="3"/>
  <c r="F527" i="3"/>
  <c r="G526" i="3"/>
  <c r="F526" i="3"/>
  <c r="G525" i="3"/>
  <c r="G524" i="3"/>
  <c r="G523" i="3"/>
  <c r="F523" i="3"/>
  <c r="G522" i="3"/>
  <c r="F522" i="3"/>
  <c r="G521" i="3"/>
  <c r="G520" i="3"/>
  <c r="G519" i="3"/>
  <c r="F519" i="3"/>
  <c r="G518" i="3"/>
  <c r="F518" i="3"/>
  <c r="G517" i="3"/>
  <c r="G516" i="3"/>
  <c r="G515" i="3"/>
  <c r="F515" i="3"/>
  <c r="G514" i="3"/>
  <c r="F514" i="3"/>
  <c r="G513" i="3"/>
  <c r="G512" i="3"/>
  <c r="G511" i="3"/>
  <c r="F511" i="3"/>
  <c r="G510" i="3"/>
  <c r="F510" i="3"/>
  <c r="G509" i="3"/>
  <c r="G508" i="3"/>
  <c r="G507" i="3"/>
  <c r="F507" i="3"/>
  <c r="G506" i="3"/>
  <c r="F506" i="3"/>
  <c r="G505" i="3"/>
  <c r="G504" i="3"/>
  <c r="G503" i="3"/>
  <c r="F503" i="3"/>
  <c r="G502" i="3"/>
  <c r="F502" i="3"/>
  <c r="G501" i="3"/>
  <c r="E501" i="3"/>
  <c r="H501" i="3" s="1"/>
  <c r="G500" i="3"/>
  <c r="G499" i="3"/>
  <c r="F499" i="3"/>
  <c r="G498" i="3"/>
  <c r="F498" i="3"/>
  <c r="G497" i="3"/>
  <c r="G496" i="3"/>
  <c r="F496" i="3"/>
  <c r="G495" i="3"/>
  <c r="F495" i="3"/>
  <c r="G494" i="3"/>
  <c r="F494" i="3"/>
  <c r="G493" i="3"/>
  <c r="G492" i="3"/>
  <c r="F492" i="3"/>
  <c r="G491" i="3"/>
  <c r="F491" i="3"/>
  <c r="G490" i="3"/>
  <c r="F490" i="3"/>
  <c r="G489" i="3"/>
  <c r="G488" i="3"/>
  <c r="F488" i="3"/>
  <c r="E488" i="3"/>
  <c r="G487" i="3"/>
  <c r="F487" i="3"/>
  <c r="G486" i="3"/>
  <c r="F486" i="3"/>
  <c r="G485" i="3"/>
  <c r="G484" i="3"/>
  <c r="F484" i="3"/>
  <c r="E484" i="3"/>
  <c r="G483" i="3"/>
  <c r="F483" i="3"/>
  <c r="G482" i="3"/>
  <c r="F482" i="3"/>
  <c r="E482" i="3"/>
  <c r="H482" i="3" s="1"/>
  <c r="G481" i="3"/>
  <c r="G480" i="3"/>
  <c r="F480" i="3"/>
  <c r="G479" i="3"/>
  <c r="F479" i="3"/>
  <c r="G478" i="3"/>
  <c r="F478" i="3"/>
  <c r="E478" i="3"/>
  <c r="H478" i="3" s="1"/>
  <c r="G477" i="3"/>
  <c r="G476" i="3"/>
  <c r="F476" i="3"/>
  <c r="G475" i="3"/>
  <c r="F475" i="3"/>
  <c r="G474" i="3"/>
  <c r="F474" i="3"/>
  <c r="G473" i="3"/>
  <c r="G472" i="3"/>
  <c r="F472" i="3"/>
  <c r="G471" i="3"/>
  <c r="F471" i="3"/>
  <c r="G470" i="3"/>
  <c r="F470" i="3"/>
  <c r="G469" i="3"/>
  <c r="G468" i="3"/>
  <c r="F468" i="3"/>
  <c r="G467" i="3"/>
  <c r="F467" i="3"/>
  <c r="G466" i="3"/>
  <c r="F466" i="3"/>
  <c r="G465" i="3"/>
  <c r="G464" i="3"/>
  <c r="F464" i="3"/>
  <c r="G463" i="3"/>
  <c r="F463" i="3"/>
  <c r="G462" i="3"/>
  <c r="F462" i="3"/>
  <c r="G461" i="3"/>
  <c r="G460" i="3"/>
  <c r="F460" i="3"/>
  <c r="G459" i="3"/>
  <c r="F459" i="3"/>
  <c r="G458" i="3"/>
  <c r="F458" i="3"/>
  <c r="E458" i="3"/>
  <c r="H458" i="3" s="1"/>
  <c r="G457" i="3"/>
  <c r="E457" i="3"/>
  <c r="H457" i="3" s="1"/>
  <c r="G456" i="3"/>
  <c r="F456" i="3"/>
  <c r="E456" i="3"/>
  <c r="G455" i="3"/>
  <c r="F455" i="3"/>
  <c r="G454" i="3"/>
  <c r="F454" i="3"/>
  <c r="G453" i="3"/>
  <c r="G452" i="3"/>
  <c r="F452" i="3"/>
  <c r="G451" i="3"/>
  <c r="F451" i="3"/>
  <c r="G450" i="3"/>
  <c r="F450" i="3"/>
  <c r="G449" i="3"/>
  <c r="E449" i="3"/>
  <c r="H449" i="3" s="1"/>
  <c r="G448" i="3"/>
  <c r="F448" i="3"/>
  <c r="G447" i="3"/>
  <c r="F447" i="3"/>
  <c r="E447" i="3"/>
  <c r="G446" i="3"/>
  <c r="F446" i="3"/>
  <c r="G445" i="3"/>
  <c r="F445" i="3"/>
  <c r="E445" i="3"/>
  <c r="H445" i="3" s="1"/>
  <c r="G444" i="3"/>
  <c r="F444" i="3"/>
  <c r="G443" i="3"/>
  <c r="F443" i="3"/>
  <c r="G442" i="3"/>
  <c r="F442" i="3"/>
  <c r="G441" i="3"/>
  <c r="G440" i="3"/>
  <c r="F440" i="3"/>
  <c r="E440" i="3"/>
  <c r="G439" i="3"/>
  <c r="F439" i="3"/>
  <c r="E439" i="3"/>
  <c r="G438" i="3"/>
  <c r="F438" i="3"/>
  <c r="G437" i="3"/>
  <c r="G436" i="3"/>
  <c r="F436" i="3"/>
  <c r="G435" i="3"/>
  <c r="F435" i="3"/>
  <c r="E435" i="3"/>
  <c r="G434" i="3"/>
  <c r="F434" i="3"/>
  <c r="G433" i="3"/>
  <c r="G432" i="3"/>
  <c r="F432" i="3"/>
  <c r="G431" i="3"/>
  <c r="F431" i="3"/>
  <c r="G430" i="3"/>
  <c r="F430" i="3"/>
  <c r="G429" i="3"/>
  <c r="F429" i="3"/>
  <c r="G428" i="3"/>
  <c r="F428" i="3"/>
  <c r="G427" i="3"/>
  <c r="F427" i="3"/>
  <c r="G426" i="3"/>
  <c r="F426" i="3"/>
  <c r="G425" i="3"/>
  <c r="G424" i="3"/>
  <c r="F424" i="3"/>
  <c r="G423" i="3"/>
  <c r="F423" i="3"/>
  <c r="G422" i="3"/>
  <c r="F422" i="3"/>
  <c r="E422" i="3"/>
  <c r="H422" i="3" s="1"/>
  <c r="G421" i="3"/>
  <c r="G420" i="3"/>
  <c r="F420" i="3"/>
  <c r="G419" i="3"/>
  <c r="F419" i="3"/>
  <c r="G418" i="3"/>
  <c r="F418" i="3"/>
  <c r="G417" i="3"/>
  <c r="G416" i="3"/>
  <c r="F416" i="3"/>
  <c r="G415" i="3"/>
  <c r="F415" i="3"/>
  <c r="G414" i="3"/>
  <c r="F414" i="3"/>
  <c r="G413" i="3"/>
  <c r="G412" i="3"/>
  <c r="F412" i="3"/>
  <c r="G411" i="3"/>
  <c r="F411" i="3"/>
  <c r="G410" i="3"/>
  <c r="F410" i="3"/>
  <c r="G409" i="3"/>
  <c r="G408" i="3"/>
  <c r="F408" i="3"/>
  <c r="G407" i="3"/>
  <c r="F407" i="3"/>
  <c r="G406" i="3"/>
  <c r="F406" i="3"/>
  <c r="G405" i="3"/>
  <c r="G404" i="3"/>
  <c r="F404" i="3"/>
  <c r="E404" i="3"/>
  <c r="G403" i="3"/>
  <c r="F403" i="3"/>
  <c r="G402" i="3"/>
  <c r="F402" i="3"/>
  <c r="G401" i="3"/>
  <c r="G400" i="3"/>
  <c r="F400" i="3"/>
  <c r="G399" i="3"/>
  <c r="F399" i="3"/>
  <c r="G398" i="3"/>
  <c r="F398" i="3"/>
  <c r="G397" i="3"/>
  <c r="G396" i="3"/>
  <c r="F396" i="3"/>
  <c r="G395" i="3"/>
  <c r="F395" i="3"/>
  <c r="G394" i="3"/>
  <c r="F394" i="3"/>
  <c r="G393" i="3"/>
  <c r="G392" i="3"/>
  <c r="F392" i="3"/>
  <c r="G391" i="3"/>
  <c r="F391" i="3"/>
  <c r="G390" i="3"/>
  <c r="F390" i="3"/>
  <c r="G389" i="3"/>
  <c r="G388" i="3"/>
  <c r="F388" i="3"/>
  <c r="E388" i="3"/>
  <c r="G387" i="3"/>
  <c r="F387" i="3"/>
  <c r="G386" i="3"/>
  <c r="F386" i="3"/>
  <c r="G385" i="3"/>
  <c r="G384" i="3"/>
  <c r="F384" i="3"/>
  <c r="E384" i="3"/>
  <c r="G383" i="3"/>
  <c r="F383" i="3"/>
  <c r="G382" i="3"/>
  <c r="F382" i="3"/>
  <c r="G381" i="3"/>
  <c r="G380" i="3"/>
  <c r="F380" i="3"/>
  <c r="G379" i="3"/>
  <c r="F379" i="3"/>
  <c r="G378" i="3"/>
  <c r="F378" i="3"/>
  <c r="G377" i="3"/>
  <c r="G376" i="3"/>
  <c r="F376" i="3"/>
  <c r="G375" i="3"/>
  <c r="F375" i="3"/>
  <c r="E375" i="3"/>
  <c r="G374" i="3"/>
  <c r="F374" i="3"/>
  <c r="G373" i="3"/>
  <c r="G372" i="3"/>
  <c r="F372" i="3"/>
  <c r="G371" i="3"/>
  <c r="F371" i="3"/>
  <c r="G370" i="3"/>
  <c r="F370" i="3"/>
  <c r="G369" i="3"/>
  <c r="G368" i="3"/>
  <c r="F368" i="3"/>
  <c r="G367" i="3"/>
  <c r="F367" i="3"/>
  <c r="E367" i="3"/>
  <c r="G366" i="3"/>
  <c r="F366" i="3"/>
  <c r="G365" i="3"/>
  <c r="G364" i="3"/>
  <c r="F364" i="3"/>
  <c r="G363" i="3"/>
  <c r="F363" i="3"/>
  <c r="G362" i="3"/>
  <c r="F362" i="3"/>
  <c r="G361" i="3"/>
  <c r="F361" i="3"/>
  <c r="G360" i="3"/>
  <c r="F360" i="3"/>
  <c r="G359" i="3"/>
  <c r="F359" i="3"/>
  <c r="G358" i="3"/>
  <c r="F358" i="3"/>
  <c r="G357" i="3"/>
  <c r="F356" i="3"/>
  <c r="D356" i="3"/>
  <c r="F585" i="3" s="1"/>
  <c r="C356" i="3"/>
  <c r="E569" i="3" s="1"/>
  <c r="H569" i="3" s="1"/>
  <c r="G350" i="3"/>
  <c r="G349" i="3"/>
  <c r="G348" i="3"/>
  <c r="G347" i="3"/>
  <c r="E347" i="3"/>
  <c r="G346" i="3"/>
  <c r="G345" i="3"/>
  <c r="E345" i="3"/>
  <c r="H345" i="3" s="1"/>
  <c r="G344" i="3"/>
  <c r="G343" i="3"/>
  <c r="E343" i="3"/>
  <c r="G342" i="3"/>
  <c r="F342" i="3"/>
  <c r="E342" i="3"/>
  <c r="G341" i="3"/>
  <c r="G340" i="3"/>
  <c r="F340" i="3"/>
  <c r="G339" i="3"/>
  <c r="G338" i="3"/>
  <c r="E338" i="3"/>
  <c r="H338" i="3" s="1"/>
  <c r="G337" i="3"/>
  <c r="E337" i="3"/>
  <c r="G336" i="3"/>
  <c r="E336" i="3"/>
  <c r="H336" i="3" s="1"/>
  <c r="G335" i="3"/>
  <c r="G334" i="3"/>
  <c r="G333" i="3"/>
  <c r="G332" i="3"/>
  <c r="E332" i="3"/>
  <c r="G331" i="3"/>
  <c r="G330" i="3"/>
  <c r="G329" i="3"/>
  <c r="G328" i="3"/>
  <c r="E328" i="3"/>
  <c r="G327" i="3"/>
  <c r="G326" i="3"/>
  <c r="E326" i="3"/>
  <c r="G325" i="3"/>
  <c r="G324" i="3"/>
  <c r="F324" i="3"/>
  <c r="G323" i="3"/>
  <c r="G322" i="3"/>
  <c r="E322" i="3"/>
  <c r="G321" i="3"/>
  <c r="F321" i="3"/>
  <c r="G320" i="3"/>
  <c r="F320" i="3"/>
  <c r="G319" i="3"/>
  <c r="G318" i="3"/>
  <c r="F318" i="3"/>
  <c r="G317" i="3"/>
  <c r="F317" i="3"/>
  <c r="E317" i="3"/>
  <c r="H317" i="3" s="1"/>
  <c r="G316" i="3"/>
  <c r="G315" i="3"/>
  <c r="G314" i="3"/>
  <c r="G313" i="3"/>
  <c r="F313" i="3"/>
  <c r="E313" i="3"/>
  <c r="G312" i="3"/>
  <c r="G311" i="3"/>
  <c r="G310" i="3"/>
  <c r="G309" i="3"/>
  <c r="G308" i="3"/>
  <c r="G307" i="3"/>
  <c r="G306" i="3"/>
  <c r="G305" i="3"/>
  <c r="F305" i="3"/>
  <c r="E305" i="3"/>
  <c r="H305" i="3" s="1"/>
  <c r="G304" i="3"/>
  <c r="G303" i="3"/>
  <c r="E303" i="3"/>
  <c r="H303" i="3" s="1"/>
  <c r="G302" i="3"/>
  <c r="G301" i="3"/>
  <c r="G300" i="3"/>
  <c r="G299" i="3"/>
  <c r="G298" i="3"/>
  <c r="G297" i="3"/>
  <c r="G296" i="3"/>
  <c r="G295" i="3"/>
  <c r="G294" i="3"/>
  <c r="G293" i="3"/>
  <c r="G292" i="3"/>
  <c r="G291" i="3"/>
  <c r="E291" i="3"/>
  <c r="G290" i="3"/>
  <c r="F290" i="3"/>
  <c r="E290" i="3"/>
  <c r="H290" i="3" s="1"/>
  <c r="G289" i="3"/>
  <c r="G288" i="3"/>
  <c r="G287" i="3"/>
  <c r="G286" i="3"/>
  <c r="G285" i="3"/>
  <c r="F285" i="3"/>
  <c r="E285" i="3"/>
  <c r="G284" i="3"/>
  <c r="G283" i="3"/>
  <c r="G282" i="3"/>
  <c r="G281" i="3"/>
  <c r="G280" i="3"/>
  <c r="E280" i="3"/>
  <c r="G279" i="3"/>
  <c r="E279" i="3"/>
  <c r="G278" i="3"/>
  <c r="E278" i="3"/>
  <c r="G277" i="3"/>
  <c r="G276" i="3"/>
  <c r="G275" i="3"/>
  <c r="G274" i="3"/>
  <c r="G273" i="3"/>
  <c r="G272" i="3"/>
  <c r="G271" i="3"/>
  <c r="E271" i="3"/>
  <c r="G270" i="3"/>
  <c r="G269" i="3"/>
  <c r="G268" i="3"/>
  <c r="G267" i="3"/>
  <c r="E267" i="3"/>
  <c r="G266" i="3"/>
  <c r="G265" i="3"/>
  <c r="G264" i="3"/>
  <c r="G263" i="3"/>
  <c r="F263" i="3"/>
  <c r="E263" i="3"/>
  <c r="H263" i="3" s="1"/>
  <c r="G262" i="3"/>
  <c r="F262" i="3"/>
  <c r="G261" i="3"/>
  <c r="G260" i="3"/>
  <c r="G259" i="3"/>
  <c r="G258" i="3"/>
  <c r="E258" i="3"/>
  <c r="G257" i="3"/>
  <c r="F257" i="3"/>
  <c r="E257" i="3"/>
  <c r="G256" i="3"/>
  <c r="G255" i="3"/>
  <c r="G254" i="3"/>
  <c r="G253" i="3"/>
  <c r="G252" i="3"/>
  <c r="G251" i="3"/>
  <c r="F251" i="3"/>
  <c r="G250" i="3"/>
  <c r="G249" i="3"/>
  <c r="G248" i="3"/>
  <c r="E248" i="3"/>
  <c r="G247" i="3"/>
  <c r="G246" i="3"/>
  <c r="G245" i="3"/>
  <c r="G244" i="3"/>
  <c r="G243" i="3"/>
  <c r="F243" i="3"/>
  <c r="E243" i="3"/>
  <c r="H243" i="3" s="1"/>
  <c r="G242" i="3"/>
  <c r="F242" i="3"/>
  <c r="E242" i="3"/>
  <c r="G241" i="3"/>
  <c r="G240" i="3"/>
  <c r="G239" i="3"/>
  <c r="F239" i="3"/>
  <c r="E239" i="3"/>
  <c r="H239" i="3" s="1"/>
  <c r="G238" i="3"/>
  <c r="G237" i="3"/>
  <c r="G236" i="3"/>
  <c r="F236" i="3"/>
  <c r="E236" i="3"/>
  <c r="H236" i="3" s="1"/>
  <c r="G235" i="3"/>
  <c r="F235" i="3"/>
  <c r="G234" i="3"/>
  <c r="G233" i="3"/>
  <c r="G232" i="3"/>
  <c r="G231" i="3"/>
  <c r="G230" i="3"/>
  <c r="E230" i="3"/>
  <c r="G229" i="3"/>
  <c r="E229" i="3"/>
  <c r="G228" i="3"/>
  <c r="F228" i="3"/>
  <c r="E228" i="3"/>
  <c r="G227" i="3"/>
  <c r="E227" i="3"/>
  <c r="H227" i="3" s="1"/>
  <c r="G226" i="3"/>
  <c r="F226" i="3"/>
  <c r="G225" i="3"/>
  <c r="G224" i="3"/>
  <c r="G223" i="3"/>
  <c r="E223" i="3"/>
  <c r="G222" i="3"/>
  <c r="G221" i="3"/>
  <c r="F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F206" i="3"/>
  <c r="E206" i="3"/>
  <c r="G205" i="3"/>
  <c r="G204" i="3"/>
  <c r="G203" i="3"/>
  <c r="G202" i="3"/>
  <c r="G201" i="3"/>
  <c r="F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F183" i="3"/>
  <c r="E183" i="3"/>
  <c r="H183" i="3" s="1"/>
  <c r="G182" i="3"/>
  <c r="G181" i="3"/>
  <c r="F181" i="3"/>
  <c r="E181" i="3"/>
  <c r="H181" i="3" s="1"/>
  <c r="G180" i="3"/>
  <c r="G179" i="3"/>
  <c r="G178" i="3"/>
  <c r="D177" i="3"/>
  <c r="F350" i="3" s="1"/>
  <c r="C177" i="3"/>
  <c r="G171" i="3"/>
  <c r="F171" i="3"/>
  <c r="E171" i="3"/>
  <c r="H171" i="3" s="1"/>
  <c r="G170" i="3"/>
  <c r="F170" i="3"/>
  <c r="E170" i="3"/>
  <c r="G169" i="3"/>
  <c r="G168" i="3"/>
  <c r="E168" i="3"/>
  <c r="H168" i="3" s="1"/>
  <c r="G167" i="3"/>
  <c r="E167" i="3"/>
  <c r="H167" i="3" s="1"/>
  <c r="G166" i="3"/>
  <c r="G165" i="3"/>
  <c r="G164" i="3"/>
  <c r="E164" i="3"/>
  <c r="H164" i="3" s="1"/>
  <c r="G163" i="3"/>
  <c r="E163" i="3"/>
  <c r="H163" i="3" s="1"/>
  <c r="G162" i="3"/>
  <c r="G161" i="3"/>
  <c r="G160" i="3"/>
  <c r="E160" i="3"/>
  <c r="H160" i="3" s="1"/>
  <c r="G159" i="3"/>
  <c r="E159" i="3"/>
  <c r="H159" i="3" s="1"/>
  <c r="G158" i="3"/>
  <c r="G157" i="3"/>
  <c r="G156" i="3"/>
  <c r="E156" i="3"/>
  <c r="H156" i="3" s="1"/>
  <c r="G155" i="3"/>
  <c r="E155" i="3"/>
  <c r="H155" i="3" s="1"/>
  <c r="G154" i="3"/>
  <c r="F154" i="3"/>
  <c r="E154" i="3"/>
  <c r="G153" i="3"/>
  <c r="E153" i="3"/>
  <c r="G152" i="3"/>
  <c r="E152" i="3"/>
  <c r="H152" i="3" s="1"/>
  <c r="G151" i="3"/>
  <c r="E151" i="3"/>
  <c r="H151" i="3" s="1"/>
  <c r="G150" i="3"/>
  <c r="G149" i="3"/>
  <c r="F149" i="3"/>
  <c r="G148" i="3"/>
  <c r="E148" i="3"/>
  <c r="H148" i="3" s="1"/>
  <c r="G147" i="3"/>
  <c r="E147" i="3"/>
  <c r="H147" i="3" s="1"/>
  <c r="G146" i="3"/>
  <c r="G145" i="3"/>
  <c r="F145" i="3"/>
  <c r="G144" i="3"/>
  <c r="E144" i="3"/>
  <c r="H144" i="3" s="1"/>
  <c r="G143" i="3"/>
  <c r="E143" i="3"/>
  <c r="H143" i="3" s="1"/>
  <c r="G142" i="3"/>
  <c r="E142" i="3"/>
  <c r="G141" i="3"/>
  <c r="G140" i="3"/>
  <c r="E140" i="3"/>
  <c r="H140" i="3" s="1"/>
  <c r="G139" i="3"/>
  <c r="E139" i="3"/>
  <c r="H139" i="3" s="1"/>
  <c r="G138" i="3"/>
  <c r="G137" i="3"/>
  <c r="G136" i="3"/>
  <c r="E136" i="3"/>
  <c r="H136" i="3" s="1"/>
  <c r="G135" i="3"/>
  <c r="E135" i="3"/>
  <c r="H135" i="3" s="1"/>
  <c r="G134" i="3"/>
  <c r="G133" i="3"/>
  <c r="G132" i="3"/>
  <c r="E132" i="3"/>
  <c r="H132" i="3" s="1"/>
  <c r="G131" i="3"/>
  <c r="F131" i="3"/>
  <c r="E131" i="3"/>
  <c r="H131" i="3" s="1"/>
  <c r="G130" i="3"/>
  <c r="G129" i="3"/>
  <c r="F129" i="3"/>
  <c r="G128" i="3"/>
  <c r="F128" i="3"/>
  <c r="E128" i="3"/>
  <c r="H128" i="3" s="1"/>
  <c r="G127" i="3"/>
  <c r="E127" i="3"/>
  <c r="H127" i="3" s="1"/>
  <c r="G126" i="3"/>
  <c r="G125" i="3"/>
  <c r="G124" i="3"/>
  <c r="F124" i="3"/>
  <c r="E124" i="3"/>
  <c r="H124" i="3" s="1"/>
  <c r="G123" i="3"/>
  <c r="E123" i="3"/>
  <c r="H123" i="3" s="1"/>
  <c r="G122" i="3"/>
  <c r="F122" i="3"/>
  <c r="E122" i="3"/>
  <c r="G121" i="3"/>
  <c r="F121" i="3"/>
  <c r="G120" i="3"/>
  <c r="E120" i="3"/>
  <c r="H120" i="3" s="1"/>
  <c r="G119" i="3"/>
  <c r="E119" i="3"/>
  <c r="H119" i="3" s="1"/>
  <c r="G118" i="3"/>
  <c r="G117" i="3"/>
  <c r="F117" i="3"/>
  <c r="G116" i="3"/>
  <c r="E116" i="3"/>
  <c r="H116" i="3" s="1"/>
  <c r="G115" i="3"/>
  <c r="E115" i="3"/>
  <c r="H115" i="3" s="1"/>
  <c r="G114" i="3"/>
  <c r="G113" i="3"/>
  <c r="F113" i="3"/>
  <c r="G112" i="3"/>
  <c r="E112" i="3"/>
  <c r="H112" i="3" s="1"/>
  <c r="G111" i="3"/>
  <c r="E111" i="3"/>
  <c r="H111" i="3" s="1"/>
  <c r="G110" i="3"/>
  <c r="G109" i="3"/>
  <c r="F109" i="3"/>
  <c r="G108" i="3"/>
  <c r="E108" i="3"/>
  <c r="H108" i="3" s="1"/>
  <c r="G107" i="3"/>
  <c r="E107" i="3"/>
  <c r="H107" i="3" s="1"/>
  <c r="G106" i="3"/>
  <c r="G105" i="3"/>
  <c r="F105" i="3"/>
  <c r="G104" i="3"/>
  <c r="E104" i="3"/>
  <c r="H104" i="3" s="1"/>
  <c r="G103" i="3"/>
  <c r="E103" i="3"/>
  <c r="H103" i="3" s="1"/>
  <c r="G102" i="3"/>
  <c r="G101" i="3"/>
  <c r="F101" i="3"/>
  <c r="G100" i="3"/>
  <c r="E100" i="3"/>
  <c r="H100" i="3" s="1"/>
  <c r="G99" i="3"/>
  <c r="E99" i="3"/>
  <c r="H99" i="3" s="1"/>
  <c r="G98" i="3"/>
  <c r="G97" i="3"/>
  <c r="F97" i="3"/>
  <c r="G96" i="3"/>
  <c r="E96" i="3"/>
  <c r="H96" i="3" s="1"/>
  <c r="G95" i="3"/>
  <c r="E95" i="3"/>
  <c r="H95" i="3" s="1"/>
  <c r="G94" i="3"/>
  <c r="G93" i="3"/>
  <c r="F93" i="3"/>
  <c r="E93" i="3"/>
  <c r="G92" i="3"/>
  <c r="E92" i="3"/>
  <c r="H92" i="3" s="1"/>
  <c r="G91" i="3"/>
  <c r="E91" i="3"/>
  <c r="H91" i="3" s="1"/>
  <c r="G90" i="3"/>
  <c r="G89" i="3"/>
  <c r="G88" i="3"/>
  <c r="E88" i="3"/>
  <c r="H88" i="3" s="1"/>
  <c r="G87" i="3"/>
  <c r="E87" i="3"/>
  <c r="H87" i="3" s="1"/>
  <c r="G86" i="3"/>
  <c r="G85" i="3"/>
  <c r="G84" i="3"/>
  <c r="F84" i="3"/>
  <c r="E84" i="3"/>
  <c r="H84" i="3" s="1"/>
  <c r="G83" i="3"/>
  <c r="E83" i="3"/>
  <c r="H83" i="3" s="1"/>
  <c r="G82" i="3"/>
  <c r="G81" i="3"/>
  <c r="G80" i="3"/>
  <c r="E80" i="3"/>
  <c r="H80" i="3" s="1"/>
  <c r="G79" i="3"/>
  <c r="E79" i="3"/>
  <c r="H79" i="3" s="1"/>
  <c r="G78" i="3"/>
  <c r="G77" i="3"/>
  <c r="E76" i="3"/>
  <c r="D76" i="3"/>
  <c r="C76" i="3"/>
  <c r="E166" i="3" s="1"/>
  <c r="H166" i="3" s="1"/>
  <c r="G70" i="3"/>
  <c r="G69" i="3"/>
  <c r="G68" i="3"/>
  <c r="G67" i="3"/>
  <c r="G66" i="3"/>
  <c r="F66" i="3"/>
  <c r="E66" i="3"/>
  <c r="H66" i="3" s="1"/>
  <c r="G65" i="3"/>
  <c r="G64" i="3"/>
  <c r="G63" i="3"/>
  <c r="G62" i="3"/>
  <c r="G61" i="3"/>
  <c r="G60" i="3"/>
  <c r="E60" i="3"/>
  <c r="H60" i="3" s="1"/>
  <c r="G59" i="3"/>
  <c r="G58" i="3"/>
  <c r="G57" i="3"/>
  <c r="F57" i="3"/>
  <c r="E57" i="3"/>
  <c r="H57" i="3" s="1"/>
  <c r="G56" i="3"/>
  <c r="G55" i="3"/>
  <c r="G54" i="3"/>
  <c r="G53" i="3"/>
  <c r="G52" i="3"/>
  <c r="G51" i="3"/>
  <c r="G50" i="3"/>
  <c r="G49" i="3"/>
  <c r="G48" i="3"/>
  <c r="G47" i="3"/>
  <c r="G46" i="3"/>
  <c r="E46" i="3"/>
  <c r="H46" i="3" s="1"/>
  <c r="G45" i="3"/>
  <c r="G44" i="3"/>
  <c r="G43" i="3"/>
  <c r="E43" i="3"/>
  <c r="H43" i="3" s="1"/>
  <c r="G42" i="3"/>
  <c r="E42" i="3"/>
  <c r="G41" i="3"/>
  <c r="G40" i="3"/>
  <c r="E40" i="3"/>
  <c r="G39" i="3"/>
  <c r="G38" i="3"/>
  <c r="G37" i="3"/>
  <c r="G36" i="3"/>
  <c r="G35" i="3"/>
  <c r="F35" i="3"/>
  <c r="E35" i="3"/>
  <c r="H35" i="3" s="1"/>
  <c r="G34" i="3"/>
  <c r="G33" i="3"/>
  <c r="G32" i="3"/>
  <c r="G31" i="3"/>
  <c r="G30" i="3"/>
  <c r="G29" i="3"/>
  <c r="G28" i="3"/>
  <c r="G27" i="3"/>
  <c r="G26" i="3"/>
  <c r="G25" i="3"/>
  <c r="F25" i="3"/>
  <c r="G24" i="3"/>
  <c r="G23" i="3"/>
  <c r="G22" i="3"/>
  <c r="G21" i="3"/>
  <c r="G20" i="3"/>
  <c r="F20" i="3"/>
  <c r="D19" i="3"/>
  <c r="F70" i="3" s="1"/>
  <c r="C19" i="3"/>
  <c r="G19" i="3" s="1"/>
  <c r="D13" i="3"/>
  <c r="C13" i="3"/>
  <c r="D12" i="3"/>
  <c r="D10" i="3"/>
  <c r="C10" i="3"/>
  <c r="G618" i="2"/>
  <c r="E618" i="2"/>
  <c r="G617" i="2"/>
  <c r="F617" i="2"/>
  <c r="E617" i="2"/>
  <c r="G616" i="2"/>
  <c r="F616" i="2"/>
  <c r="G615" i="2"/>
  <c r="F615" i="2"/>
  <c r="E615" i="2"/>
  <c r="H615" i="2" s="1"/>
  <c r="G614" i="2"/>
  <c r="F614" i="2"/>
  <c r="E614" i="2"/>
  <c r="G613" i="2"/>
  <c r="F613" i="2"/>
  <c r="E613" i="2"/>
  <c r="G612" i="2"/>
  <c r="F612" i="2"/>
  <c r="E612" i="2"/>
  <c r="H612" i="2" s="1"/>
  <c r="G611" i="2"/>
  <c r="F611" i="2"/>
  <c r="E611" i="2"/>
  <c r="H611" i="2" s="1"/>
  <c r="G610" i="2"/>
  <c r="F610" i="2"/>
  <c r="G609" i="2"/>
  <c r="F609" i="2"/>
  <c r="G608" i="2"/>
  <c r="F608" i="2"/>
  <c r="E608" i="2"/>
  <c r="H608" i="2" s="1"/>
  <c r="G607" i="2"/>
  <c r="F607" i="2"/>
  <c r="E607" i="2"/>
  <c r="G606" i="2"/>
  <c r="F606" i="2"/>
  <c r="E606" i="2"/>
  <c r="G605" i="2"/>
  <c r="F605" i="2"/>
  <c r="E605" i="2"/>
  <c r="H605" i="2" s="1"/>
  <c r="G604" i="2"/>
  <c r="F604" i="2"/>
  <c r="E604" i="2"/>
  <c r="H604" i="2" s="1"/>
  <c r="G603" i="2"/>
  <c r="F603" i="2"/>
  <c r="E603" i="2"/>
  <c r="G602" i="2"/>
  <c r="F602" i="2"/>
  <c r="E602" i="2"/>
  <c r="G601" i="2"/>
  <c r="F601" i="2"/>
  <c r="E601" i="2"/>
  <c r="H601" i="2" s="1"/>
  <c r="G600" i="2"/>
  <c r="F600" i="2"/>
  <c r="E600" i="2"/>
  <c r="H600" i="2" s="1"/>
  <c r="G599" i="2"/>
  <c r="E599" i="2"/>
  <c r="G598" i="2"/>
  <c r="F598" i="2"/>
  <c r="E598" i="2"/>
  <c r="G597" i="2"/>
  <c r="F597" i="2"/>
  <c r="E597" i="2"/>
  <c r="H597" i="2" s="1"/>
  <c r="G596" i="2"/>
  <c r="F596" i="2"/>
  <c r="E596" i="2"/>
  <c r="H596" i="2" s="1"/>
  <c r="G595" i="2"/>
  <c r="E595" i="2"/>
  <c r="H595" i="2" s="1"/>
  <c r="G594" i="2"/>
  <c r="G593" i="2"/>
  <c r="F593" i="2"/>
  <c r="E593" i="2"/>
  <c r="G592" i="2"/>
  <c r="F592" i="2"/>
  <c r="E592" i="2"/>
  <c r="H592" i="2" s="1"/>
  <c r="F591" i="2"/>
  <c r="D591" i="2"/>
  <c r="C591" i="2"/>
  <c r="G585" i="2"/>
  <c r="F585" i="2"/>
  <c r="E585" i="2"/>
  <c r="G584" i="2"/>
  <c r="F584" i="2"/>
  <c r="E584" i="2"/>
  <c r="G583" i="2"/>
  <c r="F583" i="2"/>
  <c r="E583" i="2"/>
  <c r="H583" i="2" s="1"/>
  <c r="G582" i="2"/>
  <c r="F582" i="2"/>
  <c r="E582" i="2"/>
  <c r="H582" i="2" s="1"/>
  <c r="G581" i="2"/>
  <c r="F581" i="2"/>
  <c r="E581" i="2"/>
  <c r="G580" i="2"/>
  <c r="F580" i="2"/>
  <c r="E580" i="2"/>
  <c r="G579" i="2"/>
  <c r="F579" i="2"/>
  <c r="E579" i="2"/>
  <c r="H579" i="2" s="1"/>
  <c r="G578" i="2"/>
  <c r="E578" i="2"/>
  <c r="H578" i="2" s="1"/>
  <c r="G577" i="2"/>
  <c r="F577" i="2"/>
  <c r="E577" i="2"/>
  <c r="G576" i="2"/>
  <c r="F576" i="2"/>
  <c r="G575" i="2"/>
  <c r="F575" i="2"/>
  <c r="E575" i="2"/>
  <c r="G574" i="2"/>
  <c r="F574" i="2"/>
  <c r="E574" i="2"/>
  <c r="G573" i="2"/>
  <c r="F573" i="2"/>
  <c r="E573" i="2"/>
  <c r="H573" i="2" s="1"/>
  <c r="G572" i="2"/>
  <c r="F572" i="2"/>
  <c r="E572" i="2"/>
  <c r="H572" i="2" s="1"/>
  <c r="G571" i="2"/>
  <c r="E571" i="2"/>
  <c r="G570" i="2"/>
  <c r="E570" i="2"/>
  <c r="H570" i="2" s="1"/>
  <c r="G569" i="2"/>
  <c r="E569" i="2"/>
  <c r="G568" i="2"/>
  <c r="F568" i="2"/>
  <c r="E568" i="2"/>
  <c r="H568" i="2" s="1"/>
  <c r="G567" i="2"/>
  <c r="F567" i="2"/>
  <c r="E567" i="2"/>
  <c r="H567" i="2" s="1"/>
  <c r="G566" i="2"/>
  <c r="F566" i="2"/>
  <c r="E566" i="2"/>
  <c r="G565" i="2"/>
  <c r="F565" i="2"/>
  <c r="E565" i="2"/>
  <c r="G564" i="2"/>
  <c r="F564" i="2"/>
  <c r="E564" i="2"/>
  <c r="H564" i="2" s="1"/>
  <c r="G563" i="2"/>
  <c r="F563" i="2"/>
  <c r="E563" i="2"/>
  <c r="H563" i="2" s="1"/>
  <c r="G562" i="2"/>
  <c r="F562" i="2"/>
  <c r="E562" i="2"/>
  <c r="G561" i="2"/>
  <c r="F561" i="2"/>
  <c r="E561" i="2"/>
  <c r="G560" i="2"/>
  <c r="F560" i="2"/>
  <c r="E560" i="2"/>
  <c r="H560" i="2" s="1"/>
  <c r="G559" i="2"/>
  <c r="F559" i="2"/>
  <c r="E559" i="2"/>
  <c r="H559" i="2" s="1"/>
  <c r="G558" i="2"/>
  <c r="F558" i="2"/>
  <c r="E558" i="2"/>
  <c r="G557" i="2"/>
  <c r="E557" i="2"/>
  <c r="H557" i="2" s="1"/>
  <c r="G556" i="2"/>
  <c r="F556" i="2"/>
  <c r="E556" i="2"/>
  <c r="H556" i="2" s="1"/>
  <c r="G555" i="2"/>
  <c r="F555" i="2"/>
  <c r="E555" i="2"/>
  <c r="G554" i="2"/>
  <c r="F554" i="2"/>
  <c r="E554" i="2"/>
  <c r="G553" i="2"/>
  <c r="F553" i="2"/>
  <c r="E553" i="2"/>
  <c r="H553" i="2" s="1"/>
  <c r="G552" i="2"/>
  <c r="E552" i="2"/>
  <c r="H552" i="2" s="1"/>
  <c r="G551" i="2"/>
  <c r="F551" i="2"/>
  <c r="E551" i="2"/>
  <c r="G550" i="2"/>
  <c r="F550" i="2"/>
  <c r="E550" i="2"/>
  <c r="H550" i="2" s="1"/>
  <c r="G549" i="2"/>
  <c r="F549" i="2"/>
  <c r="E549" i="2"/>
  <c r="H549" i="2" s="1"/>
  <c r="G548" i="2"/>
  <c r="E548" i="2"/>
  <c r="G547" i="2"/>
  <c r="F547" i="2"/>
  <c r="E547" i="2"/>
  <c r="H547" i="2" s="1"/>
  <c r="G546" i="2"/>
  <c r="F546" i="2"/>
  <c r="E546" i="2"/>
  <c r="H546" i="2" s="1"/>
  <c r="G545" i="2"/>
  <c r="F545" i="2"/>
  <c r="G544" i="2"/>
  <c r="F544" i="2"/>
  <c r="E544" i="2"/>
  <c r="H544" i="2" s="1"/>
  <c r="G543" i="2"/>
  <c r="F543" i="2"/>
  <c r="E543" i="2"/>
  <c r="H543" i="2" s="1"/>
  <c r="G542" i="2"/>
  <c r="F542" i="2"/>
  <c r="E542" i="2"/>
  <c r="G541" i="2"/>
  <c r="F541" i="2"/>
  <c r="E541" i="2"/>
  <c r="G540" i="2"/>
  <c r="F540" i="2"/>
  <c r="E540" i="2"/>
  <c r="H540" i="2" s="1"/>
  <c r="G539" i="2"/>
  <c r="F539" i="2"/>
  <c r="E539" i="2"/>
  <c r="H539" i="2" s="1"/>
  <c r="G538" i="2"/>
  <c r="F538" i="2"/>
  <c r="E538" i="2"/>
  <c r="G537" i="2"/>
  <c r="F537" i="2"/>
  <c r="E537" i="2"/>
  <c r="G536" i="2"/>
  <c r="F536" i="2"/>
  <c r="E536" i="2"/>
  <c r="H536" i="2" s="1"/>
  <c r="G535" i="2"/>
  <c r="F535" i="2"/>
  <c r="E535" i="2"/>
  <c r="H535" i="2" s="1"/>
  <c r="G534" i="2"/>
  <c r="F534" i="2"/>
  <c r="E534" i="2"/>
  <c r="G533" i="2"/>
  <c r="F533" i="2"/>
  <c r="E533" i="2"/>
  <c r="G532" i="2"/>
  <c r="F532" i="2"/>
  <c r="E532" i="2"/>
  <c r="H532" i="2" s="1"/>
  <c r="G531" i="2"/>
  <c r="F531" i="2"/>
  <c r="E531" i="2"/>
  <c r="H531" i="2" s="1"/>
  <c r="G530" i="2"/>
  <c r="F530" i="2"/>
  <c r="E530" i="2"/>
  <c r="G529" i="2"/>
  <c r="E529" i="2"/>
  <c r="H529" i="2" s="1"/>
  <c r="G528" i="2"/>
  <c r="F528" i="2"/>
  <c r="E528" i="2"/>
  <c r="H528" i="2" s="1"/>
  <c r="G527" i="2"/>
  <c r="E527" i="2"/>
  <c r="G526" i="2"/>
  <c r="F526" i="2"/>
  <c r="E526" i="2"/>
  <c r="H526" i="2" s="1"/>
  <c r="G525" i="2"/>
  <c r="F525" i="2"/>
  <c r="E525" i="2"/>
  <c r="H525" i="2" s="1"/>
  <c r="G524" i="2"/>
  <c r="F524" i="2"/>
  <c r="E524" i="2"/>
  <c r="G523" i="2"/>
  <c r="F523" i="2"/>
  <c r="E523" i="2"/>
  <c r="G522" i="2"/>
  <c r="F522" i="2"/>
  <c r="E522" i="2"/>
  <c r="H522" i="2" s="1"/>
  <c r="G521" i="2"/>
  <c r="F521" i="2"/>
  <c r="E521" i="2"/>
  <c r="H521" i="2" s="1"/>
  <c r="G520" i="2"/>
  <c r="E520" i="2"/>
  <c r="G519" i="2"/>
  <c r="F519" i="2"/>
  <c r="E519" i="2"/>
  <c r="H519" i="2" s="1"/>
  <c r="G518" i="2"/>
  <c r="F518" i="2"/>
  <c r="E518" i="2"/>
  <c r="H518" i="2" s="1"/>
  <c r="G517" i="2"/>
  <c r="F517" i="2"/>
  <c r="E517" i="2"/>
  <c r="G516" i="2"/>
  <c r="F516" i="2"/>
  <c r="E516" i="2"/>
  <c r="G515" i="2"/>
  <c r="F515" i="2"/>
  <c r="E515" i="2"/>
  <c r="H515" i="2" s="1"/>
  <c r="G514" i="2"/>
  <c r="F514" i="2"/>
  <c r="E514" i="2"/>
  <c r="H514" i="2" s="1"/>
  <c r="G513" i="2"/>
  <c r="F513" i="2"/>
  <c r="E513" i="2"/>
  <c r="G512" i="2"/>
  <c r="F512" i="2"/>
  <c r="E512" i="2"/>
  <c r="G511" i="2"/>
  <c r="F511" i="2"/>
  <c r="E511" i="2"/>
  <c r="H511" i="2" s="1"/>
  <c r="G510" i="2"/>
  <c r="F510" i="2"/>
  <c r="E510" i="2"/>
  <c r="H510" i="2" s="1"/>
  <c r="G509" i="2"/>
  <c r="F509" i="2"/>
  <c r="E509" i="2"/>
  <c r="G508" i="2"/>
  <c r="F508" i="2"/>
  <c r="E508" i="2"/>
  <c r="G507" i="2"/>
  <c r="E507" i="2"/>
  <c r="H507" i="2" s="1"/>
  <c r="G506" i="2"/>
  <c r="F506" i="2"/>
  <c r="E506" i="2"/>
  <c r="G505" i="2"/>
  <c r="F505" i="2"/>
  <c r="E505" i="2"/>
  <c r="G504" i="2"/>
  <c r="F504" i="2"/>
  <c r="E504" i="2"/>
  <c r="H504" i="2" s="1"/>
  <c r="G503" i="2"/>
  <c r="F503" i="2"/>
  <c r="E503" i="2"/>
  <c r="H503" i="2" s="1"/>
  <c r="G502" i="2"/>
  <c r="F502" i="2"/>
  <c r="E502" i="2"/>
  <c r="G501" i="2"/>
  <c r="E501" i="2"/>
  <c r="H501" i="2" s="1"/>
  <c r="G500" i="2"/>
  <c r="F500" i="2"/>
  <c r="G499" i="2"/>
  <c r="F499" i="2"/>
  <c r="E499" i="2"/>
  <c r="G498" i="2"/>
  <c r="E498" i="2"/>
  <c r="H498" i="2" s="1"/>
  <c r="G497" i="2"/>
  <c r="F497" i="2"/>
  <c r="E497" i="2"/>
  <c r="G496" i="2"/>
  <c r="E496" i="2"/>
  <c r="H496" i="2" s="1"/>
  <c r="G495" i="2"/>
  <c r="F495" i="2"/>
  <c r="E495" i="2"/>
  <c r="H495" i="2" s="1"/>
  <c r="G494" i="2"/>
  <c r="F494" i="2"/>
  <c r="E494" i="2"/>
  <c r="G493" i="2"/>
  <c r="F493" i="2"/>
  <c r="E493" i="2"/>
  <c r="G492" i="2"/>
  <c r="F492" i="2"/>
  <c r="E492" i="2"/>
  <c r="H492" i="2" s="1"/>
  <c r="G491" i="2"/>
  <c r="F491" i="2"/>
  <c r="E491" i="2"/>
  <c r="H491" i="2" s="1"/>
  <c r="G490" i="2"/>
  <c r="F490" i="2"/>
  <c r="E490" i="2"/>
  <c r="G489" i="2"/>
  <c r="F489" i="2"/>
  <c r="E489" i="2"/>
  <c r="G488" i="2"/>
  <c r="F488" i="2"/>
  <c r="E488" i="2"/>
  <c r="H488" i="2" s="1"/>
  <c r="G487" i="2"/>
  <c r="F487" i="2"/>
  <c r="E487" i="2"/>
  <c r="H487" i="2" s="1"/>
  <c r="G486" i="2"/>
  <c r="F486" i="2"/>
  <c r="E486" i="2"/>
  <c r="G485" i="2"/>
  <c r="F485" i="2"/>
  <c r="E485" i="2"/>
  <c r="G484" i="2"/>
  <c r="F484" i="2"/>
  <c r="E484" i="2"/>
  <c r="H484" i="2" s="1"/>
  <c r="G483" i="2"/>
  <c r="F483" i="2"/>
  <c r="E483" i="2"/>
  <c r="H483" i="2" s="1"/>
  <c r="G482" i="2"/>
  <c r="F482" i="2"/>
  <c r="E482" i="2"/>
  <c r="G481" i="2"/>
  <c r="G480" i="2"/>
  <c r="F480" i="2"/>
  <c r="E480" i="2"/>
  <c r="G479" i="2"/>
  <c r="E479" i="2"/>
  <c r="H479" i="2" s="1"/>
  <c r="G478" i="2"/>
  <c r="F478" i="2"/>
  <c r="E478" i="2"/>
  <c r="H478" i="2" s="1"/>
  <c r="G477" i="2"/>
  <c r="F477" i="2"/>
  <c r="E477" i="2"/>
  <c r="G476" i="2"/>
  <c r="F476" i="2"/>
  <c r="E476" i="2"/>
  <c r="G475" i="2"/>
  <c r="E475" i="2"/>
  <c r="H475" i="2" s="1"/>
  <c r="G474" i="2"/>
  <c r="F474" i="2"/>
  <c r="E474" i="2"/>
  <c r="G473" i="2"/>
  <c r="F473" i="2"/>
  <c r="E473" i="2"/>
  <c r="G472" i="2"/>
  <c r="F472" i="2"/>
  <c r="E472" i="2"/>
  <c r="H472" i="2" s="1"/>
  <c r="G471" i="2"/>
  <c r="F471" i="2"/>
  <c r="E471" i="2"/>
  <c r="H471" i="2" s="1"/>
  <c r="G470" i="2"/>
  <c r="F470" i="2"/>
  <c r="E470" i="2"/>
  <c r="G469" i="2"/>
  <c r="F469" i="2"/>
  <c r="E469" i="2"/>
  <c r="G468" i="2"/>
  <c r="F468" i="2"/>
  <c r="E468" i="2"/>
  <c r="H468" i="2" s="1"/>
  <c r="G467" i="2"/>
  <c r="F467" i="2"/>
  <c r="E467" i="2"/>
  <c r="H467" i="2" s="1"/>
  <c r="G466" i="2"/>
  <c r="F466" i="2"/>
  <c r="E466" i="2"/>
  <c r="G465" i="2"/>
  <c r="F465" i="2"/>
  <c r="E465" i="2"/>
  <c r="G464" i="2"/>
  <c r="F464" i="2"/>
  <c r="E464" i="2"/>
  <c r="H464" i="2" s="1"/>
  <c r="G463" i="2"/>
  <c r="F463" i="2"/>
  <c r="E463" i="2"/>
  <c r="H463" i="2" s="1"/>
  <c r="G462" i="2"/>
  <c r="F462" i="2"/>
  <c r="E462" i="2"/>
  <c r="G461" i="2"/>
  <c r="F461" i="2"/>
  <c r="E461" i="2"/>
  <c r="G460" i="2"/>
  <c r="F460" i="2"/>
  <c r="E460" i="2"/>
  <c r="H460" i="2" s="1"/>
  <c r="G459" i="2"/>
  <c r="F459" i="2"/>
  <c r="E459" i="2"/>
  <c r="H459" i="2" s="1"/>
  <c r="G458" i="2"/>
  <c r="F458" i="2"/>
  <c r="E458" i="2"/>
  <c r="G457" i="2"/>
  <c r="F457" i="2"/>
  <c r="E457" i="2"/>
  <c r="G456" i="2"/>
  <c r="F456" i="2"/>
  <c r="E456" i="2"/>
  <c r="H456" i="2" s="1"/>
  <c r="G455" i="2"/>
  <c r="F455" i="2"/>
  <c r="E455" i="2"/>
  <c r="H455" i="2" s="1"/>
  <c r="G454" i="2"/>
  <c r="F454" i="2"/>
  <c r="E454" i="2"/>
  <c r="G453" i="2"/>
  <c r="F453" i="2"/>
  <c r="E453" i="2"/>
  <c r="G452" i="2"/>
  <c r="F452" i="2"/>
  <c r="E452" i="2"/>
  <c r="H452" i="2" s="1"/>
  <c r="G451" i="2"/>
  <c r="F451" i="2"/>
  <c r="E451" i="2"/>
  <c r="H451" i="2" s="1"/>
  <c r="G450" i="2"/>
  <c r="F450" i="2"/>
  <c r="E450" i="2"/>
  <c r="G449" i="2"/>
  <c r="F449" i="2"/>
  <c r="E449" i="2"/>
  <c r="G448" i="2"/>
  <c r="F448" i="2"/>
  <c r="E448" i="2"/>
  <c r="H448" i="2" s="1"/>
  <c r="G447" i="2"/>
  <c r="F447" i="2"/>
  <c r="E447" i="2"/>
  <c r="H447" i="2" s="1"/>
  <c r="G446" i="2"/>
  <c r="F446" i="2"/>
  <c r="E446" i="2"/>
  <c r="G445" i="2"/>
  <c r="F445" i="2"/>
  <c r="E445" i="2"/>
  <c r="G444" i="2"/>
  <c r="F444" i="2"/>
  <c r="E444" i="2"/>
  <c r="H444" i="2" s="1"/>
  <c r="G443" i="2"/>
  <c r="F443" i="2"/>
  <c r="E443" i="2"/>
  <c r="H443" i="2" s="1"/>
  <c r="G442" i="2"/>
  <c r="F442" i="2"/>
  <c r="E442" i="2"/>
  <c r="G441" i="2"/>
  <c r="F441" i="2"/>
  <c r="E441" i="2"/>
  <c r="G440" i="2"/>
  <c r="F440" i="2"/>
  <c r="E440" i="2"/>
  <c r="H440" i="2" s="1"/>
  <c r="G439" i="2"/>
  <c r="F439" i="2"/>
  <c r="E439" i="2"/>
  <c r="H439" i="2" s="1"/>
  <c r="G438" i="2"/>
  <c r="F438" i="2"/>
  <c r="E438" i="2"/>
  <c r="G437" i="2"/>
  <c r="F437" i="2"/>
  <c r="G436" i="2"/>
  <c r="E436" i="2"/>
  <c r="G435" i="2"/>
  <c r="F435" i="2"/>
  <c r="E435" i="2"/>
  <c r="G434" i="2"/>
  <c r="F434" i="2"/>
  <c r="E434" i="2"/>
  <c r="H434" i="2" s="1"/>
  <c r="G433" i="2"/>
  <c r="F433" i="2"/>
  <c r="E433" i="2"/>
  <c r="H433" i="2" s="1"/>
  <c r="G432" i="2"/>
  <c r="E432" i="2"/>
  <c r="G431" i="2"/>
  <c r="F431" i="2"/>
  <c r="E431" i="2"/>
  <c r="H431" i="2" s="1"/>
  <c r="G430" i="2"/>
  <c r="F430" i="2"/>
  <c r="E430" i="2"/>
  <c r="H430" i="2" s="1"/>
  <c r="G429" i="2"/>
  <c r="F429" i="2"/>
  <c r="E429" i="2"/>
  <c r="G428" i="2"/>
  <c r="E428" i="2"/>
  <c r="H428" i="2" s="1"/>
  <c r="G427" i="2"/>
  <c r="F427" i="2"/>
  <c r="E427" i="2"/>
  <c r="H427" i="2" s="1"/>
  <c r="G426" i="2"/>
  <c r="F426" i="2"/>
  <c r="E426" i="2"/>
  <c r="G425" i="2"/>
  <c r="F425" i="2"/>
  <c r="E425" i="2"/>
  <c r="G424" i="2"/>
  <c r="F424" i="2"/>
  <c r="E424" i="2"/>
  <c r="H424" i="2" s="1"/>
  <c r="G423" i="2"/>
  <c r="F423" i="2"/>
  <c r="E423" i="2"/>
  <c r="H423" i="2" s="1"/>
  <c r="G422" i="2"/>
  <c r="F422" i="2"/>
  <c r="E422" i="2"/>
  <c r="G421" i="2"/>
  <c r="F421" i="2"/>
  <c r="E421" i="2"/>
  <c r="G420" i="2"/>
  <c r="F420" i="2"/>
  <c r="E420" i="2"/>
  <c r="H420" i="2" s="1"/>
  <c r="G419" i="2"/>
  <c r="F419" i="2"/>
  <c r="E419" i="2"/>
  <c r="H419" i="2" s="1"/>
  <c r="G418" i="2"/>
  <c r="E418" i="2"/>
  <c r="G417" i="2"/>
  <c r="F417" i="2"/>
  <c r="G416" i="2"/>
  <c r="F416" i="2"/>
  <c r="E416" i="2"/>
  <c r="G415" i="2"/>
  <c r="F415" i="2"/>
  <c r="E415" i="2"/>
  <c r="G414" i="2"/>
  <c r="F414" i="2"/>
  <c r="E414" i="2"/>
  <c r="H414" i="2" s="1"/>
  <c r="G413" i="2"/>
  <c r="E413" i="2"/>
  <c r="G412" i="2"/>
  <c r="G411" i="2"/>
  <c r="G410" i="2"/>
  <c r="F410" i="2"/>
  <c r="E410" i="2"/>
  <c r="H410" i="2" s="1"/>
  <c r="G409" i="2"/>
  <c r="F409" i="2"/>
  <c r="E409" i="2"/>
  <c r="G408" i="2"/>
  <c r="F408" i="2"/>
  <c r="E408" i="2"/>
  <c r="G407" i="2"/>
  <c r="G406" i="2"/>
  <c r="G405" i="2"/>
  <c r="G404" i="2"/>
  <c r="F404" i="2"/>
  <c r="E404" i="2"/>
  <c r="H404" i="2" s="1"/>
  <c r="G403" i="2"/>
  <c r="F403" i="2"/>
  <c r="E403" i="2"/>
  <c r="G402" i="2"/>
  <c r="G401" i="2"/>
  <c r="F401" i="2"/>
  <c r="E401" i="2"/>
  <c r="G400" i="2"/>
  <c r="F400" i="2"/>
  <c r="E400" i="2"/>
  <c r="G399" i="2"/>
  <c r="F399" i="2"/>
  <c r="E399" i="2"/>
  <c r="H399" i="2" s="1"/>
  <c r="G398" i="2"/>
  <c r="G397" i="2"/>
  <c r="F397" i="2"/>
  <c r="E397" i="2"/>
  <c r="H397" i="2" s="1"/>
  <c r="G396" i="2"/>
  <c r="F396" i="2"/>
  <c r="E396" i="2"/>
  <c r="H396" i="2" s="1"/>
  <c r="G395" i="2"/>
  <c r="F395" i="2"/>
  <c r="G394" i="2"/>
  <c r="F394" i="2"/>
  <c r="E394" i="2"/>
  <c r="H394" i="2" s="1"/>
  <c r="G393" i="2"/>
  <c r="G392" i="2"/>
  <c r="E392" i="2"/>
  <c r="H392" i="2" s="1"/>
  <c r="G391" i="2"/>
  <c r="F391" i="2"/>
  <c r="G390" i="2"/>
  <c r="G389" i="2"/>
  <c r="F389" i="2"/>
  <c r="E389" i="2"/>
  <c r="G388" i="2"/>
  <c r="F388" i="2"/>
  <c r="E388" i="2"/>
  <c r="H388" i="2" s="1"/>
  <c r="G387" i="2"/>
  <c r="F387" i="2"/>
  <c r="E387" i="2"/>
  <c r="H387" i="2" s="1"/>
  <c r="G386" i="2"/>
  <c r="F386" i="2"/>
  <c r="E386" i="2"/>
  <c r="G385" i="2"/>
  <c r="F385" i="2"/>
  <c r="E385" i="2"/>
  <c r="G384" i="2"/>
  <c r="F384" i="2"/>
  <c r="E384" i="2"/>
  <c r="H384" i="2" s="1"/>
  <c r="G383" i="2"/>
  <c r="F383" i="2"/>
  <c r="E383" i="2"/>
  <c r="H383" i="2" s="1"/>
  <c r="G382" i="2"/>
  <c r="F382" i="2"/>
  <c r="E382" i="2"/>
  <c r="G381" i="2"/>
  <c r="F381" i="2"/>
  <c r="E381" i="2"/>
  <c r="G380" i="2"/>
  <c r="F380" i="2"/>
  <c r="E380" i="2"/>
  <c r="H380" i="2" s="1"/>
  <c r="G379" i="2"/>
  <c r="F379" i="2"/>
  <c r="E379" i="2"/>
  <c r="H379" i="2" s="1"/>
  <c r="G378" i="2"/>
  <c r="F378" i="2"/>
  <c r="E378" i="2"/>
  <c r="G377" i="2"/>
  <c r="F377" i="2"/>
  <c r="E377" i="2"/>
  <c r="G376" i="2"/>
  <c r="G375" i="2"/>
  <c r="F375" i="2"/>
  <c r="E375" i="2"/>
  <c r="G374" i="2"/>
  <c r="E374" i="2"/>
  <c r="H374" i="2" s="1"/>
  <c r="G373" i="2"/>
  <c r="E373" i="2"/>
  <c r="G372" i="2"/>
  <c r="F372" i="2"/>
  <c r="E372" i="2"/>
  <c r="H372" i="2" s="1"/>
  <c r="G371" i="2"/>
  <c r="G370" i="2"/>
  <c r="F370" i="2"/>
  <c r="E370" i="2"/>
  <c r="H370" i="2" s="1"/>
  <c r="G369" i="2"/>
  <c r="E369" i="2"/>
  <c r="G368" i="2"/>
  <c r="G367" i="2"/>
  <c r="F367" i="2"/>
  <c r="E367" i="2"/>
  <c r="G366" i="2"/>
  <c r="F366" i="2"/>
  <c r="E366" i="2"/>
  <c r="G365" i="2"/>
  <c r="F365" i="2"/>
  <c r="E365" i="2"/>
  <c r="H365" i="2" s="1"/>
  <c r="G364" i="2"/>
  <c r="F364" i="2"/>
  <c r="G363" i="2"/>
  <c r="E363" i="2"/>
  <c r="H363" i="2" s="1"/>
  <c r="G362" i="2"/>
  <c r="G361" i="2"/>
  <c r="F361" i="2"/>
  <c r="E361" i="2"/>
  <c r="H361" i="2" s="1"/>
  <c r="G360" i="2"/>
  <c r="F360" i="2"/>
  <c r="E360" i="2"/>
  <c r="H360" i="2" s="1"/>
  <c r="G359" i="2"/>
  <c r="F359" i="2"/>
  <c r="E359" i="2"/>
  <c r="G358" i="2"/>
  <c r="F358" i="2"/>
  <c r="G357" i="2"/>
  <c r="F357" i="2"/>
  <c r="D356" i="2"/>
  <c r="F578" i="2" s="1"/>
  <c r="C356" i="2"/>
  <c r="G356" i="2" s="1"/>
  <c r="G350" i="2"/>
  <c r="F350" i="2"/>
  <c r="E350" i="2"/>
  <c r="H350" i="2" s="1"/>
  <c r="G349" i="2"/>
  <c r="F349" i="2"/>
  <c r="E349" i="2"/>
  <c r="G348" i="2"/>
  <c r="F348" i="2"/>
  <c r="E348" i="2"/>
  <c r="G347" i="2"/>
  <c r="F347" i="2"/>
  <c r="E347" i="2"/>
  <c r="H347" i="2" s="1"/>
  <c r="G346" i="2"/>
  <c r="F346" i="2"/>
  <c r="E346" i="2"/>
  <c r="H346" i="2" s="1"/>
  <c r="G345" i="2"/>
  <c r="F345" i="2"/>
  <c r="E345" i="2"/>
  <c r="G344" i="2"/>
  <c r="F344" i="2"/>
  <c r="E344" i="2"/>
  <c r="G343" i="2"/>
  <c r="F343" i="2"/>
  <c r="E343" i="2"/>
  <c r="H343" i="2" s="1"/>
  <c r="G342" i="2"/>
  <c r="F342" i="2"/>
  <c r="E342" i="2"/>
  <c r="H342" i="2" s="1"/>
  <c r="G341" i="2"/>
  <c r="F341" i="2"/>
  <c r="E341" i="2"/>
  <c r="G340" i="2"/>
  <c r="F340" i="2"/>
  <c r="E340" i="2"/>
  <c r="G339" i="2"/>
  <c r="F339" i="2"/>
  <c r="E339" i="2"/>
  <c r="H339" i="2" s="1"/>
  <c r="G338" i="2"/>
  <c r="F338" i="2"/>
  <c r="E338" i="2"/>
  <c r="H338" i="2" s="1"/>
  <c r="G337" i="2"/>
  <c r="F337" i="2"/>
  <c r="E337" i="2"/>
  <c r="G336" i="2"/>
  <c r="F336" i="2"/>
  <c r="E336" i="2"/>
  <c r="G335" i="2"/>
  <c r="F335" i="2"/>
  <c r="E335" i="2"/>
  <c r="H335" i="2" s="1"/>
  <c r="G334" i="2"/>
  <c r="F334" i="2"/>
  <c r="E334" i="2"/>
  <c r="H334" i="2" s="1"/>
  <c r="G333" i="2"/>
  <c r="F333" i="2"/>
  <c r="E333" i="2"/>
  <c r="G332" i="2"/>
  <c r="F332" i="2"/>
  <c r="E332" i="2"/>
  <c r="G331" i="2"/>
  <c r="F331" i="2"/>
  <c r="E331" i="2"/>
  <c r="H331" i="2" s="1"/>
  <c r="G330" i="2"/>
  <c r="F330" i="2"/>
  <c r="E330" i="2"/>
  <c r="H330" i="2" s="1"/>
  <c r="G329" i="2"/>
  <c r="F329" i="2"/>
  <c r="E329" i="2"/>
  <c r="G328" i="2"/>
  <c r="F328" i="2"/>
  <c r="E328" i="2"/>
  <c r="G327" i="2"/>
  <c r="F327" i="2"/>
  <c r="E327" i="2"/>
  <c r="H327" i="2" s="1"/>
  <c r="G326" i="2"/>
  <c r="F326" i="2"/>
  <c r="E326" i="2"/>
  <c r="H326" i="2" s="1"/>
  <c r="G325" i="2"/>
  <c r="F325" i="2"/>
  <c r="E325" i="2"/>
  <c r="G324" i="2"/>
  <c r="F324" i="2"/>
  <c r="E324" i="2"/>
  <c r="G323" i="2"/>
  <c r="F323" i="2"/>
  <c r="E323" i="2"/>
  <c r="H323" i="2" s="1"/>
  <c r="G322" i="2"/>
  <c r="F322" i="2"/>
  <c r="E322" i="2"/>
  <c r="H322" i="2" s="1"/>
  <c r="G321" i="2"/>
  <c r="F321" i="2"/>
  <c r="E321" i="2"/>
  <c r="G320" i="2"/>
  <c r="F320" i="2"/>
  <c r="E320" i="2"/>
  <c r="G319" i="2"/>
  <c r="F319" i="2"/>
  <c r="E319" i="2"/>
  <c r="H319" i="2" s="1"/>
  <c r="G318" i="2"/>
  <c r="F318" i="2"/>
  <c r="E318" i="2"/>
  <c r="H318" i="2" s="1"/>
  <c r="G317" i="2"/>
  <c r="F317" i="2"/>
  <c r="E317" i="2"/>
  <c r="G316" i="2"/>
  <c r="F316" i="2"/>
  <c r="E316" i="2"/>
  <c r="G315" i="2"/>
  <c r="F315" i="2"/>
  <c r="E315" i="2"/>
  <c r="H315" i="2" s="1"/>
  <c r="G314" i="2"/>
  <c r="E314" i="2"/>
  <c r="H314" i="2" s="1"/>
  <c r="G313" i="2"/>
  <c r="F313" i="2"/>
  <c r="E313" i="2"/>
  <c r="G312" i="2"/>
  <c r="F312" i="2"/>
  <c r="E312" i="2"/>
  <c r="G311" i="2"/>
  <c r="F311" i="2"/>
  <c r="E311" i="2"/>
  <c r="H311" i="2" s="1"/>
  <c r="G310" i="2"/>
  <c r="F310" i="2"/>
  <c r="E310" i="2"/>
  <c r="H310" i="2" s="1"/>
  <c r="G309" i="2"/>
  <c r="F309" i="2"/>
  <c r="E309" i="2"/>
  <c r="G308" i="2"/>
  <c r="F308" i="2"/>
  <c r="E308" i="2"/>
  <c r="G307" i="2"/>
  <c r="F307" i="2"/>
  <c r="E307" i="2"/>
  <c r="H307" i="2" s="1"/>
  <c r="G306" i="2"/>
  <c r="E306" i="2"/>
  <c r="H306" i="2" s="1"/>
  <c r="G305" i="2"/>
  <c r="F305" i="2"/>
  <c r="E305" i="2"/>
  <c r="G304" i="2"/>
  <c r="F304" i="2"/>
  <c r="E304" i="2"/>
  <c r="G303" i="2"/>
  <c r="F303" i="2"/>
  <c r="E303" i="2"/>
  <c r="H303" i="2" s="1"/>
  <c r="G302" i="2"/>
  <c r="F302" i="2"/>
  <c r="E302" i="2"/>
  <c r="H302" i="2" s="1"/>
  <c r="G301" i="2"/>
  <c r="F301" i="2"/>
  <c r="E301" i="2"/>
  <c r="G300" i="2"/>
  <c r="F300" i="2"/>
  <c r="E300" i="2"/>
  <c r="G299" i="2"/>
  <c r="F299" i="2"/>
  <c r="E299" i="2"/>
  <c r="H299" i="2" s="1"/>
  <c r="G298" i="2"/>
  <c r="F298" i="2"/>
  <c r="E298" i="2"/>
  <c r="H298" i="2" s="1"/>
  <c r="G297" i="2"/>
  <c r="F297" i="2"/>
  <c r="E297" i="2"/>
  <c r="G296" i="2"/>
  <c r="F296" i="2"/>
  <c r="E296" i="2"/>
  <c r="G295" i="2"/>
  <c r="F295" i="2"/>
  <c r="E295" i="2"/>
  <c r="H295" i="2" s="1"/>
  <c r="G294" i="2"/>
  <c r="E294" i="2"/>
  <c r="H294" i="2" s="1"/>
  <c r="G293" i="2"/>
  <c r="F293" i="2"/>
  <c r="E293" i="2"/>
  <c r="G292" i="2"/>
  <c r="F292" i="2"/>
  <c r="E292" i="2"/>
  <c r="G291" i="2"/>
  <c r="F291" i="2"/>
  <c r="E291" i="2"/>
  <c r="H291" i="2" s="1"/>
  <c r="G290" i="2"/>
  <c r="F290" i="2"/>
  <c r="E290" i="2"/>
  <c r="H290" i="2" s="1"/>
  <c r="G289" i="2"/>
  <c r="F289" i="2"/>
  <c r="E289" i="2"/>
  <c r="G288" i="2"/>
  <c r="F288" i="2"/>
  <c r="E288" i="2"/>
  <c r="G287" i="2"/>
  <c r="F287" i="2"/>
  <c r="E287" i="2"/>
  <c r="H287" i="2" s="1"/>
  <c r="G286" i="2"/>
  <c r="F286" i="2"/>
  <c r="E286" i="2"/>
  <c r="H286" i="2" s="1"/>
  <c r="G285" i="2"/>
  <c r="F285" i="2"/>
  <c r="E285" i="2"/>
  <c r="G284" i="2"/>
  <c r="F284" i="2"/>
  <c r="E284" i="2"/>
  <c r="G283" i="2"/>
  <c r="F283" i="2"/>
  <c r="E283" i="2"/>
  <c r="H283" i="2" s="1"/>
  <c r="G282" i="2"/>
  <c r="E282" i="2"/>
  <c r="H282" i="2" s="1"/>
  <c r="G281" i="2"/>
  <c r="F281" i="2"/>
  <c r="E281" i="2"/>
  <c r="G280" i="2"/>
  <c r="F280" i="2"/>
  <c r="E280" i="2"/>
  <c r="G279" i="2"/>
  <c r="F279" i="2"/>
  <c r="E279" i="2"/>
  <c r="H279" i="2" s="1"/>
  <c r="G278" i="2"/>
  <c r="F278" i="2"/>
  <c r="E278" i="2"/>
  <c r="H278" i="2" s="1"/>
  <c r="G277" i="2"/>
  <c r="F277" i="2"/>
  <c r="E277" i="2"/>
  <c r="G276" i="2"/>
  <c r="F276" i="2"/>
  <c r="E276" i="2"/>
  <c r="G275" i="2"/>
  <c r="F275" i="2"/>
  <c r="E275" i="2"/>
  <c r="H275" i="2" s="1"/>
  <c r="G274" i="2"/>
  <c r="F274" i="2"/>
  <c r="E274" i="2"/>
  <c r="H274" i="2" s="1"/>
  <c r="G273" i="2"/>
  <c r="F273" i="2"/>
  <c r="E273" i="2"/>
  <c r="G272" i="2"/>
  <c r="F272" i="2"/>
  <c r="E272" i="2"/>
  <c r="G271" i="2"/>
  <c r="F271" i="2"/>
  <c r="E271" i="2"/>
  <c r="H271" i="2" s="1"/>
  <c r="G270" i="2"/>
  <c r="F270" i="2"/>
  <c r="E270" i="2"/>
  <c r="H270" i="2" s="1"/>
  <c r="G269" i="2"/>
  <c r="F269" i="2"/>
  <c r="E269" i="2"/>
  <c r="G268" i="2"/>
  <c r="F268" i="2"/>
  <c r="E268" i="2"/>
  <c r="G267" i="2"/>
  <c r="F267" i="2"/>
  <c r="E267" i="2"/>
  <c r="H267" i="2" s="1"/>
  <c r="G266" i="2"/>
  <c r="F266" i="2"/>
  <c r="E266" i="2"/>
  <c r="H266" i="2" s="1"/>
  <c r="G265" i="2"/>
  <c r="F265" i="2"/>
  <c r="E265" i="2"/>
  <c r="G264" i="2"/>
  <c r="F264" i="2"/>
  <c r="E264" i="2"/>
  <c r="G263" i="2"/>
  <c r="F263" i="2"/>
  <c r="E263" i="2"/>
  <c r="H263" i="2" s="1"/>
  <c r="G262" i="2"/>
  <c r="F262" i="2"/>
  <c r="E262" i="2"/>
  <c r="H262" i="2" s="1"/>
  <c r="G261" i="2"/>
  <c r="F261" i="2"/>
  <c r="E261" i="2"/>
  <c r="G260" i="2"/>
  <c r="F260" i="2"/>
  <c r="E260" i="2"/>
  <c r="G259" i="2"/>
  <c r="F259" i="2"/>
  <c r="E259" i="2"/>
  <c r="H259" i="2" s="1"/>
  <c r="G258" i="2"/>
  <c r="F258" i="2"/>
  <c r="E258" i="2"/>
  <c r="H258" i="2" s="1"/>
  <c r="G257" i="2"/>
  <c r="F257" i="2"/>
  <c r="E257" i="2"/>
  <c r="G256" i="2"/>
  <c r="F256" i="2"/>
  <c r="E256" i="2"/>
  <c r="G255" i="2"/>
  <c r="F255" i="2"/>
  <c r="E255" i="2"/>
  <c r="H255" i="2" s="1"/>
  <c r="G254" i="2"/>
  <c r="F254" i="2"/>
  <c r="E254" i="2"/>
  <c r="H254" i="2" s="1"/>
  <c r="G253" i="2"/>
  <c r="F253" i="2"/>
  <c r="E253" i="2"/>
  <c r="G252" i="2"/>
  <c r="F252" i="2"/>
  <c r="E252" i="2"/>
  <c r="G251" i="2"/>
  <c r="F251" i="2"/>
  <c r="E251" i="2"/>
  <c r="H251" i="2" s="1"/>
  <c r="G250" i="2"/>
  <c r="E250" i="2"/>
  <c r="H250" i="2" s="1"/>
  <c r="G249" i="2"/>
  <c r="F249" i="2"/>
  <c r="E249" i="2"/>
  <c r="G248" i="2"/>
  <c r="F248" i="2"/>
  <c r="E248" i="2"/>
  <c r="G247" i="2"/>
  <c r="F247" i="2"/>
  <c r="E247" i="2"/>
  <c r="H247" i="2" s="1"/>
  <c r="G246" i="2"/>
  <c r="F246" i="2"/>
  <c r="E246" i="2"/>
  <c r="H246" i="2" s="1"/>
  <c r="G245" i="2"/>
  <c r="F245" i="2"/>
  <c r="E245" i="2"/>
  <c r="G244" i="2"/>
  <c r="F244" i="2"/>
  <c r="G243" i="2"/>
  <c r="F243" i="2"/>
  <c r="E243" i="2"/>
  <c r="H243" i="2" s="1"/>
  <c r="G242" i="2"/>
  <c r="F242" i="2"/>
  <c r="E242" i="2"/>
  <c r="H242" i="2" s="1"/>
  <c r="G241" i="2"/>
  <c r="F241" i="2"/>
  <c r="E241" i="2"/>
  <c r="G240" i="2"/>
  <c r="F240" i="2"/>
  <c r="E240" i="2"/>
  <c r="G239" i="2"/>
  <c r="F239" i="2"/>
  <c r="E239" i="2"/>
  <c r="H239" i="2" s="1"/>
  <c r="G238" i="2"/>
  <c r="F238" i="2"/>
  <c r="E238" i="2"/>
  <c r="H238" i="2" s="1"/>
  <c r="G237" i="2"/>
  <c r="F237" i="2"/>
  <c r="E237" i="2"/>
  <c r="G236" i="2"/>
  <c r="F236" i="2"/>
  <c r="E236" i="2"/>
  <c r="G235" i="2"/>
  <c r="F235" i="2"/>
  <c r="E235" i="2"/>
  <c r="H235" i="2" s="1"/>
  <c r="G234" i="2"/>
  <c r="F234" i="2"/>
  <c r="E234" i="2"/>
  <c r="H234" i="2" s="1"/>
  <c r="G233" i="2"/>
  <c r="F233" i="2"/>
  <c r="E233" i="2"/>
  <c r="G232" i="2"/>
  <c r="F232" i="2"/>
  <c r="E232" i="2"/>
  <c r="G231" i="2"/>
  <c r="F231" i="2"/>
  <c r="E231" i="2"/>
  <c r="H231" i="2" s="1"/>
  <c r="G230" i="2"/>
  <c r="F230" i="2"/>
  <c r="E230" i="2"/>
  <c r="H230" i="2" s="1"/>
  <c r="G229" i="2"/>
  <c r="F229" i="2"/>
  <c r="E229" i="2"/>
  <c r="G228" i="2"/>
  <c r="F228" i="2"/>
  <c r="E228" i="2"/>
  <c r="G227" i="2"/>
  <c r="F227" i="2"/>
  <c r="E227" i="2"/>
  <c r="H227" i="2" s="1"/>
  <c r="G226" i="2"/>
  <c r="F226" i="2"/>
  <c r="E226" i="2"/>
  <c r="H226" i="2" s="1"/>
  <c r="G225" i="2"/>
  <c r="F225" i="2"/>
  <c r="E225" i="2"/>
  <c r="G224" i="2"/>
  <c r="F224" i="2"/>
  <c r="E224" i="2"/>
  <c r="G223" i="2"/>
  <c r="F223" i="2"/>
  <c r="E223" i="2"/>
  <c r="H223" i="2" s="1"/>
  <c r="G222" i="2"/>
  <c r="F222" i="2"/>
  <c r="E222" i="2"/>
  <c r="H222" i="2" s="1"/>
  <c r="G221" i="2"/>
  <c r="F221" i="2"/>
  <c r="E221" i="2"/>
  <c r="G220" i="2"/>
  <c r="F220" i="2"/>
  <c r="E220" i="2"/>
  <c r="G219" i="2"/>
  <c r="F219" i="2"/>
  <c r="E219" i="2"/>
  <c r="H219" i="2" s="1"/>
  <c r="G218" i="2"/>
  <c r="F218" i="2"/>
  <c r="E218" i="2"/>
  <c r="H218" i="2" s="1"/>
  <c r="G217" i="2"/>
  <c r="F217" i="2"/>
  <c r="E217" i="2"/>
  <c r="G216" i="2"/>
  <c r="F216" i="2"/>
  <c r="E216" i="2"/>
  <c r="G215" i="2"/>
  <c r="F215" i="2"/>
  <c r="E215" i="2"/>
  <c r="H215" i="2" s="1"/>
  <c r="G214" i="2"/>
  <c r="F214" i="2"/>
  <c r="E214" i="2"/>
  <c r="H214" i="2" s="1"/>
  <c r="G213" i="2"/>
  <c r="F213" i="2"/>
  <c r="E213" i="2"/>
  <c r="G212" i="2"/>
  <c r="F212" i="2"/>
  <c r="E212" i="2"/>
  <c r="G211" i="2"/>
  <c r="F211" i="2"/>
  <c r="E211" i="2"/>
  <c r="H211" i="2" s="1"/>
  <c r="G210" i="2"/>
  <c r="E210" i="2"/>
  <c r="H210" i="2" s="1"/>
  <c r="G209" i="2"/>
  <c r="F209" i="2"/>
  <c r="E209" i="2"/>
  <c r="G208" i="2"/>
  <c r="F208" i="2"/>
  <c r="E208" i="2"/>
  <c r="G207" i="2"/>
  <c r="F207" i="2"/>
  <c r="E207" i="2"/>
  <c r="H207" i="2" s="1"/>
  <c r="G206" i="2"/>
  <c r="F206" i="2"/>
  <c r="E206" i="2"/>
  <c r="H206" i="2" s="1"/>
  <c r="G205" i="2"/>
  <c r="F205" i="2"/>
  <c r="G204" i="2"/>
  <c r="F204" i="2"/>
  <c r="E204" i="2"/>
  <c r="G203" i="2"/>
  <c r="F203" i="2"/>
  <c r="E203" i="2"/>
  <c r="H203" i="2" s="1"/>
  <c r="G202" i="2"/>
  <c r="F202" i="2"/>
  <c r="E202" i="2"/>
  <c r="H202" i="2" s="1"/>
  <c r="G201" i="2"/>
  <c r="F201" i="2"/>
  <c r="E201" i="2"/>
  <c r="G200" i="2"/>
  <c r="F200" i="2"/>
  <c r="E200" i="2"/>
  <c r="G199" i="2"/>
  <c r="F199" i="2"/>
  <c r="E199" i="2"/>
  <c r="H199" i="2" s="1"/>
  <c r="G198" i="2"/>
  <c r="E198" i="2"/>
  <c r="H198" i="2" s="1"/>
  <c r="G197" i="2"/>
  <c r="F197" i="2"/>
  <c r="E197" i="2"/>
  <c r="G196" i="2"/>
  <c r="F196" i="2"/>
  <c r="G195" i="2"/>
  <c r="F195" i="2"/>
  <c r="E195" i="2"/>
  <c r="H195" i="2" s="1"/>
  <c r="G194" i="2"/>
  <c r="F194" i="2"/>
  <c r="E194" i="2"/>
  <c r="H194" i="2" s="1"/>
  <c r="G193" i="2"/>
  <c r="F193" i="2"/>
  <c r="E193" i="2"/>
  <c r="G192" i="2"/>
  <c r="F192" i="2"/>
  <c r="G191" i="2"/>
  <c r="F191" i="2"/>
  <c r="E191" i="2"/>
  <c r="H191" i="2" s="1"/>
  <c r="G190" i="2"/>
  <c r="F190" i="2"/>
  <c r="E190" i="2"/>
  <c r="H190" i="2" s="1"/>
  <c r="G189" i="2"/>
  <c r="F189" i="2"/>
  <c r="E189" i="2"/>
  <c r="G188" i="2"/>
  <c r="F188" i="2"/>
  <c r="E188" i="2"/>
  <c r="G187" i="2"/>
  <c r="F187" i="2"/>
  <c r="E187" i="2"/>
  <c r="H187" i="2" s="1"/>
  <c r="G186" i="2"/>
  <c r="E186" i="2"/>
  <c r="H186" i="2" s="1"/>
  <c r="G185" i="2"/>
  <c r="F185" i="2"/>
  <c r="E185" i="2"/>
  <c r="G184" i="2"/>
  <c r="F184" i="2"/>
  <c r="G183" i="2"/>
  <c r="F183" i="2"/>
  <c r="E183" i="2"/>
  <c r="H183" i="2" s="1"/>
  <c r="G182" i="2"/>
  <c r="F182" i="2"/>
  <c r="E182" i="2"/>
  <c r="H182" i="2" s="1"/>
  <c r="G181" i="2"/>
  <c r="F181" i="2"/>
  <c r="E181" i="2"/>
  <c r="G180" i="2"/>
  <c r="F180" i="2"/>
  <c r="E180" i="2"/>
  <c r="G179" i="2"/>
  <c r="F179" i="2"/>
  <c r="E179" i="2"/>
  <c r="H179" i="2" s="1"/>
  <c r="G178" i="2"/>
  <c r="F178" i="2"/>
  <c r="E178" i="2"/>
  <c r="H178" i="2" s="1"/>
  <c r="F177" i="2"/>
  <c r="D177" i="2"/>
  <c r="F314" i="2" s="1"/>
  <c r="C177" i="2"/>
  <c r="G177" i="2" s="1"/>
  <c r="G171" i="2"/>
  <c r="F171" i="2"/>
  <c r="E171" i="2"/>
  <c r="G170" i="2"/>
  <c r="F170" i="2"/>
  <c r="E170" i="2"/>
  <c r="G169" i="2"/>
  <c r="F169" i="2"/>
  <c r="E169" i="2"/>
  <c r="H169" i="2" s="1"/>
  <c r="G168" i="2"/>
  <c r="F168" i="2"/>
  <c r="E168" i="2"/>
  <c r="H168" i="2" s="1"/>
  <c r="G167" i="2"/>
  <c r="F167" i="2"/>
  <c r="E167" i="2"/>
  <c r="G166" i="2"/>
  <c r="F166" i="2"/>
  <c r="E166" i="2"/>
  <c r="G165" i="2"/>
  <c r="F165" i="2"/>
  <c r="E165" i="2"/>
  <c r="H165" i="2" s="1"/>
  <c r="G164" i="2"/>
  <c r="F164" i="2"/>
  <c r="E164" i="2"/>
  <c r="H164" i="2" s="1"/>
  <c r="G163" i="2"/>
  <c r="F163" i="2"/>
  <c r="E163" i="2"/>
  <c r="G162" i="2"/>
  <c r="F162" i="2"/>
  <c r="E162" i="2"/>
  <c r="G161" i="2"/>
  <c r="E161" i="2"/>
  <c r="H161" i="2" s="1"/>
  <c r="G160" i="2"/>
  <c r="F160" i="2"/>
  <c r="E160" i="2"/>
  <c r="G159" i="2"/>
  <c r="F159" i="2"/>
  <c r="E159" i="2"/>
  <c r="G158" i="2"/>
  <c r="F158" i="2"/>
  <c r="E158" i="2"/>
  <c r="H158" i="2" s="1"/>
  <c r="G157" i="2"/>
  <c r="E157" i="2"/>
  <c r="G156" i="2"/>
  <c r="E156" i="2"/>
  <c r="H156" i="2" s="1"/>
  <c r="G155" i="2"/>
  <c r="F155" i="2"/>
  <c r="E155" i="2"/>
  <c r="H155" i="2" s="1"/>
  <c r="G154" i="2"/>
  <c r="F154" i="2"/>
  <c r="E154" i="2"/>
  <c r="G153" i="2"/>
  <c r="F153" i="2"/>
  <c r="E153" i="2"/>
  <c r="G152" i="2"/>
  <c r="E152" i="2"/>
  <c r="H152" i="2" s="1"/>
  <c r="G151" i="2"/>
  <c r="F151" i="2"/>
  <c r="E151" i="2"/>
  <c r="G150" i="2"/>
  <c r="F150" i="2"/>
  <c r="E150" i="2"/>
  <c r="G149" i="2"/>
  <c r="F149" i="2"/>
  <c r="E149" i="2"/>
  <c r="H149" i="2" s="1"/>
  <c r="G148" i="2"/>
  <c r="F148" i="2"/>
  <c r="E148" i="2"/>
  <c r="H148" i="2" s="1"/>
  <c r="G147" i="2"/>
  <c r="F147" i="2"/>
  <c r="E147" i="2"/>
  <c r="G146" i="2"/>
  <c r="F146" i="2"/>
  <c r="E146" i="2"/>
  <c r="G145" i="2"/>
  <c r="E145" i="2"/>
  <c r="H145" i="2" s="1"/>
  <c r="G144" i="2"/>
  <c r="F144" i="2"/>
  <c r="E144" i="2"/>
  <c r="G143" i="2"/>
  <c r="F143" i="2"/>
  <c r="G142" i="2"/>
  <c r="F142" i="2"/>
  <c r="E142" i="2"/>
  <c r="H142" i="2" s="1"/>
  <c r="G141" i="2"/>
  <c r="F141" i="2"/>
  <c r="E141" i="2"/>
  <c r="G140" i="2"/>
  <c r="F140" i="2"/>
  <c r="E140" i="2"/>
  <c r="G139" i="2"/>
  <c r="F139" i="2"/>
  <c r="E139" i="2"/>
  <c r="H139" i="2" s="1"/>
  <c r="G138" i="2"/>
  <c r="E138" i="2"/>
  <c r="G137" i="2"/>
  <c r="F137" i="2"/>
  <c r="G136" i="2"/>
  <c r="G135" i="2"/>
  <c r="G134" i="2"/>
  <c r="F134" i="2"/>
  <c r="E134" i="2"/>
  <c r="G133" i="2"/>
  <c r="F133" i="2"/>
  <c r="E133" i="2"/>
  <c r="H133" i="2" s="1"/>
  <c r="G132" i="2"/>
  <c r="G131" i="2"/>
  <c r="F131" i="2"/>
  <c r="E131" i="2"/>
  <c r="H131" i="2" s="1"/>
  <c r="G130" i="2"/>
  <c r="G129" i="2"/>
  <c r="F129" i="2"/>
  <c r="E129" i="2"/>
  <c r="H129" i="2" s="1"/>
  <c r="G128" i="2"/>
  <c r="F128" i="2"/>
  <c r="G127" i="2"/>
  <c r="F127" i="2"/>
  <c r="E127" i="2"/>
  <c r="G126" i="2"/>
  <c r="F126" i="2"/>
  <c r="E126" i="2"/>
  <c r="H126" i="2" s="1"/>
  <c r="G125" i="2"/>
  <c r="F125" i="2"/>
  <c r="E125" i="2"/>
  <c r="H125" i="2" s="1"/>
  <c r="G124" i="2"/>
  <c r="F124" i="2"/>
  <c r="G123" i="2"/>
  <c r="F123" i="2"/>
  <c r="E123" i="2"/>
  <c r="H123" i="2" s="1"/>
  <c r="G122" i="2"/>
  <c r="F122" i="2"/>
  <c r="E122" i="2"/>
  <c r="H122" i="2" s="1"/>
  <c r="G121" i="2"/>
  <c r="F121" i="2"/>
  <c r="E121" i="2"/>
  <c r="G120" i="2"/>
  <c r="E120" i="2"/>
  <c r="H120" i="2" s="1"/>
  <c r="G119" i="2"/>
  <c r="F119" i="2"/>
  <c r="E119" i="2"/>
  <c r="H119" i="2" s="1"/>
  <c r="G118" i="2"/>
  <c r="F118" i="2"/>
  <c r="G117" i="2"/>
  <c r="F117" i="2"/>
  <c r="E117" i="2"/>
  <c r="H117" i="2" s="1"/>
  <c r="G116" i="2"/>
  <c r="F116" i="2"/>
  <c r="E116" i="2"/>
  <c r="H116" i="2" s="1"/>
  <c r="G115" i="2"/>
  <c r="F115" i="2"/>
  <c r="G114" i="2"/>
  <c r="F114" i="2"/>
  <c r="G113" i="2"/>
  <c r="F113" i="2"/>
  <c r="E113" i="2"/>
  <c r="G112" i="2"/>
  <c r="F112" i="2"/>
  <c r="E112" i="2"/>
  <c r="G111" i="2"/>
  <c r="F111" i="2"/>
  <c r="E111" i="2"/>
  <c r="H111" i="2" s="1"/>
  <c r="G110" i="2"/>
  <c r="F110" i="2"/>
  <c r="E110" i="2"/>
  <c r="H110" i="2" s="1"/>
  <c r="G109" i="2"/>
  <c r="F109" i="2"/>
  <c r="E109" i="2"/>
  <c r="G108" i="2"/>
  <c r="F108" i="2"/>
  <c r="E108" i="2"/>
  <c r="G107" i="2"/>
  <c r="E107" i="2"/>
  <c r="H107" i="2" s="1"/>
  <c r="G106" i="2"/>
  <c r="F106" i="2"/>
  <c r="G105" i="2"/>
  <c r="F105" i="2"/>
  <c r="E105" i="2"/>
  <c r="H105" i="2" s="1"/>
  <c r="G104" i="2"/>
  <c r="F104" i="2"/>
  <c r="E104" i="2"/>
  <c r="H104" i="2" s="1"/>
  <c r="G103" i="2"/>
  <c r="F103" i="2"/>
  <c r="E103" i="2"/>
  <c r="G102" i="2"/>
  <c r="E102" i="2"/>
  <c r="H102" i="2" s="1"/>
  <c r="G101" i="2"/>
  <c r="F101" i="2"/>
  <c r="E101" i="2"/>
  <c r="H101" i="2" s="1"/>
  <c r="G100" i="2"/>
  <c r="F100" i="2"/>
  <c r="E100" i="2"/>
  <c r="G99" i="2"/>
  <c r="E99" i="2"/>
  <c r="H99" i="2" s="1"/>
  <c r="G98" i="2"/>
  <c r="F98" i="2"/>
  <c r="E98" i="2"/>
  <c r="H98" i="2" s="1"/>
  <c r="G97" i="2"/>
  <c r="F97" i="2"/>
  <c r="E97" i="2"/>
  <c r="G96" i="2"/>
  <c r="F96" i="2"/>
  <c r="E96" i="2"/>
  <c r="G95" i="2"/>
  <c r="F95" i="2"/>
  <c r="E95" i="2"/>
  <c r="H95" i="2" s="1"/>
  <c r="G94" i="2"/>
  <c r="G93" i="2"/>
  <c r="F93" i="2"/>
  <c r="E93" i="2"/>
  <c r="H93" i="2" s="1"/>
  <c r="G92" i="2"/>
  <c r="F92" i="2"/>
  <c r="G91" i="2"/>
  <c r="F91" i="2"/>
  <c r="E91" i="2"/>
  <c r="G90" i="2"/>
  <c r="F90" i="2"/>
  <c r="E90" i="2"/>
  <c r="H90" i="2" s="1"/>
  <c r="G89" i="2"/>
  <c r="F89" i="2"/>
  <c r="E89" i="2"/>
  <c r="H89" i="2" s="1"/>
  <c r="G88" i="2"/>
  <c r="F88" i="2"/>
  <c r="E88" i="2"/>
  <c r="G87" i="2"/>
  <c r="E87" i="2"/>
  <c r="H87" i="2" s="1"/>
  <c r="G86" i="2"/>
  <c r="F86" i="2"/>
  <c r="E86" i="2"/>
  <c r="H86" i="2" s="1"/>
  <c r="G85" i="2"/>
  <c r="F85" i="2"/>
  <c r="E85" i="2"/>
  <c r="G84" i="2"/>
  <c r="F84" i="2"/>
  <c r="E84" i="2"/>
  <c r="G83" i="2"/>
  <c r="F83" i="2"/>
  <c r="E83" i="2"/>
  <c r="H83" i="2" s="1"/>
  <c r="G82" i="2"/>
  <c r="F82" i="2"/>
  <c r="E82" i="2"/>
  <c r="H82" i="2" s="1"/>
  <c r="G81" i="2"/>
  <c r="G80" i="2"/>
  <c r="F80" i="2"/>
  <c r="E80" i="2"/>
  <c r="H80" i="2" s="1"/>
  <c r="G79" i="2"/>
  <c r="F79" i="2"/>
  <c r="E79" i="2"/>
  <c r="G78" i="2"/>
  <c r="F78" i="2"/>
  <c r="E78" i="2"/>
  <c r="G77" i="2"/>
  <c r="E77" i="2"/>
  <c r="H77" i="2" s="1"/>
  <c r="D76" i="2"/>
  <c r="F161" i="2" s="1"/>
  <c r="C76" i="2"/>
  <c r="G70" i="2"/>
  <c r="F70" i="2"/>
  <c r="E70" i="2"/>
  <c r="H70" i="2" s="1"/>
  <c r="G69" i="2"/>
  <c r="F69" i="2"/>
  <c r="E69" i="2"/>
  <c r="H69" i="2" s="1"/>
  <c r="G68" i="2"/>
  <c r="E68" i="2"/>
  <c r="G67" i="2"/>
  <c r="F67" i="2"/>
  <c r="E67" i="2"/>
  <c r="G66" i="2"/>
  <c r="F66" i="2"/>
  <c r="E66" i="2"/>
  <c r="H66" i="2" s="1"/>
  <c r="G65" i="2"/>
  <c r="F65" i="2"/>
  <c r="E65" i="2"/>
  <c r="H65" i="2" s="1"/>
  <c r="G64" i="2"/>
  <c r="F64" i="2"/>
  <c r="E64" i="2"/>
  <c r="G63" i="2"/>
  <c r="F63" i="2"/>
  <c r="E63" i="2"/>
  <c r="G62" i="2"/>
  <c r="F62" i="2"/>
  <c r="E62" i="2"/>
  <c r="H62" i="2" s="1"/>
  <c r="G61" i="2"/>
  <c r="F61" i="2"/>
  <c r="E61" i="2"/>
  <c r="H61" i="2" s="1"/>
  <c r="G60" i="2"/>
  <c r="F60" i="2"/>
  <c r="E60" i="2"/>
  <c r="G59" i="2"/>
  <c r="F59" i="2"/>
  <c r="E59" i="2"/>
  <c r="G58" i="2"/>
  <c r="F58" i="2"/>
  <c r="E58" i="2"/>
  <c r="H58" i="2" s="1"/>
  <c r="G57" i="2"/>
  <c r="F57" i="2"/>
  <c r="E57" i="2"/>
  <c r="H57" i="2" s="1"/>
  <c r="G56" i="2"/>
  <c r="F56" i="2"/>
  <c r="E56" i="2"/>
  <c r="G55" i="2"/>
  <c r="F55" i="2"/>
  <c r="E55" i="2"/>
  <c r="G54" i="2"/>
  <c r="F54" i="2"/>
  <c r="E54" i="2"/>
  <c r="H54" i="2" s="1"/>
  <c r="G53" i="2"/>
  <c r="F53" i="2"/>
  <c r="E53" i="2"/>
  <c r="H53" i="2" s="1"/>
  <c r="G52" i="2"/>
  <c r="F52" i="2"/>
  <c r="E52" i="2"/>
  <c r="G51" i="2"/>
  <c r="F51" i="2"/>
  <c r="E51" i="2"/>
  <c r="G50" i="2"/>
  <c r="F50" i="2"/>
  <c r="E50" i="2"/>
  <c r="H50" i="2" s="1"/>
  <c r="G49" i="2"/>
  <c r="F49" i="2"/>
  <c r="E49" i="2"/>
  <c r="H49" i="2" s="1"/>
  <c r="G48" i="2"/>
  <c r="F48" i="2"/>
  <c r="G47" i="2"/>
  <c r="F47" i="2"/>
  <c r="E47" i="2"/>
  <c r="G46" i="2"/>
  <c r="F46" i="2"/>
  <c r="E46" i="2"/>
  <c r="H46" i="2" s="1"/>
  <c r="G45" i="2"/>
  <c r="F45" i="2"/>
  <c r="E45" i="2"/>
  <c r="H45" i="2" s="1"/>
  <c r="G44" i="2"/>
  <c r="F44" i="2"/>
  <c r="E44" i="2"/>
  <c r="G43" i="2"/>
  <c r="F43" i="2"/>
  <c r="E43" i="2"/>
  <c r="G42" i="2"/>
  <c r="F42" i="2"/>
  <c r="E42" i="2"/>
  <c r="H42" i="2" s="1"/>
  <c r="G41" i="2"/>
  <c r="F41" i="2"/>
  <c r="E41" i="2"/>
  <c r="H41" i="2" s="1"/>
  <c r="G40" i="2"/>
  <c r="F40" i="2"/>
  <c r="E40" i="2"/>
  <c r="G39" i="2"/>
  <c r="F39" i="2"/>
  <c r="E39" i="2"/>
  <c r="G38" i="2"/>
  <c r="F38" i="2"/>
  <c r="E38" i="2"/>
  <c r="H38" i="2" s="1"/>
  <c r="G37" i="2"/>
  <c r="F37" i="2"/>
  <c r="E37" i="2"/>
  <c r="H37" i="2" s="1"/>
  <c r="G36" i="2"/>
  <c r="F36" i="2"/>
  <c r="E36" i="2"/>
  <c r="G35" i="2"/>
  <c r="F35" i="2"/>
  <c r="E35" i="2"/>
  <c r="G34" i="2"/>
  <c r="F34" i="2"/>
  <c r="E34" i="2"/>
  <c r="H34" i="2" s="1"/>
  <c r="G33" i="2"/>
  <c r="F33" i="2"/>
  <c r="E33" i="2"/>
  <c r="H33" i="2" s="1"/>
  <c r="G32" i="2"/>
  <c r="F32" i="2"/>
  <c r="E32" i="2"/>
  <c r="G31" i="2"/>
  <c r="F31" i="2"/>
  <c r="E31" i="2"/>
  <c r="G30" i="2"/>
  <c r="F30" i="2"/>
  <c r="E30" i="2"/>
  <c r="H30" i="2" s="1"/>
  <c r="G29" i="2"/>
  <c r="F29" i="2"/>
  <c r="E29" i="2"/>
  <c r="H29" i="2" s="1"/>
  <c r="G28" i="2"/>
  <c r="F28" i="2"/>
  <c r="E28" i="2"/>
  <c r="G27" i="2"/>
  <c r="F27" i="2"/>
  <c r="E27" i="2"/>
  <c r="G26" i="2"/>
  <c r="F26" i="2"/>
  <c r="E26" i="2"/>
  <c r="H26" i="2" s="1"/>
  <c r="G25" i="2"/>
  <c r="F25" i="2"/>
  <c r="E25" i="2"/>
  <c r="H25" i="2" s="1"/>
  <c r="G24" i="2"/>
  <c r="F24" i="2"/>
  <c r="E24" i="2"/>
  <c r="G23" i="2"/>
  <c r="F23" i="2"/>
  <c r="E23" i="2"/>
  <c r="G22" i="2"/>
  <c r="F22" i="2"/>
  <c r="E22" i="2"/>
  <c r="H22" i="2" s="1"/>
  <c r="G21" i="2"/>
  <c r="F21" i="2"/>
  <c r="E21" i="2"/>
  <c r="H21" i="2" s="1"/>
  <c r="G20" i="2"/>
  <c r="E20" i="2"/>
  <c r="F19" i="2"/>
  <c r="E19" i="2"/>
  <c r="D19" i="2"/>
  <c r="F68" i="2" s="1"/>
  <c r="C19" i="2"/>
  <c r="D13" i="2"/>
  <c r="G13" i="2" s="1"/>
  <c r="C13" i="2"/>
  <c r="D11" i="2"/>
  <c r="C11" i="2"/>
  <c r="G11" i="2" s="1"/>
  <c r="D9" i="2"/>
  <c r="C9" i="2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D591" i="1"/>
  <c r="F618" i="1" s="1"/>
  <c r="C591" i="1"/>
  <c r="G591" i="1" s="1"/>
  <c r="G585" i="1"/>
  <c r="G584" i="1"/>
  <c r="F584" i="1"/>
  <c r="E584" i="1"/>
  <c r="G583" i="1"/>
  <c r="F583" i="1"/>
  <c r="E583" i="1"/>
  <c r="H583" i="1" s="1"/>
  <c r="G582" i="1"/>
  <c r="E582" i="1"/>
  <c r="H582" i="1" s="1"/>
  <c r="G581" i="1"/>
  <c r="G580" i="1"/>
  <c r="F580" i="1"/>
  <c r="E580" i="1"/>
  <c r="G579" i="1"/>
  <c r="F579" i="1"/>
  <c r="E579" i="1"/>
  <c r="H579" i="1" s="1"/>
  <c r="G578" i="1"/>
  <c r="E578" i="1"/>
  <c r="H578" i="1" s="1"/>
  <c r="G577" i="1"/>
  <c r="G576" i="1"/>
  <c r="F576" i="1"/>
  <c r="E576" i="1"/>
  <c r="G575" i="1"/>
  <c r="F575" i="1"/>
  <c r="E575" i="1"/>
  <c r="H575" i="1" s="1"/>
  <c r="G574" i="1"/>
  <c r="E574" i="1"/>
  <c r="H574" i="1" s="1"/>
  <c r="G573" i="1"/>
  <c r="G572" i="1"/>
  <c r="F572" i="1"/>
  <c r="E572" i="1"/>
  <c r="G571" i="1"/>
  <c r="F571" i="1"/>
  <c r="E571" i="1"/>
  <c r="H571" i="1" s="1"/>
  <c r="G570" i="1"/>
  <c r="E570" i="1"/>
  <c r="H570" i="1" s="1"/>
  <c r="G569" i="1"/>
  <c r="G568" i="1"/>
  <c r="F568" i="1"/>
  <c r="E568" i="1"/>
  <c r="G567" i="1"/>
  <c r="F567" i="1"/>
  <c r="E567" i="1"/>
  <c r="H567" i="1" s="1"/>
  <c r="G566" i="1"/>
  <c r="E566" i="1"/>
  <c r="H566" i="1" s="1"/>
  <c r="G565" i="1"/>
  <c r="G564" i="1"/>
  <c r="F564" i="1"/>
  <c r="E564" i="1"/>
  <c r="G563" i="1"/>
  <c r="F563" i="1"/>
  <c r="E563" i="1"/>
  <c r="H563" i="1" s="1"/>
  <c r="G562" i="1"/>
  <c r="E562" i="1"/>
  <c r="H562" i="1" s="1"/>
  <c r="G561" i="1"/>
  <c r="G560" i="1"/>
  <c r="F560" i="1"/>
  <c r="E560" i="1"/>
  <c r="G559" i="1"/>
  <c r="F559" i="1"/>
  <c r="E559" i="1"/>
  <c r="H559" i="1" s="1"/>
  <c r="G558" i="1"/>
  <c r="E558" i="1"/>
  <c r="H558" i="1" s="1"/>
  <c r="G557" i="1"/>
  <c r="G556" i="1"/>
  <c r="F556" i="1"/>
  <c r="E556" i="1"/>
  <c r="G555" i="1"/>
  <c r="F555" i="1"/>
  <c r="E555" i="1"/>
  <c r="H555" i="1" s="1"/>
  <c r="G554" i="1"/>
  <c r="E554" i="1"/>
  <c r="H554" i="1" s="1"/>
  <c r="G553" i="1"/>
  <c r="G552" i="1"/>
  <c r="F552" i="1"/>
  <c r="E552" i="1"/>
  <c r="G551" i="1"/>
  <c r="F551" i="1"/>
  <c r="E551" i="1"/>
  <c r="H551" i="1" s="1"/>
  <c r="G550" i="1"/>
  <c r="E550" i="1"/>
  <c r="H550" i="1" s="1"/>
  <c r="G549" i="1"/>
  <c r="G548" i="1"/>
  <c r="F548" i="1"/>
  <c r="E548" i="1"/>
  <c r="G547" i="1"/>
  <c r="F547" i="1"/>
  <c r="E547" i="1"/>
  <c r="H547" i="1" s="1"/>
  <c r="G546" i="1"/>
  <c r="E546" i="1"/>
  <c r="H546" i="1" s="1"/>
  <c r="G545" i="1"/>
  <c r="G544" i="1"/>
  <c r="F544" i="1"/>
  <c r="E544" i="1"/>
  <c r="G543" i="1"/>
  <c r="F543" i="1"/>
  <c r="E543" i="1"/>
  <c r="H543" i="1" s="1"/>
  <c r="G542" i="1"/>
  <c r="E542" i="1"/>
  <c r="H542" i="1" s="1"/>
  <c r="G541" i="1"/>
  <c r="G540" i="1"/>
  <c r="F540" i="1"/>
  <c r="E540" i="1"/>
  <c r="G539" i="1"/>
  <c r="F539" i="1"/>
  <c r="E539" i="1"/>
  <c r="H539" i="1" s="1"/>
  <c r="G538" i="1"/>
  <c r="E538" i="1"/>
  <c r="H538" i="1" s="1"/>
  <c r="G537" i="1"/>
  <c r="G536" i="1"/>
  <c r="F536" i="1"/>
  <c r="E536" i="1"/>
  <c r="G535" i="1"/>
  <c r="F535" i="1"/>
  <c r="E535" i="1"/>
  <c r="H535" i="1" s="1"/>
  <c r="G534" i="1"/>
  <c r="E534" i="1"/>
  <c r="H534" i="1" s="1"/>
  <c r="G533" i="1"/>
  <c r="G532" i="1"/>
  <c r="F532" i="1"/>
  <c r="E532" i="1"/>
  <c r="G531" i="1"/>
  <c r="F531" i="1"/>
  <c r="E531" i="1"/>
  <c r="H531" i="1" s="1"/>
  <c r="G530" i="1"/>
  <c r="E530" i="1"/>
  <c r="H530" i="1" s="1"/>
  <c r="G529" i="1"/>
  <c r="G528" i="1"/>
  <c r="F528" i="1"/>
  <c r="E528" i="1"/>
  <c r="G527" i="1"/>
  <c r="F527" i="1"/>
  <c r="E527" i="1"/>
  <c r="H527" i="1" s="1"/>
  <c r="G526" i="1"/>
  <c r="E526" i="1"/>
  <c r="H526" i="1" s="1"/>
  <c r="G525" i="1"/>
  <c r="G524" i="1"/>
  <c r="F524" i="1"/>
  <c r="E524" i="1"/>
  <c r="G523" i="1"/>
  <c r="F523" i="1"/>
  <c r="E523" i="1"/>
  <c r="H523" i="1" s="1"/>
  <c r="G522" i="1"/>
  <c r="E522" i="1"/>
  <c r="H522" i="1" s="1"/>
  <c r="G521" i="1"/>
  <c r="G520" i="1"/>
  <c r="F520" i="1"/>
  <c r="E520" i="1"/>
  <c r="G519" i="1"/>
  <c r="F519" i="1"/>
  <c r="E519" i="1"/>
  <c r="H519" i="1" s="1"/>
  <c r="G518" i="1"/>
  <c r="E518" i="1"/>
  <c r="H518" i="1" s="1"/>
  <c r="G517" i="1"/>
  <c r="G516" i="1"/>
  <c r="F516" i="1"/>
  <c r="E516" i="1"/>
  <c r="G515" i="1"/>
  <c r="F515" i="1"/>
  <c r="E515" i="1"/>
  <c r="H515" i="1" s="1"/>
  <c r="G514" i="1"/>
  <c r="E514" i="1"/>
  <c r="H514" i="1" s="1"/>
  <c r="G513" i="1"/>
  <c r="G512" i="1"/>
  <c r="F512" i="1"/>
  <c r="E512" i="1"/>
  <c r="G511" i="1"/>
  <c r="F511" i="1"/>
  <c r="E511" i="1"/>
  <c r="H511" i="1" s="1"/>
  <c r="G510" i="1"/>
  <c r="E510" i="1"/>
  <c r="H510" i="1" s="1"/>
  <c r="G509" i="1"/>
  <c r="G508" i="1"/>
  <c r="F508" i="1"/>
  <c r="E508" i="1"/>
  <c r="G507" i="1"/>
  <c r="F507" i="1"/>
  <c r="E507" i="1"/>
  <c r="H507" i="1" s="1"/>
  <c r="G506" i="1"/>
  <c r="E506" i="1"/>
  <c r="H506" i="1" s="1"/>
  <c r="G505" i="1"/>
  <c r="G504" i="1"/>
  <c r="F504" i="1"/>
  <c r="E504" i="1"/>
  <c r="G503" i="1"/>
  <c r="F503" i="1"/>
  <c r="E503" i="1"/>
  <c r="H503" i="1" s="1"/>
  <c r="G502" i="1"/>
  <c r="E502" i="1"/>
  <c r="H502" i="1" s="1"/>
  <c r="G501" i="1"/>
  <c r="G500" i="1"/>
  <c r="F500" i="1"/>
  <c r="E500" i="1"/>
  <c r="G499" i="1"/>
  <c r="F499" i="1"/>
  <c r="E499" i="1"/>
  <c r="H499" i="1" s="1"/>
  <c r="G498" i="1"/>
  <c r="E498" i="1"/>
  <c r="H498" i="1" s="1"/>
  <c r="G497" i="1"/>
  <c r="G496" i="1"/>
  <c r="F496" i="1"/>
  <c r="E496" i="1"/>
  <c r="G495" i="1"/>
  <c r="F495" i="1"/>
  <c r="E495" i="1"/>
  <c r="H495" i="1" s="1"/>
  <c r="G494" i="1"/>
  <c r="E494" i="1"/>
  <c r="H494" i="1" s="1"/>
  <c r="G493" i="1"/>
  <c r="G492" i="1"/>
  <c r="F492" i="1"/>
  <c r="E492" i="1"/>
  <c r="G491" i="1"/>
  <c r="F491" i="1"/>
  <c r="E491" i="1"/>
  <c r="H491" i="1" s="1"/>
  <c r="G490" i="1"/>
  <c r="E490" i="1"/>
  <c r="H490" i="1" s="1"/>
  <c r="G489" i="1"/>
  <c r="G488" i="1"/>
  <c r="F488" i="1"/>
  <c r="E488" i="1"/>
  <c r="G487" i="1"/>
  <c r="F487" i="1"/>
  <c r="E487" i="1"/>
  <c r="H487" i="1" s="1"/>
  <c r="G486" i="1"/>
  <c r="E486" i="1"/>
  <c r="H486" i="1" s="1"/>
  <c r="G485" i="1"/>
  <c r="G484" i="1"/>
  <c r="F484" i="1"/>
  <c r="E484" i="1"/>
  <c r="G483" i="1"/>
  <c r="F483" i="1"/>
  <c r="E483" i="1"/>
  <c r="H483" i="1" s="1"/>
  <c r="G482" i="1"/>
  <c r="E482" i="1"/>
  <c r="H482" i="1" s="1"/>
  <c r="G481" i="1"/>
  <c r="G480" i="1"/>
  <c r="F480" i="1"/>
  <c r="E480" i="1"/>
  <c r="G479" i="1"/>
  <c r="F479" i="1"/>
  <c r="E479" i="1"/>
  <c r="H479" i="1" s="1"/>
  <c r="G478" i="1"/>
  <c r="E478" i="1"/>
  <c r="H478" i="1" s="1"/>
  <c r="G477" i="1"/>
  <c r="G476" i="1"/>
  <c r="F476" i="1"/>
  <c r="E476" i="1"/>
  <c r="G475" i="1"/>
  <c r="F475" i="1"/>
  <c r="E475" i="1"/>
  <c r="H475" i="1" s="1"/>
  <c r="G474" i="1"/>
  <c r="E474" i="1"/>
  <c r="H474" i="1" s="1"/>
  <c r="G473" i="1"/>
  <c r="G472" i="1"/>
  <c r="F472" i="1"/>
  <c r="E472" i="1"/>
  <c r="G471" i="1"/>
  <c r="F471" i="1"/>
  <c r="E471" i="1"/>
  <c r="H471" i="1" s="1"/>
  <c r="G470" i="1"/>
  <c r="E470" i="1"/>
  <c r="H470" i="1" s="1"/>
  <c r="G469" i="1"/>
  <c r="G468" i="1"/>
  <c r="F468" i="1"/>
  <c r="E468" i="1"/>
  <c r="G467" i="1"/>
  <c r="F467" i="1"/>
  <c r="E467" i="1"/>
  <c r="H467" i="1" s="1"/>
  <c r="G466" i="1"/>
  <c r="E466" i="1"/>
  <c r="H466" i="1" s="1"/>
  <c r="G465" i="1"/>
  <c r="G464" i="1"/>
  <c r="F464" i="1"/>
  <c r="E464" i="1"/>
  <c r="G463" i="1"/>
  <c r="F463" i="1"/>
  <c r="E463" i="1"/>
  <c r="H463" i="1" s="1"/>
  <c r="G462" i="1"/>
  <c r="E462" i="1"/>
  <c r="H462" i="1" s="1"/>
  <c r="G461" i="1"/>
  <c r="G460" i="1"/>
  <c r="F460" i="1"/>
  <c r="E460" i="1"/>
  <c r="G459" i="1"/>
  <c r="F459" i="1"/>
  <c r="E459" i="1"/>
  <c r="H459" i="1" s="1"/>
  <c r="G458" i="1"/>
  <c r="E458" i="1"/>
  <c r="H458" i="1" s="1"/>
  <c r="G457" i="1"/>
  <c r="G456" i="1"/>
  <c r="F456" i="1"/>
  <c r="E456" i="1"/>
  <c r="G455" i="1"/>
  <c r="F455" i="1"/>
  <c r="E455" i="1"/>
  <c r="H455" i="1" s="1"/>
  <c r="G454" i="1"/>
  <c r="E454" i="1"/>
  <c r="H454" i="1" s="1"/>
  <c r="G453" i="1"/>
  <c r="G452" i="1"/>
  <c r="F452" i="1"/>
  <c r="E452" i="1"/>
  <c r="G451" i="1"/>
  <c r="F451" i="1"/>
  <c r="E451" i="1"/>
  <c r="H451" i="1" s="1"/>
  <c r="G450" i="1"/>
  <c r="E450" i="1"/>
  <c r="H450" i="1" s="1"/>
  <c r="G449" i="1"/>
  <c r="G448" i="1"/>
  <c r="F448" i="1"/>
  <c r="E448" i="1"/>
  <c r="G447" i="1"/>
  <c r="F447" i="1"/>
  <c r="E447" i="1"/>
  <c r="H447" i="1" s="1"/>
  <c r="G446" i="1"/>
  <c r="E446" i="1"/>
  <c r="H446" i="1" s="1"/>
  <c r="G445" i="1"/>
  <c r="G444" i="1"/>
  <c r="F444" i="1"/>
  <c r="E444" i="1"/>
  <c r="G443" i="1"/>
  <c r="F443" i="1"/>
  <c r="E443" i="1"/>
  <c r="H443" i="1" s="1"/>
  <c r="G442" i="1"/>
  <c r="E442" i="1"/>
  <c r="H442" i="1" s="1"/>
  <c r="G441" i="1"/>
  <c r="G440" i="1"/>
  <c r="F440" i="1"/>
  <c r="E440" i="1"/>
  <c r="G439" i="1"/>
  <c r="F439" i="1"/>
  <c r="E439" i="1"/>
  <c r="H439" i="1" s="1"/>
  <c r="G438" i="1"/>
  <c r="E438" i="1"/>
  <c r="H438" i="1" s="1"/>
  <c r="G437" i="1"/>
  <c r="G436" i="1"/>
  <c r="F436" i="1"/>
  <c r="E436" i="1"/>
  <c r="G435" i="1"/>
  <c r="F435" i="1"/>
  <c r="E435" i="1"/>
  <c r="H435" i="1" s="1"/>
  <c r="G434" i="1"/>
  <c r="E434" i="1"/>
  <c r="H434" i="1" s="1"/>
  <c r="G433" i="1"/>
  <c r="G432" i="1"/>
  <c r="F432" i="1"/>
  <c r="E432" i="1"/>
  <c r="G431" i="1"/>
  <c r="F431" i="1"/>
  <c r="E431" i="1"/>
  <c r="H431" i="1" s="1"/>
  <c r="G430" i="1"/>
  <c r="E430" i="1"/>
  <c r="H430" i="1" s="1"/>
  <c r="G429" i="1"/>
  <c r="G428" i="1"/>
  <c r="F428" i="1"/>
  <c r="E428" i="1"/>
  <c r="G427" i="1"/>
  <c r="F427" i="1"/>
  <c r="E427" i="1"/>
  <c r="H427" i="1" s="1"/>
  <c r="G426" i="1"/>
  <c r="E426" i="1"/>
  <c r="H426" i="1" s="1"/>
  <c r="G425" i="1"/>
  <c r="G424" i="1"/>
  <c r="F424" i="1"/>
  <c r="E424" i="1"/>
  <c r="G423" i="1"/>
  <c r="F423" i="1"/>
  <c r="E423" i="1"/>
  <c r="H423" i="1" s="1"/>
  <c r="G422" i="1"/>
  <c r="E422" i="1"/>
  <c r="H422" i="1" s="1"/>
  <c r="G421" i="1"/>
  <c r="G420" i="1"/>
  <c r="F420" i="1"/>
  <c r="E420" i="1"/>
  <c r="G419" i="1"/>
  <c r="F419" i="1"/>
  <c r="E419" i="1"/>
  <c r="H419" i="1" s="1"/>
  <c r="G418" i="1"/>
  <c r="E418" i="1"/>
  <c r="H418" i="1" s="1"/>
  <c r="G417" i="1"/>
  <c r="G416" i="1"/>
  <c r="F416" i="1"/>
  <c r="E416" i="1"/>
  <c r="G415" i="1"/>
  <c r="F415" i="1"/>
  <c r="E415" i="1"/>
  <c r="H415" i="1" s="1"/>
  <c r="G414" i="1"/>
  <c r="E414" i="1"/>
  <c r="H414" i="1" s="1"/>
  <c r="G413" i="1"/>
  <c r="G412" i="1"/>
  <c r="F412" i="1"/>
  <c r="E412" i="1"/>
  <c r="G411" i="1"/>
  <c r="F411" i="1"/>
  <c r="E411" i="1"/>
  <c r="H411" i="1" s="1"/>
  <c r="G410" i="1"/>
  <c r="E410" i="1"/>
  <c r="H410" i="1" s="1"/>
  <c r="G409" i="1"/>
  <c r="G408" i="1"/>
  <c r="F408" i="1"/>
  <c r="E408" i="1"/>
  <c r="G407" i="1"/>
  <c r="F407" i="1"/>
  <c r="E407" i="1"/>
  <c r="H407" i="1" s="1"/>
  <c r="G406" i="1"/>
  <c r="E406" i="1"/>
  <c r="H406" i="1" s="1"/>
  <c r="G405" i="1"/>
  <c r="G404" i="1"/>
  <c r="F404" i="1"/>
  <c r="E404" i="1"/>
  <c r="G403" i="1"/>
  <c r="F403" i="1"/>
  <c r="E403" i="1"/>
  <c r="H403" i="1" s="1"/>
  <c r="G402" i="1"/>
  <c r="E402" i="1"/>
  <c r="H402" i="1" s="1"/>
  <c r="G401" i="1"/>
  <c r="G400" i="1"/>
  <c r="F400" i="1"/>
  <c r="E400" i="1"/>
  <c r="G399" i="1"/>
  <c r="F399" i="1"/>
  <c r="E399" i="1"/>
  <c r="H399" i="1" s="1"/>
  <c r="G398" i="1"/>
  <c r="E398" i="1"/>
  <c r="H398" i="1" s="1"/>
  <c r="G397" i="1"/>
  <c r="G396" i="1"/>
  <c r="F396" i="1"/>
  <c r="E396" i="1"/>
  <c r="G395" i="1"/>
  <c r="F395" i="1"/>
  <c r="E395" i="1"/>
  <c r="H395" i="1" s="1"/>
  <c r="G394" i="1"/>
  <c r="E394" i="1"/>
  <c r="H394" i="1" s="1"/>
  <c r="G393" i="1"/>
  <c r="G392" i="1"/>
  <c r="F392" i="1"/>
  <c r="E392" i="1"/>
  <c r="G391" i="1"/>
  <c r="F391" i="1"/>
  <c r="E391" i="1"/>
  <c r="H391" i="1" s="1"/>
  <c r="G390" i="1"/>
  <c r="E390" i="1"/>
  <c r="H390" i="1" s="1"/>
  <c r="G389" i="1"/>
  <c r="G388" i="1"/>
  <c r="F388" i="1"/>
  <c r="E388" i="1"/>
  <c r="G387" i="1"/>
  <c r="F387" i="1"/>
  <c r="E387" i="1"/>
  <c r="H387" i="1" s="1"/>
  <c r="G386" i="1"/>
  <c r="E386" i="1"/>
  <c r="H386" i="1" s="1"/>
  <c r="G385" i="1"/>
  <c r="G384" i="1"/>
  <c r="F384" i="1"/>
  <c r="E384" i="1"/>
  <c r="G383" i="1"/>
  <c r="F383" i="1"/>
  <c r="E383" i="1"/>
  <c r="H383" i="1" s="1"/>
  <c r="G382" i="1"/>
  <c r="E382" i="1"/>
  <c r="H382" i="1" s="1"/>
  <c r="G381" i="1"/>
  <c r="G380" i="1"/>
  <c r="F380" i="1"/>
  <c r="E380" i="1"/>
  <c r="G379" i="1"/>
  <c r="F379" i="1"/>
  <c r="E379" i="1"/>
  <c r="H379" i="1" s="1"/>
  <c r="G378" i="1"/>
  <c r="E378" i="1"/>
  <c r="H378" i="1" s="1"/>
  <c r="G377" i="1"/>
  <c r="G376" i="1"/>
  <c r="F376" i="1"/>
  <c r="E376" i="1"/>
  <c r="G375" i="1"/>
  <c r="F375" i="1"/>
  <c r="E375" i="1"/>
  <c r="H375" i="1" s="1"/>
  <c r="G374" i="1"/>
  <c r="E374" i="1"/>
  <c r="H374" i="1" s="1"/>
  <c r="G373" i="1"/>
  <c r="G372" i="1"/>
  <c r="F372" i="1"/>
  <c r="E372" i="1"/>
  <c r="G371" i="1"/>
  <c r="F371" i="1"/>
  <c r="E371" i="1"/>
  <c r="H371" i="1" s="1"/>
  <c r="G370" i="1"/>
  <c r="E370" i="1"/>
  <c r="H370" i="1" s="1"/>
  <c r="G369" i="1"/>
  <c r="G368" i="1"/>
  <c r="F368" i="1"/>
  <c r="E368" i="1"/>
  <c r="G367" i="1"/>
  <c r="F367" i="1"/>
  <c r="E367" i="1"/>
  <c r="H367" i="1" s="1"/>
  <c r="G366" i="1"/>
  <c r="E366" i="1"/>
  <c r="H366" i="1" s="1"/>
  <c r="G365" i="1"/>
  <c r="G364" i="1"/>
  <c r="F364" i="1"/>
  <c r="E364" i="1"/>
  <c r="G363" i="1"/>
  <c r="F363" i="1"/>
  <c r="E363" i="1"/>
  <c r="H363" i="1" s="1"/>
  <c r="G362" i="1"/>
  <c r="E362" i="1"/>
  <c r="H362" i="1" s="1"/>
  <c r="G361" i="1"/>
  <c r="G360" i="1"/>
  <c r="F360" i="1"/>
  <c r="E360" i="1"/>
  <c r="G359" i="1"/>
  <c r="F359" i="1"/>
  <c r="E359" i="1"/>
  <c r="H359" i="1" s="1"/>
  <c r="G358" i="1"/>
  <c r="E358" i="1"/>
  <c r="H358" i="1" s="1"/>
  <c r="G357" i="1"/>
  <c r="F356" i="1"/>
  <c r="E356" i="1"/>
  <c r="D356" i="1"/>
  <c r="F585" i="1" s="1"/>
  <c r="C356" i="1"/>
  <c r="G350" i="1"/>
  <c r="G349" i="1"/>
  <c r="G348" i="1"/>
  <c r="G347" i="1"/>
  <c r="G346" i="1"/>
  <c r="G345" i="1"/>
  <c r="G344" i="1"/>
  <c r="G343" i="1"/>
  <c r="E343" i="1"/>
  <c r="H343" i="1" s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F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E285" i="1"/>
  <c r="H285" i="1" s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E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F243" i="1"/>
  <c r="E243" i="1"/>
  <c r="H243" i="1" s="1"/>
  <c r="G242" i="1"/>
  <c r="G241" i="1"/>
  <c r="G240" i="1"/>
  <c r="G239" i="1"/>
  <c r="G238" i="1"/>
  <c r="G237" i="1"/>
  <c r="G236" i="1"/>
  <c r="E236" i="1"/>
  <c r="H236" i="1" s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F206" i="1"/>
  <c r="E206" i="1"/>
  <c r="H206" i="1" s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F183" i="1"/>
  <c r="E183" i="1"/>
  <c r="G182" i="1"/>
  <c r="G181" i="1"/>
  <c r="G180" i="1"/>
  <c r="G179" i="1"/>
  <c r="G178" i="1"/>
  <c r="D177" i="1"/>
  <c r="F350" i="1" s="1"/>
  <c r="C177" i="1"/>
  <c r="G177" i="1" s="1"/>
  <c r="G171" i="1"/>
  <c r="F171" i="1"/>
  <c r="G170" i="1"/>
  <c r="G169" i="1"/>
  <c r="G168" i="1"/>
  <c r="E168" i="1"/>
  <c r="H168" i="1" s="1"/>
  <c r="G167" i="1"/>
  <c r="G166" i="1"/>
  <c r="G165" i="1"/>
  <c r="G164" i="1"/>
  <c r="E164" i="1"/>
  <c r="H164" i="1" s="1"/>
  <c r="G163" i="1"/>
  <c r="G162" i="1"/>
  <c r="G161" i="1"/>
  <c r="G160" i="1"/>
  <c r="E160" i="1"/>
  <c r="H160" i="1" s="1"/>
  <c r="G159" i="1"/>
  <c r="E159" i="1"/>
  <c r="H159" i="1" s="1"/>
  <c r="G158" i="1"/>
  <c r="G157" i="1"/>
  <c r="G156" i="1"/>
  <c r="E156" i="1"/>
  <c r="H156" i="1" s="1"/>
  <c r="G155" i="1"/>
  <c r="E155" i="1"/>
  <c r="H155" i="1" s="1"/>
  <c r="G154" i="1"/>
  <c r="G153" i="1"/>
  <c r="G152" i="1"/>
  <c r="E152" i="1"/>
  <c r="H152" i="1" s="1"/>
  <c r="G151" i="1"/>
  <c r="E151" i="1"/>
  <c r="H151" i="1" s="1"/>
  <c r="G150" i="1"/>
  <c r="G149" i="1"/>
  <c r="G148" i="1"/>
  <c r="E148" i="1"/>
  <c r="H148" i="1" s="1"/>
  <c r="G147" i="1"/>
  <c r="E147" i="1"/>
  <c r="H147" i="1" s="1"/>
  <c r="G146" i="1"/>
  <c r="G145" i="1"/>
  <c r="G144" i="1"/>
  <c r="E144" i="1"/>
  <c r="H144" i="1" s="1"/>
  <c r="G143" i="1"/>
  <c r="E143" i="1"/>
  <c r="H143" i="1" s="1"/>
  <c r="G142" i="1"/>
  <c r="G141" i="1"/>
  <c r="G140" i="1"/>
  <c r="E140" i="1"/>
  <c r="H140" i="1" s="1"/>
  <c r="G139" i="1"/>
  <c r="E139" i="1"/>
  <c r="H139" i="1" s="1"/>
  <c r="G138" i="1"/>
  <c r="G137" i="1"/>
  <c r="G136" i="1"/>
  <c r="E136" i="1"/>
  <c r="H136" i="1" s="1"/>
  <c r="G135" i="1"/>
  <c r="E135" i="1"/>
  <c r="H135" i="1" s="1"/>
  <c r="G134" i="1"/>
  <c r="G133" i="1"/>
  <c r="G132" i="1"/>
  <c r="E132" i="1"/>
  <c r="H132" i="1" s="1"/>
  <c r="G131" i="1"/>
  <c r="E131" i="1"/>
  <c r="H131" i="1" s="1"/>
  <c r="G130" i="1"/>
  <c r="G129" i="1"/>
  <c r="G128" i="1"/>
  <c r="E128" i="1"/>
  <c r="H128" i="1" s="1"/>
  <c r="G127" i="1"/>
  <c r="E127" i="1"/>
  <c r="H127" i="1" s="1"/>
  <c r="G126" i="1"/>
  <c r="G125" i="1"/>
  <c r="G124" i="1"/>
  <c r="E124" i="1"/>
  <c r="H124" i="1" s="1"/>
  <c r="G123" i="1"/>
  <c r="E123" i="1"/>
  <c r="H123" i="1" s="1"/>
  <c r="G122" i="1"/>
  <c r="F122" i="1"/>
  <c r="E122" i="1"/>
  <c r="G121" i="1"/>
  <c r="G120" i="1"/>
  <c r="E120" i="1"/>
  <c r="H120" i="1" s="1"/>
  <c r="G119" i="1"/>
  <c r="E119" i="1"/>
  <c r="H119" i="1" s="1"/>
  <c r="G118" i="1"/>
  <c r="G117" i="1"/>
  <c r="G116" i="1"/>
  <c r="E116" i="1"/>
  <c r="H116" i="1" s="1"/>
  <c r="G115" i="1"/>
  <c r="E115" i="1"/>
  <c r="H115" i="1" s="1"/>
  <c r="G114" i="1"/>
  <c r="G113" i="1"/>
  <c r="G112" i="1"/>
  <c r="E112" i="1"/>
  <c r="H112" i="1" s="1"/>
  <c r="G111" i="1"/>
  <c r="E111" i="1"/>
  <c r="H111" i="1" s="1"/>
  <c r="G110" i="1"/>
  <c r="G109" i="1"/>
  <c r="G108" i="1"/>
  <c r="E108" i="1"/>
  <c r="H108" i="1" s="1"/>
  <c r="G107" i="1"/>
  <c r="E107" i="1"/>
  <c r="H107" i="1" s="1"/>
  <c r="G106" i="1"/>
  <c r="G105" i="1"/>
  <c r="G104" i="1"/>
  <c r="E104" i="1"/>
  <c r="H104" i="1" s="1"/>
  <c r="G103" i="1"/>
  <c r="E103" i="1"/>
  <c r="H103" i="1" s="1"/>
  <c r="G102" i="1"/>
  <c r="G101" i="1"/>
  <c r="G100" i="1"/>
  <c r="E100" i="1"/>
  <c r="H100" i="1" s="1"/>
  <c r="G99" i="1"/>
  <c r="E99" i="1"/>
  <c r="H99" i="1" s="1"/>
  <c r="G98" i="1"/>
  <c r="G97" i="1"/>
  <c r="G96" i="1"/>
  <c r="E96" i="1"/>
  <c r="H96" i="1" s="1"/>
  <c r="G95" i="1"/>
  <c r="E95" i="1"/>
  <c r="H95" i="1" s="1"/>
  <c r="G94" i="1"/>
  <c r="G93" i="1"/>
  <c r="F93" i="1"/>
  <c r="E93" i="1"/>
  <c r="G92" i="1"/>
  <c r="E92" i="1"/>
  <c r="H92" i="1" s="1"/>
  <c r="G91" i="1"/>
  <c r="E91" i="1"/>
  <c r="H91" i="1" s="1"/>
  <c r="G90" i="1"/>
  <c r="G89" i="1"/>
  <c r="G88" i="1"/>
  <c r="E88" i="1"/>
  <c r="H88" i="1" s="1"/>
  <c r="G87" i="1"/>
  <c r="E87" i="1"/>
  <c r="H87" i="1" s="1"/>
  <c r="G86" i="1"/>
  <c r="G85" i="1"/>
  <c r="G84" i="1"/>
  <c r="F84" i="1"/>
  <c r="E84" i="1"/>
  <c r="H84" i="1" s="1"/>
  <c r="G83" i="1"/>
  <c r="E83" i="1"/>
  <c r="H83" i="1" s="1"/>
  <c r="G82" i="1"/>
  <c r="G81" i="1"/>
  <c r="G80" i="1"/>
  <c r="E80" i="1"/>
  <c r="H80" i="1" s="1"/>
  <c r="G79" i="1"/>
  <c r="E79" i="1"/>
  <c r="H79" i="1" s="1"/>
  <c r="G78" i="1"/>
  <c r="G77" i="1"/>
  <c r="E76" i="1"/>
  <c r="D76" i="1"/>
  <c r="F165" i="1" s="1"/>
  <c r="C76" i="1"/>
  <c r="E170" i="1" s="1"/>
  <c r="H170" i="1" s="1"/>
  <c r="G70" i="1"/>
  <c r="G69" i="1"/>
  <c r="G68" i="1"/>
  <c r="G67" i="1"/>
  <c r="G66" i="1"/>
  <c r="F66" i="1"/>
  <c r="E66" i="1"/>
  <c r="H66" i="1" s="1"/>
  <c r="G65" i="1"/>
  <c r="G64" i="1"/>
  <c r="G63" i="1"/>
  <c r="G62" i="1"/>
  <c r="G61" i="1"/>
  <c r="G60" i="1"/>
  <c r="G59" i="1"/>
  <c r="G58" i="1"/>
  <c r="G57" i="1"/>
  <c r="F57" i="1"/>
  <c r="E57" i="1"/>
  <c r="H57" i="1" s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E42" i="1"/>
  <c r="H42" i="1" s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D19" i="1"/>
  <c r="F70" i="1" s="1"/>
  <c r="C19" i="1"/>
  <c r="G19" i="1" s="1"/>
  <c r="D13" i="1"/>
  <c r="C13" i="1"/>
  <c r="C12" i="1"/>
  <c r="D10" i="1"/>
  <c r="C10" i="1"/>
  <c r="F89" i="1" l="1"/>
  <c r="F97" i="1"/>
  <c r="F101" i="1"/>
  <c r="F109" i="1"/>
  <c r="F113" i="1"/>
  <c r="F121" i="1"/>
  <c r="F125" i="1"/>
  <c r="F133" i="1"/>
  <c r="F137" i="1"/>
  <c r="F145" i="1"/>
  <c r="F149" i="1"/>
  <c r="F153" i="1"/>
  <c r="C8" i="1"/>
  <c r="E13" i="1" s="1"/>
  <c r="F92" i="1"/>
  <c r="F160" i="1"/>
  <c r="E163" i="1"/>
  <c r="H163" i="1" s="1"/>
  <c r="F164" i="1"/>
  <c r="E167" i="1"/>
  <c r="H167" i="1" s="1"/>
  <c r="E171" i="1"/>
  <c r="H171" i="1" s="1"/>
  <c r="G591" i="2"/>
  <c r="E609" i="2"/>
  <c r="H609" i="2" s="1"/>
  <c r="E610" i="2"/>
  <c r="H610" i="2" s="1"/>
  <c r="E594" i="2"/>
  <c r="H594" i="2" s="1"/>
  <c r="E591" i="2"/>
  <c r="H591" i="2" s="1"/>
  <c r="F166" i="3"/>
  <c r="F162" i="3"/>
  <c r="F158" i="3"/>
  <c r="F150" i="3"/>
  <c r="F146" i="3"/>
  <c r="F142" i="3"/>
  <c r="F138" i="3"/>
  <c r="F134" i="3"/>
  <c r="F130" i="3"/>
  <c r="F126" i="3"/>
  <c r="F118" i="3"/>
  <c r="F114" i="3"/>
  <c r="F110" i="3"/>
  <c r="F106" i="3"/>
  <c r="F102" i="3"/>
  <c r="F98" i="3"/>
  <c r="F94" i="3"/>
  <c r="F90" i="3"/>
  <c r="F86" i="3"/>
  <c r="F82" i="3"/>
  <c r="F78" i="3"/>
  <c r="F167" i="3"/>
  <c r="F163" i="3"/>
  <c r="F159" i="3"/>
  <c r="F155" i="3"/>
  <c r="F151" i="3"/>
  <c r="F147" i="3"/>
  <c r="F143" i="3"/>
  <c r="F139" i="3"/>
  <c r="F135" i="3"/>
  <c r="F127" i="3"/>
  <c r="F123" i="3"/>
  <c r="F119" i="3"/>
  <c r="F115" i="3"/>
  <c r="F111" i="3"/>
  <c r="F107" i="3"/>
  <c r="F103" i="3"/>
  <c r="F99" i="3"/>
  <c r="F95" i="3"/>
  <c r="F91" i="3"/>
  <c r="F87" i="3"/>
  <c r="F83" i="3"/>
  <c r="F79" i="3"/>
  <c r="F76" i="3"/>
  <c r="D8" i="3"/>
  <c r="F13" i="3" s="1"/>
  <c r="F80" i="3"/>
  <c r="F88" i="3"/>
  <c r="F92" i="3"/>
  <c r="F132" i="3"/>
  <c r="F136" i="3"/>
  <c r="F140" i="3"/>
  <c r="F153" i="3"/>
  <c r="F156" i="3"/>
  <c r="F160" i="3"/>
  <c r="F164" i="3"/>
  <c r="F168" i="3"/>
  <c r="E358" i="3"/>
  <c r="H358" i="3" s="1"/>
  <c r="E373" i="3"/>
  <c r="H373" i="3" s="1"/>
  <c r="E378" i="3"/>
  <c r="H378" i="3" s="1"/>
  <c r="E393" i="3"/>
  <c r="H393" i="3" s="1"/>
  <c r="E402" i="3"/>
  <c r="H402" i="3" s="1"/>
  <c r="E405" i="3"/>
  <c r="H405" i="3" s="1"/>
  <c r="E414" i="3"/>
  <c r="H414" i="3" s="1"/>
  <c r="E421" i="3"/>
  <c r="H421" i="3" s="1"/>
  <c r="E433" i="3"/>
  <c r="H433" i="3" s="1"/>
  <c r="E438" i="3"/>
  <c r="H438" i="3" s="1"/>
  <c r="E454" i="3"/>
  <c r="H454" i="3" s="1"/>
  <c r="E466" i="3"/>
  <c r="H466" i="3" s="1"/>
  <c r="E473" i="3"/>
  <c r="H473" i="3" s="1"/>
  <c r="E485" i="3"/>
  <c r="H485" i="3" s="1"/>
  <c r="E490" i="3"/>
  <c r="H490" i="3" s="1"/>
  <c r="E497" i="3"/>
  <c r="H497" i="3" s="1"/>
  <c r="E505" i="3"/>
  <c r="H505" i="3" s="1"/>
  <c r="E509" i="3"/>
  <c r="H509" i="3" s="1"/>
  <c r="E513" i="3"/>
  <c r="H513" i="3" s="1"/>
  <c r="E517" i="3"/>
  <c r="H517" i="3" s="1"/>
  <c r="E521" i="3"/>
  <c r="H521" i="3" s="1"/>
  <c r="E525" i="3"/>
  <c r="H525" i="3" s="1"/>
  <c r="E529" i="3"/>
  <c r="H529" i="3" s="1"/>
  <c r="E533" i="3"/>
  <c r="H533" i="3" s="1"/>
  <c r="E537" i="3"/>
  <c r="H537" i="3" s="1"/>
  <c r="E546" i="3"/>
  <c r="H546" i="3" s="1"/>
  <c r="E561" i="3"/>
  <c r="H561" i="3" s="1"/>
  <c r="E565" i="3"/>
  <c r="H565" i="3" s="1"/>
  <c r="E570" i="3"/>
  <c r="H570" i="3" s="1"/>
  <c r="E41" i="4"/>
  <c r="H41" i="4" s="1"/>
  <c r="E60" i="4"/>
  <c r="H60" i="4" s="1"/>
  <c r="E69" i="4"/>
  <c r="H69" i="4" s="1"/>
  <c r="G19" i="5"/>
  <c r="C8" i="5"/>
  <c r="E13" i="5" s="1"/>
  <c r="G76" i="5"/>
  <c r="E170" i="5"/>
  <c r="H170" i="5" s="1"/>
  <c r="E166" i="5"/>
  <c r="H166" i="5" s="1"/>
  <c r="E162" i="5"/>
  <c r="H162" i="5" s="1"/>
  <c r="E150" i="5"/>
  <c r="H150" i="5" s="1"/>
  <c r="E146" i="5"/>
  <c r="H146" i="5" s="1"/>
  <c r="E138" i="5"/>
  <c r="H138" i="5" s="1"/>
  <c r="E134" i="5"/>
  <c r="H134" i="5" s="1"/>
  <c r="E130" i="5"/>
  <c r="H130" i="5" s="1"/>
  <c r="E126" i="5"/>
  <c r="H126" i="5" s="1"/>
  <c r="E118" i="5"/>
  <c r="H118" i="5" s="1"/>
  <c r="E114" i="5"/>
  <c r="H114" i="5" s="1"/>
  <c r="E110" i="5"/>
  <c r="H110" i="5" s="1"/>
  <c r="E106" i="5"/>
  <c r="H106" i="5" s="1"/>
  <c r="E102" i="5"/>
  <c r="H102" i="5" s="1"/>
  <c r="E98" i="5"/>
  <c r="H98" i="5" s="1"/>
  <c r="E94" i="5"/>
  <c r="H94" i="5" s="1"/>
  <c r="E90" i="5"/>
  <c r="H90" i="5" s="1"/>
  <c r="E86" i="5"/>
  <c r="H86" i="5" s="1"/>
  <c r="E78" i="5"/>
  <c r="H78" i="5" s="1"/>
  <c r="E167" i="5"/>
  <c r="H167" i="5" s="1"/>
  <c r="E163" i="5"/>
  <c r="H163" i="5" s="1"/>
  <c r="E159" i="5"/>
  <c r="H159" i="5" s="1"/>
  <c r="E147" i="5"/>
  <c r="H147" i="5" s="1"/>
  <c r="E143" i="5"/>
  <c r="H143" i="5" s="1"/>
  <c r="E139" i="5"/>
  <c r="H139" i="5" s="1"/>
  <c r="E135" i="5"/>
  <c r="H135" i="5" s="1"/>
  <c r="E127" i="5"/>
  <c r="H127" i="5" s="1"/>
  <c r="E123" i="5"/>
  <c r="H123" i="5" s="1"/>
  <c r="E119" i="5"/>
  <c r="H119" i="5" s="1"/>
  <c r="E115" i="5"/>
  <c r="H115" i="5" s="1"/>
  <c r="E111" i="5"/>
  <c r="H111" i="5" s="1"/>
  <c r="E107" i="5"/>
  <c r="H107" i="5" s="1"/>
  <c r="E99" i="5"/>
  <c r="H99" i="5" s="1"/>
  <c r="E95" i="5"/>
  <c r="H95" i="5" s="1"/>
  <c r="E91" i="5"/>
  <c r="H91" i="5" s="1"/>
  <c r="E87" i="5"/>
  <c r="H87" i="5" s="1"/>
  <c r="E83" i="5"/>
  <c r="H83" i="5" s="1"/>
  <c r="E79" i="5"/>
  <c r="H79" i="5" s="1"/>
  <c r="E76" i="5"/>
  <c r="E168" i="5"/>
  <c r="H168" i="5" s="1"/>
  <c r="E160" i="5"/>
  <c r="H160" i="5" s="1"/>
  <c r="E152" i="5"/>
  <c r="H152" i="5" s="1"/>
  <c r="E148" i="5"/>
  <c r="H148" i="5" s="1"/>
  <c r="E144" i="5"/>
  <c r="H144" i="5" s="1"/>
  <c r="E140" i="5"/>
  <c r="H140" i="5" s="1"/>
  <c r="E136" i="5"/>
  <c r="H136" i="5" s="1"/>
  <c r="E132" i="5"/>
  <c r="H132" i="5" s="1"/>
  <c r="E128" i="5"/>
  <c r="H128" i="5" s="1"/>
  <c r="E124" i="5"/>
  <c r="H124" i="5" s="1"/>
  <c r="E116" i="5"/>
  <c r="H116" i="5" s="1"/>
  <c r="E112" i="5"/>
  <c r="H112" i="5" s="1"/>
  <c r="E108" i="5"/>
  <c r="H108" i="5" s="1"/>
  <c r="E100" i="5"/>
  <c r="H100" i="5" s="1"/>
  <c r="E96" i="5"/>
  <c r="H96" i="5" s="1"/>
  <c r="E92" i="5"/>
  <c r="H92" i="5" s="1"/>
  <c r="E88" i="5"/>
  <c r="H88" i="5" s="1"/>
  <c r="E80" i="5"/>
  <c r="H80" i="5" s="1"/>
  <c r="C10" i="5"/>
  <c r="G10" i="5" s="1"/>
  <c r="E145" i="5"/>
  <c r="H145" i="5" s="1"/>
  <c r="E149" i="5"/>
  <c r="H149" i="5" s="1"/>
  <c r="F81" i="1"/>
  <c r="F105" i="1"/>
  <c r="F117" i="1"/>
  <c r="F129" i="1"/>
  <c r="F141" i="1"/>
  <c r="E12" i="1"/>
  <c r="F96" i="1"/>
  <c r="F100" i="1"/>
  <c r="F104" i="1"/>
  <c r="F112" i="1"/>
  <c r="F116" i="1"/>
  <c r="F120" i="1"/>
  <c r="F124" i="1"/>
  <c r="F128" i="1"/>
  <c r="F132" i="1"/>
  <c r="F136" i="1"/>
  <c r="F140" i="1"/>
  <c r="F144" i="1"/>
  <c r="F148" i="1"/>
  <c r="F152" i="1"/>
  <c r="F156" i="1"/>
  <c r="F168" i="1"/>
  <c r="D8" i="1"/>
  <c r="F13" i="1" s="1"/>
  <c r="D12" i="1"/>
  <c r="F12" i="1" s="1"/>
  <c r="F76" i="1"/>
  <c r="E78" i="1"/>
  <c r="H78" i="1" s="1"/>
  <c r="F79" i="1"/>
  <c r="E82" i="1"/>
  <c r="H82" i="1" s="1"/>
  <c r="F83" i="1"/>
  <c r="E86" i="1"/>
  <c r="H86" i="1" s="1"/>
  <c r="F87" i="1"/>
  <c r="E90" i="1"/>
  <c r="H90" i="1" s="1"/>
  <c r="F91" i="1"/>
  <c r="E94" i="1"/>
  <c r="H94" i="1" s="1"/>
  <c r="F95" i="1"/>
  <c r="E98" i="1"/>
  <c r="H98" i="1" s="1"/>
  <c r="F99" i="1"/>
  <c r="E102" i="1"/>
  <c r="H102" i="1" s="1"/>
  <c r="F103" i="1"/>
  <c r="E106" i="1"/>
  <c r="H106" i="1" s="1"/>
  <c r="F107" i="1"/>
  <c r="E110" i="1"/>
  <c r="H110" i="1" s="1"/>
  <c r="F111" i="1"/>
  <c r="E114" i="1"/>
  <c r="H114" i="1" s="1"/>
  <c r="F115" i="1"/>
  <c r="E118" i="1"/>
  <c r="H118" i="1" s="1"/>
  <c r="F119" i="1"/>
  <c r="H122" i="1"/>
  <c r="F123" i="1"/>
  <c r="E126" i="1"/>
  <c r="H126" i="1" s="1"/>
  <c r="F127" i="1"/>
  <c r="E130" i="1"/>
  <c r="H130" i="1" s="1"/>
  <c r="F131" i="1"/>
  <c r="E134" i="1"/>
  <c r="H134" i="1" s="1"/>
  <c r="F135" i="1"/>
  <c r="E138" i="1"/>
  <c r="H138" i="1" s="1"/>
  <c r="F139" i="1"/>
  <c r="E142" i="1"/>
  <c r="H142" i="1" s="1"/>
  <c r="F143" i="1"/>
  <c r="E146" i="1"/>
  <c r="H146" i="1" s="1"/>
  <c r="F147" i="1"/>
  <c r="E150" i="1"/>
  <c r="H150" i="1" s="1"/>
  <c r="F151" i="1"/>
  <c r="E154" i="1"/>
  <c r="H154" i="1" s="1"/>
  <c r="F155" i="1"/>
  <c r="E158" i="1"/>
  <c r="H158" i="1" s="1"/>
  <c r="F159" i="1"/>
  <c r="E162" i="1"/>
  <c r="H162" i="1" s="1"/>
  <c r="F163" i="1"/>
  <c r="E166" i="1"/>
  <c r="H166" i="1" s="1"/>
  <c r="F167" i="1"/>
  <c r="H263" i="1"/>
  <c r="G356" i="1"/>
  <c r="E357" i="1"/>
  <c r="H357" i="1" s="1"/>
  <c r="F358" i="1"/>
  <c r="E361" i="1"/>
  <c r="H361" i="1" s="1"/>
  <c r="F362" i="1"/>
  <c r="E365" i="1"/>
  <c r="H365" i="1" s="1"/>
  <c r="F366" i="1"/>
  <c r="E369" i="1"/>
  <c r="H369" i="1" s="1"/>
  <c r="F370" i="1"/>
  <c r="E373" i="1"/>
  <c r="H373" i="1" s="1"/>
  <c r="F374" i="1"/>
  <c r="E377" i="1"/>
  <c r="H377" i="1" s="1"/>
  <c r="F378" i="1"/>
  <c r="E381" i="1"/>
  <c r="H381" i="1" s="1"/>
  <c r="F382" i="1"/>
  <c r="E385" i="1"/>
  <c r="H385" i="1" s="1"/>
  <c r="F386" i="1"/>
  <c r="E389" i="1"/>
  <c r="H389" i="1" s="1"/>
  <c r="F390" i="1"/>
  <c r="E393" i="1"/>
  <c r="H393" i="1" s="1"/>
  <c r="F394" i="1"/>
  <c r="E397" i="1"/>
  <c r="H397" i="1" s="1"/>
  <c r="F398" i="1"/>
  <c r="E401" i="1"/>
  <c r="H401" i="1" s="1"/>
  <c r="F402" i="1"/>
  <c r="E405" i="1"/>
  <c r="H405" i="1" s="1"/>
  <c r="F406" i="1"/>
  <c r="E409" i="1"/>
  <c r="H409" i="1" s="1"/>
  <c r="F410" i="1"/>
  <c r="E413" i="1"/>
  <c r="H413" i="1" s="1"/>
  <c r="F414" i="1"/>
  <c r="E417" i="1"/>
  <c r="H417" i="1" s="1"/>
  <c r="F418" i="1"/>
  <c r="E421" i="1"/>
  <c r="H421" i="1" s="1"/>
  <c r="F422" i="1"/>
  <c r="E425" i="1"/>
  <c r="H425" i="1" s="1"/>
  <c r="F426" i="1"/>
  <c r="E429" i="1"/>
  <c r="H429" i="1" s="1"/>
  <c r="F430" i="1"/>
  <c r="E433" i="1"/>
  <c r="H433" i="1" s="1"/>
  <c r="F434" i="1"/>
  <c r="E437" i="1"/>
  <c r="H437" i="1" s="1"/>
  <c r="F438" i="1"/>
  <c r="E441" i="1"/>
  <c r="H441" i="1" s="1"/>
  <c r="F442" i="1"/>
  <c r="E445" i="1"/>
  <c r="H445" i="1" s="1"/>
  <c r="F446" i="1"/>
  <c r="E449" i="1"/>
  <c r="H449" i="1" s="1"/>
  <c r="F450" i="1"/>
  <c r="E453" i="1"/>
  <c r="H453" i="1" s="1"/>
  <c r="F454" i="1"/>
  <c r="E457" i="1"/>
  <c r="H457" i="1" s="1"/>
  <c r="F458" i="1"/>
  <c r="E461" i="1"/>
  <c r="H461" i="1" s="1"/>
  <c r="F462" i="1"/>
  <c r="E465" i="1"/>
  <c r="H465" i="1" s="1"/>
  <c r="F466" i="1"/>
  <c r="E469" i="1"/>
  <c r="H469" i="1" s="1"/>
  <c r="F470" i="1"/>
  <c r="E473" i="1"/>
  <c r="H473" i="1" s="1"/>
  <c r="F474" i="1"/>
  <c r="E477" i="1"/>
  <c r="H477" i="1" s="1"/>
  <c r="F478" i="1"/>
  <c r="E481" i="1"/>
  <c r="H481" i="1" s="1"/>
  <c r="F482" i="1"/>
  <c r="E485" i="1"/>
  <c r="H485" i="1" s="1"/>
  <c r="F486" i="1"/>
  <c r="E489" i="1"/>
  <c r="H489" i="1" s="1"/>
  <c r="F490" i="1"/>
  <c r="E493" i="1"/>
  <c r="H493" i="1" s="1"/>
  <c r="F494" i="1"/>
  <c r="E497" i="1"/>
  <c r="H497" i="1" s="1"/>
  <c r="F498" i="1"/>
  <c r="E501" i="1"/>
  <c r="H501" i="1" s="1"/>
  <c r="F502" i="1"/>
  <c r="E505" i="1"/>
  <c r="H505" i="1" s="1"/>
  <c r="F506" i="1"/>
  <c r="E509" i="1"/>
  <c r="H509" i="1" s="1"/>
  <c r="F510" i="1"/>
  <c r="E513" i="1"/>
  <c r="H513" i="1" s="1"/>
  <c r="F514" i="1"/>
  <c r="E517" i="1"/>
  <c r="H517" i="1" s="1"/>
  <c r="F518" i="1"/>
  <c r="E521" i="1"/>
  <c r="H521" i="1" s="1"/>
  <c r="F522" i="1"/>
  <c r="E525" i="1"/>
  <c r="H525" i="1" s="1"/>
  <c r="F526" i="1"/>
  <c r="E529" i="1"/>
  <c r="H529" i="1" s="1"/>
  <c r="F530" i="1"/>
  <c r="E533" i="1"/>
  <c r="H533" i="1" s="1"/>
  <c r="F534" i="1"/>
  <c r="E537" i="1"/>
  <c r="H537" i="1" s="1"/>
  <c r="F538" i="1"/>
  <c r="E541" i="1"/>
  <c r="H541" i="1" s="1"/>
  <c r="F542" i="1"/>
  <c r="E545" i="1"/>
  <c r="H545" i="1" s="1"/>
  <c r="F546" i="1"/>
  <c r="E549" i="1"/>
  <c r="H549" i="1" s="1"/>
  <c r="F550" i="1"/>
  <c r="E553" i="1"/>
  <c r="H553" i="1" s="1"/>
  <c r="F554" i="1"/>
  <c r="E557" i="1"/>
  <c r="H557" i="1" s="1"/>
  <c r="F558" i="1"/>
  <c r="E561" i="1"/>
  <c r="H561" i="1" s="1"/>
  <c r="F562" i="1"/>
  <c r="E565" i="1"/>
  <c r="H565" i="1" s="1"/>
  <c r="F566" i="1"/>
  <c r="E569" i="1"/>
  <c r="H569" i="1" s="1"/>
  <c r="F570" i="1"/>
  <c r="E573" i="1"/>
  <c r="H573" i="1" s="1"/>
  <c r="F574" i="1"/>
  <c r="E577" i="1"/>
  <c r="H577" i="1" s="1"/>
  <c r="F578" i="1"/>
  <c r="E581" i="1"/>
  <c r="H581" i="1" s="1"/>
  <c r="F582" i="1"/>
  <c r="E585" i="1"/>
  <c r="H585" i="1" s="1"/>
  <c r="G9" i="2"/>
  <c r="D12" i="2"/>
  <c r="G19" i="2"/>
  <c r="H20" i="2"/>
  <c r="H24" i="2"/>
  <c r="H28" i="2"/>
  <c r="H32" i="2"/>
  <c r="H36" i="2"/>
  <c r="H40" i="2"/>
  <c r="H44" i="2"/>
  <c r="E48" i="2"/>
  <c r="H48" i="2" s="1"/>
  <c r="H52" i="2"/>
  <c r="H56" i="2"/>
  <c r="H60" i="2"/>
  <c r="H64" i="2"/>
  <c r="H68" i="2"/>
  <c r="H79" i="2"/>
  <c r="H85" i="2"/>
  <c r="H88" i="2"/>
  <c r="H97" i="2"/>
  <c r="H100" i="2"/>
  <c r="H103" i="2"/>
  <c r="H109" i="2"/>
  <c r="H113" i="2"/>
  <c r="H121" i="2"/>
  <c r="H138" i="2"/>
  <c r="H141" i="2"/>
  <c r="H144" i="2"/>
  <c r="H147" i="2"/>
  <c r="H151" i="2"/>
  <c r="H154" i="2"/>
  <c r="H157" i="2"/>
  <c r="H160" i="2"/>
  <c r="H163" i="2"/>
  <c r="H167" i="2"/>
  <c r="H171" i="2"/>
  <c r="H181" i="2"/>
  <c r="H185" i="2"/>
  <c r="F186" i="2"/>
  <c r="H189" i="2"/>
  <c r="H193" i="2"/>
  <c r="H197" i="2"/>
  <c r="F198" i="2"/>
  <c r="H201" i="2"/>
  <c r="E205" i="2"/>
  <c r="H205" i="2" s="1"/>
  <c r="H209" i="2"/>
  <c r="F210" i="2"/>
  <c r="H213" i="2"/>
  <c r="H217" i="2"/>
  <c r="H221" i="2"/>
  <c r="H225" i="2"/>
  <c r="H229" i="2"/>
  <c r="H233" i="2"/>
  <c r="H237" i="2"/>
  <c r="H241" i="2"/>
  <c r="H245" i="2"/>
  <c r="H249" i="2"/>
  <c r="F250" i="2"/>
  <c r="H253" i="2"/>
  <c r="H257" i="2"/>
  <c r="H261" i="2"/>
  <c r="H265" i="2"/>
  <c r="H269" i="2"/>
  <c r="H273" i="2"/>
  <c r="H277" i="2"/>
  <c r="H281" i="2"/>
  <c r="F282" i="2"/>
  <c r="H285" i="2"/>
  <c r="H289" i="2"/>
  <c r="H293" i="2"/>
  <c r="F294" i="2"/>
  <c r="H297" i="2"/>
  <c r="H301" i="2"/>
  <c r="H305" i="2"/>
  <c r="F306" i="2"/>
  <c r="H309" i="2"/>
  <c r="H313" i="2"/>
  <c r="H317" i="2"/>
  <c r="H321" i="2"/>
  <c r="H325" i="2"/>
  <c r="H329" i="2"/>
  <c r="H333" i="2"/>
  <c r="H337" i="2"/>
  <c r="H341" i="2"/>
  <c r="H345" i="2"/>
  <c r="H349" i="2"/>
  <c r="H359" i="2"/>
  <c r="H367" i="2"/>
  <c r="H369" i="2"/>
  <c r="H378" i="2"/>
  <c r="H382" i="2"/>
  <c r="H386" i="2"/>
  <c r="H401" i="2"/>
  <c r="H403" i="2"/>
  <c r="H409" i="2"/>
  <c r="H413" i="2"/>
  <c r="H416" i="2"/>
  <c r="H422" i="2"/>
  <c r="H426" i="2"/>
  <c r="H429" i="2"/>
  <c r="H436" i="2"/>
  <c r="H438" i="2"/>
  <c r="H442" i="2"/>
  <c r="H446" i="2"/>
  <c r="H450" i="2"/>
  <c r="H454" i="2"/>
  <c r="H458" i="2"/>
  <c r="H462" i="2"/>
  <c r="H466" i="2"/>
  <c r="H470" i="2"/>
  <c r="H474" i="2"/>
  <c r="H477" i="2"/>
  <c r="H480" i="2"/>
  <c r="H482" i="2"/>
  <c r="H486" i="2"/>
  <c r="H490" i="2"/>
  <c r="H494" i="2"/>
  <c r="H497" i="2"/>
  <c r="H502" i="2"/>
  <c r="H506" i="2"/>
  <c r="H509" i="2"/>
  <c r="H513" i="2"/>
  <c r="H517" i="2"/>
  <c r="H524" i="2"/>
  <c r="H530" i="2"/>
  <c r="H534" i="2"/>
  <c r="H538" i="2"/>
  <c r="H542" i="2"/>
  <c r="H555" i="2"/>
  <c r="H558" i="2"/>
  <c r="H562" i="2"/>
  <c r="H566" i="2"/>
  <c r="H575" i="2"/>
  <c r="H581" i="2"/>
  <c r="H585" i="2"/>
  <c r="F618" i="2"/>
  <c r="F599" i="2"/>
  <c r="F595" i="2"/>
  <c r="F594" i="2"/>
  <c r="H603" i="2"/>
  <c r="H607" i="2"/>
  <c r="C12" i="3"/>
  <c r="G12" i="3" s="1"/>
  <c r="F96" i="3"/>
  <c r="F100" i="3"/>
  <c r="F104" i="3"/>
  <c r="F108" i="3"/>
  <c r="F112" i="3"/>
  <c r="F116" i="3"/>
  <c r="F120" i="3"/>
  <c r="F125" i="3"/>
  <c r="F144" i="3"/>
  <c r="F148" i="3"/>
  <c r="F152" i="3"/>
  <c r="E365" i="3"/>
  <c r="H365" i="3" s="1"/>
  <c r="E370" i="3"/>
  <c r="H370" i="3" s="1"/>
  <c r="E382" i="3"/>
  <c r="H382" i="3" s="1"/>
  <c r="E385" i="3"/>
  <c r="H385" i="3" s="1"/>
  <c r="E390" i="3"/>
  <c r="H390" i="3" s="1"/>
  <c r="E397" i="3"/>
  <c r="H397" i="3" s="1"/>
  <c r="E409" i="3"/>
  <c r="H409" i="3" s="1"/>
  <c r="E418" i="3"/>
  <c r="H418" i="3" s="1"/>
  <c r="E425" i="3"/>
  <c r="H425" i="3" s="1"/>
  <c r="E430" i="3"/>
  <c r="H430" i="3" s="1"/>
  <c r="E441" i="3"/>
  <c r="H441" i="3" s="1"/>
  <c r="E446" i="3"/>
  <c r="H446" i="3" s="1"/>
  <c r="E461" i="3"/>
  <c r="H461" i="3" s="1"/>
  <c r="E470" i="3"/>
  <c r="H470" i="3" s="1"/>
  <c r="E477" i="3"/>
  <c r="H477" i="3" s="1"/>
  <c r="E494" i="3"/>
  <c r="H494" i="3" s="1"/>
  <c r="E541" i="3"/>
  <c r="H541" i="3" s="1"/>
  <c r="E550" i="3"/>
  <c r="H550" i="3" s="1"/>
  <c r="E554" i="3"/>
  <c r="H554" i="3" s="1"/>
  <c r="E558" i="3"/>
  <c r="H558" i="3" s="1"/>
  <c r="E85" i="5"/>
  <c r="H85" i="5" s="1"/>
  <c r="E129" i="5"/>
  <c r="H129" i="5" s="1"/>
  <c r="F10" i="1"/>
  <c r="F161" i="1"/>
  <c r="F169" i="1"/>
  <c r="F80" i="1"/>
  <c r="F88" i="1"/>
  <c r="F108" i="1"/>
  <c r="E10" i="1"/>
  <c r="G13" i="1"/>
  <c r="G76" i="1"/>
  <c r="E77" i="1"/>
  <c r="H77" i="1" s="1"/>
  <c r="F78" i="1"/>
  <c r="E81" i="1"/>
  <c r="H81" i="1" s="1"/>
  <c r="F82" i="1"/>
  <c r="E85" i="1"/>
  <c r="H85" i="1" s="1"/>
  <c r="F86" i="1"/>
  <c r="E89" i="1"/>
  <c r="H89" i="1" s="1"/>
  <c r="F90" i="1"/>
  <c r="H93" i="1"/>
  <c r="F94" i="1"/>
  <c r="E97" i="1"/>
  <c r="H97" i="1" s="1"/>
  <c r="F98" i="1"/>
  <c r="E101" i="1"/>
  <c r="H101" i="1" s="1"/>
  <c r="F102" i="1"/>
  <c r="E105" i="1"/>
  <c r="H105" i="1" s="1"/>
  <c r="F106" i="1"/>
  <c r="E109" i="1"/>
  <c r="H109" i="1" s="1"/>
  <c r="F110" i="1"/>
  <c r="E113" i="1"/>
  <c r="H113" i="1" s="1"/>
  <c r="F114" i="1"/>
  <c r="E117" i="1"/>
  <c r="H117" i="1" s="1"/>
  <c r="F118" i="1"/>
  <c r="E121" i="1"/>
  <c r="H121" i="1" s="1"/>
  <c r="E125" i="1"/>
  <c r="H125" i="1" s="1"/>
  <c r="F126" i="1"/>
  <c r="E129" i="1"/>
  <c r="H129" i="1" s="1"/>
  <c r="F130" i="1"/>
  <c r="E133" i="1"/>
  <c r="H133" i="1" s="1"/>
  <c r="F134" i="1"/>
  <c r="E137" i="1"/>
  <c r="H137" i="1" s="1"/>
  <c r="F138" i="1"/>
  <c r="E141" i="1"/>
  <c r="H141" i="1" s="1"/>
  <c r="F142" i="1"/>
  <c r="E145" i="1"/>
  <c r="H145" i="1" s="1"/>
  <c r="F146" i="1"/>
  <c r="E149" i="1"/>
  <c r="H149" i="1" s="1"/>
  <c r="F150" i="1"/>
  <c r="E153" i="1"/>
  <c r="H153" i="1" s="1"/>
  <c r="F154" i="1"/>
  <c r="E157" i="1"/>
  <c r="H157" i="1" s="1"/>
  <c r="F158" i="1"/>
  <c r="E161" i="1"/>
  <c r="H161" i="1" s="1"/>
  <c r="F162" i="1"/>
  <c r="E165" i="1"/>
  <c r="H165" i="1" s="1"/>
  <c r="F166" i="1"/>
  <c r="E169" i="1"/>
  <c r="H169" i="1" s="1"/>
  <c r="F170" i="1"/>
  <c r="H183" i="1"/>
  <c r="F357" i="1"/>
  <c r="H360" i="1"/>
  <c r="F361" i="1"/>
  <c r="H364" i="1"/>
  <c r="F365" i="1"/>
  <c r="H368" i="1"/>
  <c r="F369" i="1"/>
  <c r="H372" i="1"/>
  <c r="F373" i="1"/>
  <c r="H376" i="1"/>
  <c r="F377" i="1"/>
  <c r="H380" i="1"/>
  <c r="F381" i="1"/>
  <c r="H384" i="1"/>
  <c r="F385" i="1"/>
  <c r="H388" i="1"/>
  <c r="F389" i="1"/>
  <c r="H392" i="1"/>
  <c r="F393" i="1"/>
  <c r="H396" i="1"/>
  <c r="F397" i="1"/>
  <c r="H400" i="1"/>
  <c r="F401" i="1"/>
  <c r="H404" i="1"/>
  <c r="F405" i="1"/>
  <c r="H408" i="1"/>
  <c r="F409" i="1"/>
  <c r="H412" i="1"/>
  <c r="F413" i="1"/>
  <c r="H416" i="1"/>
  <c r="F417" i="1"/>
  <c r="H420" i="1"/>
  <c r="F421" i="1"/>
  <c r="H424" i="1"/>
  <c r="F425" i="1"/>
  <c r="H428" i="1"/>
  <c r="F429" i="1"/>
  <c r="H432" i="1"/>
  <c r="F433" i="1"/>
  <c r="H436" i="1"/>
  <c r="F437" i="1"/>
  <c r="H440" i="1"/>
  <c r="F441" i="1"/>
  <c r="H444" i="1"/>
  <c r="F445" i="1"/>
  <c r="H448" i="1"/>
  <c r="F449" i="1"/>
  <c r="H452" i="1"/>
  <c r="F453" i="1"/>
  <c r="H456" i="1"/>
  <c r="F457" i="1"/>
  <c r="H460" i="1"/>
  <c r="F461" i="1"/>
  <c r="H464" i="1"/>
  <c r="F465" i="1"/>
  <c r="H468" i="1"/>
  <c r="F469" i="1"/>
  <c r="H472" i="1"/>
  <c r="F473" i="1"/>
  <c r="H476" i="1"/>
  <c r="F477" i="1"/>
  <c r="H480" i="1"/>
  <c r="F481" i="1"/>
  <c r="H484" i="1"/>
  <c r="F485" i="1"/>
  <c r="H488" i="1"/>
  <c r="F489" i="1"/>
  <c r="H492" i="1"/>
  <c r="F493" i="1"/>
  <c r="H496" i="1"/>
  <c r="F497" i="1"/>
  <c r="H500" i="1"/>
  <c r="F501" i="1"/>
  <c r="H504" i="1"/>
  <c r="F505" i="1"/>
  <c r="H508" i="1"/>
  <c r="F509" i="1"/>
  <c r="H512" i="1"/>
  <c r="F513" i="1"/>
  <c r="H516" i="1"/>
  <c r="F517" i="1"/>
  <c r="H520" i="1"/>
  <c r="F521" i="1"/>
  <c r="H524" i="1"/>
  <c r="F525" i="1"/>
  <c r="H528" i="1"/>
  <c r="F529" i="1"/>
  <c r="H532" i="1"/>
  <c r="F533" i="1"/>
  <c r="H536" i="1"/>
  <c r="F537" i="1"/>
  <c r="H540" i="1"/>
  <c r="F541" i="1"/>
  <c r="H544" i="1"/>
  <c r="F545" i="1"/>
  <c r="H548" i="1"/>
  <c r="F549" i="1"/>
  <c r="H552" i="1"/>
  <c r="F553" i="1"/>
  <c r="H556" i="1"/>
  <c r="F557" i="1"/>
  <c r="H560" i="1"/>
  <c r="F561" i="1"/>
  <c r="H564" i="1"/>
  <c r="F565" i="1"/>
  <c r="H568" i="1"/>
  <c r="F569" i="1"/>
  <c r="H572" i="1"/>
  <c r="F573" i="1"/>
  <c r="H576" i="1"/>
  <c r="F577" i="1"/>
  <c r="H580" i="1"/>
  <c r="F581" i="1"/>
  <c r="H584" i="1"/>
  <c r="F20" i="2"/>
  <c r="H23" i="2"/>
  <c r="H27" i="2"/>
  <c r="H31" i="2"/>
  <c r="H35" i="2"/>
  <c r="H39" i="2"/>
  <c r="H43" i="2"/>
  <c r="H47" i="2"/>
  <c r="H51" i="2"/>
  <c r="H55" i="2"/>
  <c r="H59" i="2"/>
  <c r="H63" i="2"/>
  <c r="H67" i="2"/>
  <c r="G76" i="2"/>
  <c r="H78" i="2"/>
  <c r="H84" i="2"/>
  <c r="H91" i="2"/>
  <c r="H96" i="2"/>
  <c r="H108" i="2"/>
  <c r="H112" i="2"/>
  <c r="H127" i="2"/>
  <c r="H134" i="2"/>
  <c r="H140" i="2"/>
  <c r="H146" i="2"/>
  <c r="H150" i="2"/>
  <c r="H153" i="2"/>
  <c r="H159" i="2"/>
  <c r="H162" i="2"/>
  <c r="H166" i="2"/>
  <c r="H170" i="2"/>
  <c r="E177" i="2"/>
  <c r="H177" i="2" s="1"/>
  <c r="H180" i="2"/>
  <c r="E184" i="2"/>
  <c r="H184" i="2" s="1"/>
  <c r="H188" i="2"/>
  <c r="E192" i="2"/>
  <c r="H192" i="2" s="1"/>
  <c r="E196" i="2"/>
  <c r="H196" i="2" s="1"/>
  <c r="H200" i="2"/>
  <c r="H204" i="2"/>
  <c r="H208" i="2"/>
  <c r="H212" i="2"/>
  <c r="H216" i="2"/>
  <c r="H220" i="2"/>
  <c r="H224" i="2"/>
  <c r="H228" i="2"/>
  <c r="H232" i="2"/>
  <c r="H236" i="2"/>
  <c r="H240" i="2"/>
  <c r="E244" i="2"/>
  <c r="H244" i="2" s="1"/>
  <c r="H248" i="2"/>
  <c r="H252" i="2"/>
  <c r="H256" i="2"/>
  <c r="H260" i="2"/>
  <c r="H264" i="2"/>
  <c r="H268" i="2"/>
  <c r="H272" i="2"/>
  <c r="H276" i="2"/>
  <c r="H280" i="2"/>
  <c r="H284" i="2"/>
  <c r="H288" i="2"/>
  <c r="H292" i="2"/>
  <c r="H296" i="2"/>
  <c r="H300" i="2"/>
  <c r="H304" i="2"/>
  <c r="H308" i="2"/>
  <c r="H312" i="2"/>
  <c r="H316" i="2"/>
  <c r="H320" i="2"/>
  <c r="H324" i="2"/>
  <c r="H328" i="2"/>
  <c r="H332" i="2"/>
  <c r="H336" i="2"/>
  <c r="H340" i="2"/>
  <c r="H344" i="2"/>
  <c r="H348" i="2"/>
  <c r="H366" i="2"/>
  <c r="H373" i="2"/>
  <c r="H375" i="2"/>
  <c r="H377" i="2"/>
  <c r="H381" i="2"/>
  <c r="H385" i="2"/>
  <c r="H389" i="2"/>
  <c r="H400" i="2"/>
  <c r="H408" i="2"/>
  <c r="H415" i="2"/>
  <c r="H418" i="2"/>
  <c r="H421" i="2"/>
  <c r="H425" i="2"/>
  <c r="H432" i="2"/>
  <c r="H435" i="2"/>
  <c r="H441" i="2"/>
  <c r="H445" i="2"/>
  <c r="H449" i="2"/>
  <c r="H453" i="2"/>
  <c r="H457" i="2"/>
  <c r="H461" i="2"/>
  <c r="H593" i="2"/>
  <c r="H599" i="2"/>
  <c r="E616" i="2"/>
  <c r="H616" i="2" s="1"/>
  <c r="C8" i="3"/>
  <c r="E13" i="3" s="1"/>
  <c r="F77" i="3"/>
  <c r="F81" i="3"/>
  <c r="F85" i="3"/>
  <c r="F89" i="3"/>
  <c r="F133" i="3"/>
  <c r="F137" i="3"/>
  <c r="F141" i="3"/>
  <c r="F157" i="3"/>
  <c r="F161" i="3"/>
  <c r="F165" i="3"/>
  <c r="F169" i="3"/>
  <c r="G177" i="3"/>
  <c r="H230" i="3"/>
  <c r="H248" i="3"/>
  <c r="H271" i="3"/>
  <c r="H278" i="3"/>
  <c r="H280" i="3"/>
  <c r="H291" i="3"/>
  <c r="H326" i="3"/>
  <c r="H332" i="3"/>
  <c r="H347" i="3"/>
  <c r="E357" i="3"/>
  <c r="H357" i="3" s="1"/>
  <c r="E362" i="3"/>
  <c r="H362" i="3" s="1"/>
  <c r="E374" i="3"/>
  <c r="H374" i="3" s="1"/>
  <c r="E377" i="3"/>
  <c r="H377" i="3" s="1"/>
  <c r="E394" i="3"/>
  <c r="H394" i="3" s="1"/>
  <c r="E401" i="3"/>
  <c r="H401" i="3" s="1"/>
  <c r="E406" i="3"/>
  <c r="H406" i="3" s="1"/>
  <c r="E413" i="3"/>
  <c r="H413" i="3" s="1"/>
  <c r="E429" i="3"/>
  <c r="H429" i="3" s="1"/>
  <c r="E434" i="3"/>
  <c r="H434" i="3" s="1"/>
  <c r="E437" i="3"/>
  <c r="H437" i="3" s="1"/>
  <c r="E453" i="3"/>
  <c r="H453" i="3" s="1"/>
  <c r="E465" i="3"/>
  <c r="H465" i="3" s="1"/>
  <c r="E474" i="3"/>
  <c r="H474" i="3" s="1"/>
  <c r="E481" i="3"/>
  <c r="H481" i="3" s="1"/>
  <c r="E486" i="3"/>
  <c r="H486" i="3" s="1"/>
  <c r="E489" i="3"/>
  <c r="H489" i="3" s="1"/>
  <c r="E498" i="3"/>
  <c r="H498" i="3" s="1"/>
  <c r="E502" i="3"/>
  <c r="H502" i="3" s="1"/>
  <c r="E506" i="3"/>
  <c r="H506" i="3" s="1"/>
  <c r="E510" i="3"/>
  <c r="H510" i="3" s="1"/>
  <c r="E514" i="3"/>
  <c r="H514" i="3" s="1"/>
  <c r="E518" i="3"/>
  <c r="H518" i="3" s="1"/>
  <c r="E522" i="3"/>
  <c r="H522" i="3" s="1"/>
  <c r="E526" i="3"/>
  <c r="H526" i="3" s="1"/>
  <c r="E530" i="3"/>
  <c r="H530" i="3" s="1"/>
  <c r="E534" i="3"/>
  <c r="H534" i="3" s="1"/>
  <c r="E545" i="3"/>
  <c r="H545" i="3" s="1"/>
  <c r="E562" i="3"/>
  <c r="H562" i="3" s="1"/>
  <c r="E566" i="3"/>
  <c r="H566" i="3" s="1"/>
  <c r="H582" i="3"/>
  <c r="H603" i="3"/>
  <c r="E61" i="4"/>
  <c r="H61" i="4" s="1"/>
  <c r="E89" i="5"/>
  <c r="H89" i="5" s="1"/>
  <c r="E105" i="5"/>
  <c r="H105" i="5" s="1"/>
  <c r="E109" i="5"/>
  <c r="H109" i="5" s="1"/>
  <c r="E113" i="5"/>
  <c r="H113" i="5" s="1"/>
  <c r="E117" i="5"/>
  <c r="H117" i="5" s="1"/>
  <c r="E157" i="5"/>
  <c r="H157" i="5" s="1"/>
  <c r="E161" i="5"/>
  <c r="H161" i="5" s="1"/>
  <c r="F77" i="1"/>
  <c r="F85" i="1"/>
  <c r="F157" i="1"/>
  <c r="E580" i="3"/>
  <c r="H580" i="3" s="1"/>
  <c r="E571" i="3"/>
  <c r="H571" i="3" s="1"/>
  <c r="E567" i="3"/>
  <c r="H567" i="3" s="1"/>
  <c r="E563" i="3"/>
  <c r="H563" i="3" s="1"/>
  <c r="E559" i="3"/>
  <c r="H559" i="3" s="1"/>
  <c r="E555" i="3"/>
  <c r="H555" i="3" s="1"/>
  <c r="E551" i="3"/>
  <c r="H551" i="3" s="1"/>
  <c r="E539" i="3"/>
  <c r="H539" i="3" s="1"/>
  <c r="E535" i="3"/>
  <c r="H535" i="3" s="1"/>
  <c r="E531" i="3"/>
  <c r="H531" i="3" s="1"/>
  <c r="E527" i="3"/>
  <c r="H527" i="3" s="1"/>
  <c r="E523" i="3"/>
  <c r="H523" i="3" s="1"/>
  <c r="E519" i="3"/>
  <c r="H519" i="3" s="1"/>
  <c r="E515" i="3"/>
  <c r="H515" i="3" s="1"/>
  <c r="E511" i="3"/>
  <c r="H511" i="3" s="1"/>
  <c r="E507" i="3"/>
  <c r="H507" i="3" s="1"/>
  <c r="E503" i="3"/>
  <c r="H503" i="3" s="1"/>
  <c r="E499" i="3"/>
  <c r="H499" i="3" s="1"/>
  <c r="E495" i="3"/>
  <c r="H495" i="3" s="1"/>
  <c r="E491" i="3"/>
  <c r="H491" i="3" s="1"/>
  <c r="E487" i="3"/>
  <c r="H487" i="3" s="1"/>
  <c r="E483" i="3"/>
  <c r="H483" i="3" s="1"/>
  <c r="E479" i="3"/>
  <c r="H479" i="3" s="1"/>
  <c r="E475" i="3"/>
  <c r="H475" i="3" s="1"/>
  <c r="E471" i="3"/>
  <c r="H471" i="3" s="1"/>
  <c r="E467" i="3"/>
  <c r="H467" i="3" s="1"/>
  <c r="E463" i="3"/>
  <c r="H463" i="3" s="1"/>
  <c r="E459" i="3"/>
  <c r="H459" i="3" s="1"/>
  <c r="E455" i="3"/>
  <c r="H455" i="3" s="1"/>
  <c r="E451" i="3"/>
  <c r="H451" i="3" s="1"/>
  <c r="E443" i="3"/>
  <c r="H443" i="3" s="1"/>
  <c r="E431" i="3"/>
  <c r="H431" i="3" s="1"/>
  <c r="E427" i="3"/>
  <c r="H427" i="3" s="1"/>
  <c r="E423" i="3"/>
  <c r="H423" i="3" s="1"/>
  <c r="E419" i="3"/>
  <c r="H419" i="3" s="1"/>
  <c r="E415" i="3"/>
  <c r="H415" i="3" s="1"/>
  <c r="E411" i="3"/>
  <c r="H411" i="3" s="1"/>
  <c r="E407" i="3"/>
  <c r="H407" i="3" s="1"/>
  <c r="E403" i="3"/>
  <c r="H403" i="3" s="1"/>
  <c r="E399" i="3"/>
  <c r="H399" i="3" s="1"/>
  <c r="E395" i="3"/>
  <c r="H395" i="3" s="1"/>
  <c r="E391" i="3"/>
  <c r="H391" i="3" s="1"/>
  <c r="E387" i="3"/>
  <c r="H387" i="3" s="1"/>
  <c r="E383" i="3"/>
  <c r="H383" i="3" s="1"/>
  <c r="E379" i="3"/>
  <c r="H379" i="3" s="1"/>
  <c r="E371" i="3"/>
  <c r="H371" i="3" s="1"/>
  <c r="E363" i="3"/>
  <c r="H363" i="3" s="1"/>
  <c r="E359" i="3"/>
  <c r="H359" i="3" s="1"/>
  <c r="E356" i="3"/>
  <c r="E564" i="3"/>
  <c r="H564" i="3" s="1"/>
  <c r="E556" i="3"/>
  <c r="H556" i="3" s="1"/>
  <c r="E552" i="3"/>
  <c r="H552" i="3" s="1"/>
  <c r="E548" i="3"/>
  <c r="H548" i="3" s="1"/>
  <c r="E544" i="3"/>
  <c r="H544" i="3" s="1"/>
  <c r="E540" i="3"/>
  <c r="H540" i="3" s="1"/>
  <c r="E536" i="3"/>
  <c r="H536" i="3" s="1"/>
  <c r="E532" i="3"/>
  <c r="H532" i="3" s="1"/>
  <c r="E528" i="3"/>
  <c r="H528" i="3" s="1"/>
  <c r="E524" i="3"/>
  <c r="H524" i="3" s="1"/>
  <c r="E520" i="3"/>
  <c r="H520" i="3" s="1"/>
  <c r="E516" i="3"/>
  <c r="H516" i="3" s="1"/>
  <c r="E512" i="3"/>
  <c r="H512" i="3" s="1"/>
  <c r="E508" i="3"/>
  <c r="H508" i="3" s="1"/>
  <c r="E504" i="3"/>
  <c r="H504" i="3" s="1"/>
  <c r="E500" i="3"/>
  <c r="H500" i="3" s="1"/>
  <c r="E496" i="3"/>
  <c r="H496" i="3" s="1"/>
  <c r="E492" i="3"/>
  <c r="H492" i="3" s="1"/>
  <c r="E480" i="3"/>
  <c r="H480" i="3" s="1"/>
  <c r="E476" i="3"/>
  <c r="H476" i="3" s="1"/>
  <c r="E472" i="3"/>
  <c r="H472" i="3" s="1"/>
  <c r="E468" i="3"/>
  <c r="H468" i="3" s="1"/>
  <c r="E464" i="3"/>
  <c r="H464" i="3" s="1"/>
  <c r="E460" i="3"/>
  <c r="H460" i="3" s="1"/>
  <c r="E452" i="3"/>
  <c r="H452" i="3" s="1"/>
  <c r="E448" i="3"/>
  <c r="H448" i="3" s="1"/>
  <c r="E444" i="3"/>
  <c r="H444" i="3" s="1"/>
  <c r="E436" i="3"/>
  <c r="H436" i="3" s="1"/>
  <c r="E432" i="3"/>
  <c r="H432" i="3" s="1"/>
  <c r="E428" i="3"/>
  <c r="H428" i="3" s="1"/>
  <c r="E424" i="3"/>
  <c r="H424" i="3" s="1"/>
  <c r="E420" i="3"/>
  <c r="H420" i="3" s="1"/>
  <c r="E416" i="3"/>
  <c r="H416" i="3" s="1"/>
  <c r="E412" i="3"/>
  <c r="H412" i="3" s="1"/>
  <c r="E408" i="3"/>
  <c r="H408" i="3" s="1"/>
  <c r="E400" i="3"/>
  <c r="H400" i="3" s="1"/>
  <c r="E396" i="3"/>
  <c r="H396" i="3" s="1"/>
  <c r="E392" i="3"/>
  <c r="H392" i="3" s="1"/>
  <c r="E380" i="3"/>
  <c r="H380" i="3" s="1"/>
  <c r="E376" i="3"/>
  <c r="H376" i="3" s="1"/>
  <c r="E372" i="3"/>
  <c r="H372" i="3" s="1"/>
  <c r="E368" i="3"/>
  <c r="H368" i="3" s="1"/>
  <c r="E364" i="3"/>
  <c r="H364" i="3" s="1"/>
  <c r="E360" i="3"/>
  <c r="H360" i="3" s="1"/>
  <c r="E361" i="3"/>
  <c r="H361" i="3" s="1"/>
  <c r="E366" i="3"/>
  <c r="H366" i="3" s="1"/>
  <c r="E369" i="3"/>
  <c r="H369" i="3" s="1"/>
  <c r="E381" i="3"/>
  <c r="H381" i="3" s="1"/>
  <c r="E386" i="3"/>
  <c r="H386" i="3" s="1"/>
  <c r="E389" i="3"/>
  <c r="H389" i="3" s="1"/>
  <c r="E398" i="3"/>
  <c r="H398" i="3" s="1"/>
  <c r="E410" i="3"/>
  <c r="H410" i="3" s="1"/>
  <c r="E417" i="3"/>
  <c r="H417" i="3" s="1"/>
  <c r="E426" i="3"/>
  <c r="H426" i="3" s="1"/>
  <c r="E442" i="3"/>
  <c r="H442" i="3" s="1"/>
  <c r="E450" i="3"/>
  <c r="H450" i="3" s="1"/>
  <c r="E462" i="3"/>
  <c r="H462" i="3" s="1"/>
  <c r="E469" i="3"/>
  <c r="H469" i="3" s="1"/>
  <c r="E493" i="3"/>
  <c r="H493" i="3" s="1"/>
  <c r="E538" i="3"/>
  <c r="H538" i="3" s="1"/>
  <c r="E542" i="3"/>
  <c r="H542" i="3" s="1"/>
  <c r="E549" i="3"/>
  <c r="H549" i="3" s="1"/>
  <c r="E553" i="3"/>
  <c r="H553" i="3" s="1"/>
  <c r="E557" i="3"/>
  <c r="H557" i="3" s="1"/>
  <c r="G19" i="4"/>
  <c r="E70" i="4"/>
  <c r="H70" i="4" s="1"/>
  <c r="E62" i="4"/>
  <c r="H62" i="4" s="1"/>
  <c r="E50" i="4"/>
  <c r="H50" i="4" s="1"/>
  <c r="E26" i="4"/>
  <c r="H26" i="4" s="1"/>
  <c r="E19" i="4"/>
  <c r="E77" i="5"/>
  <c r="H77" i="5" s="1"/>
  <c r="E81" i="5"/>
  <c r="H81" i="5" s="1"/>
  <c r="E97" i="5"/>
  <c r="H97" i="5" s="1"/>
  <c r="E133" i="5"/>
  <c r="H133" i="5" s="1"/>
  <c r="E137" i="5"/>
  <c r="H137" i="5" s="1"/>
  <c r="E141" i="5"/>
  <c r="H141" i="5" s="1"/>
  <c r="F358" i="5"/>
  <c r="F361" i="5"/>
  <c r="F363" i="5"/>
  <c r="F365" i="5"/>
  <c r="F382" i="5"/>
  <c r="F384" i="5"/>
  <c r="F389" i="5"/>
  <c r="F391" i="5"/>
  <c r="F393" i="5"/>
  <c r="F395" i="5"/>
  <c r="F397" i="5"/>
  <c r="F399" i="5"/>
  <c r="F413" i="5"/>
  <c r="F415" i="5"/>
  <c r="F417" i="5"/>
  <c r="F419" i="5"/>
  <c r="F421" i="5"/>
  <c r="F424" i="5"/>
  <c r="F431" i="5"/>
  <c r="F454" i="5"/>
  <c r="F465" i="5"/>
  <c r="F467" i="5"/>
  <c r="F469" i="5"/>
  <c r="F472" i="5"/>
  <c r="F479" i="5"/>
  <c r="F481" i="5"/>
  <c r="F496" i="5"/>
  <c r="F514" i="5"/>
  <c r="F524" i="5"/>
  <c r="F526" i="5"/>
  <c r="F531" i="5"/>
  <c r="F539" i="5"/>
  <c r="F541" i="5"/>
  <c r="F548" i="5"/>
  <c r="F551" i="5"/>
  <c r="F558" i="5"/>
  <c r="F44" i="6"/>
  <c r="F46" i="6"/>
  <c r="F59" i="6"/>
  <c r="F61" i="6"/>
  <c r="F63" i="6"/>
  <c r="F65" i="6"/>
  <c r="F593" i="6"/>
  <c r="F595" i="6"/>
  <c r="F597" i="6"/>
  <c r="F599" i="6"/>
  <c r="F601" i="6"/>
  <c r="F606" i="6"/>
  <c r="F608" i="6"/>
  <c r="F610" i="6"/>
  <c r="F612" i="6"/>
  <c r="F614" i="6"/>
  <c r="F616" i="6"/>
  <c r="F618" i="6"/>
  <c r="E180" i="7"/>
  <c r="H180" i="7" s="1"/>
  <c r="E187" i="7"/>
  <c r="H187" i="7" s="1"/>
  <c r="E189" i="7"/>
  <c r="H189" i="7" s="1"/>
  <c r="E198" i="7"/>
  <c r="H198" i="7" s="1"/>
  <c r="E205" i="7"/>
  <c r="H205" i="7" s="1"/>
  <c r="E214" i="7"/>
  <c r="H214" i="7" s="1"/>
  <c r="E216" i="7"/>
  <c r="H216" i="7" s="1"/>
  <c r="E219" i="7"/>
  <c r="H219" i="7" s="1"/>
  <c r="E221" i="7"/>
  <c r="H221" i="7" s="1"/>
  <c r="E233" i="7"/>
  <c r="H233" i="7" s="1"/>
  <c r="E250" i="7"/>
  <c r="H250" i="7" s="1"/>
  <c r="E255" i="7"/>
  <c r="H255" i="7" s="1"/>
  <c r="E261" i="7"/>
  <c r="H261" i="7" s="1"/>
  <c r="E264" i="7"/>
  <c r="H264" i="7" s="1"/>
  <c r="E270" i="7"/>
  <c r="H270" i="7" s="1"/>
  <c r="E273" i="7"/>
  <c r="H273" i="7" s="1"/>
  <c r="E277" i="7"/>
  <c r="H277" i="7" s="1"/>
  <c r="E280" i="7"/>
  <c r="H280" i="7" s="1"/>
  <c r="E303" i="7"/>
  <c r="H303" i="7" s="1"/>
  <c r="E312" i="7"/>
  <c r="H312" i="7" s="1"/>
  <c r="E318" i="7"/>
  <c r="H318" i="7" s="1"/>
  <c r="E327" i="7"/>
  <c r="H327" i="7" s="1"/>
  <c r="E330" i="7"/>
  <c r="H330" i="7" s="1"/>
  <c r="F583" i="7"/>
  <c r="F565" i="7"/>
  <c r="F554" i="7"/>
  <c r="F549" i="7"/>
  <c r="F547" i="7"/>
  <c r="F542" i="7"/>
  <c r="F537" i="7"/>
  <c r="F526" i="7"/>
  <c r="F508" i="7"/>
  <c r="F504" i="7"/>
  <c r="F500" i="7"/>
  <c r="F498" i="7"/>
  <c r="F496" i="7"/>
  <c r="F491" i="7"/>
  <c r="F489" i="7"/>
  <c r="F482" i="7"/>
  <c r="F459" i="7"/>
  <c r="F427" i="7"/>
  <c r="F412" i="7"/>
  <c r="F410" i="7"/>
  <c r="F403" i="7"/>
  <c r="F358" i="7"/>
  <c r="F363" i="7"/>
  <c r="F365" i="7"/>
  <c r="F372" i="7"/>
  <c r="F379" i="7"/>
  <c r="F381" i="7"/>
  <c r="F386" i="7"/>
  <c r="F413" i="7"/>
  <c r="F424" i="7"/>
  <c r="F430" i="7"/>
  <c r="F432" i="7"/>
  <c r="F437" i="7"/>
  <c r="F449" i="7"/>
  <c r="F452" i="7"/>
  <c r="F486" i="7"/>
  <c r="F494" i="7"/>
  <c r="F531" i="7"/>
  <c r="F545" i="7"/>
  <c r="F551" i="7"/>
  <c r="F562" i="7"/>
  <c r="F564" i="7"/>
  <c r="F569" i="7"/>
  <c r="F571" i="7"/>
  <c r="F573" i="7"/>
  <c r="F575" i="7"/>
  <c r="F577" i="7"/>
  <c r="F579" i="7"/>
  <c r="F581" i="7"/>
  <c r="E70" i="8"/>
  <c r="H70" i="8" s="1"/>
  <c r="C8" i="8"/>
  <c r="E13" i="8" s="1"/>
  <c r="F345" i="9"/>
  <c r="F231" i="9"/>
  <c r="F224" i="9"/>
  <c r="F215" i="9"/>
  <c r="F210" i="9"/>
  <c r="F208" i="9"/>
  <c r="F196" i="9"/>
  <c r="F192" i="9"/>
  <c r="F190" i="9"/>
  <c r="F184" i="9"/>
  <c r="F177" i="9"/>
  <c r="F233" i="9"/>
  <c r="F211" i="9"/>
  <c r="F209" i="9"/>
  <c r="F207" i="9"/>
  <c r="F193" i="9"/>
  <c r="F191" i="9"/>
  <c r="F180" i="9"/>
  <c r="F220" i="9"/>
  <c r="F212" i="9"/>
  <c r="F205" i="9"/>
  <c r="F200" i="9"/>
  <c r="F198" i="9"/>
  <c r="F186" i="9"/>
  <c r="F178" i="9"/>
  <c r="D11" i="9"/>
  <c r="F204" i="9"/>
  <c r="F216" i="9"/>
  <c r="F219" i="9"/>
  <c r="H465" i="2"/>
  <c r="H469" i="2"/>
  <c r="H473" i="2"/>
  <c r="H476" i="2"/>
  <c r="H485" i="2"/>
  <c r="H489" i="2"/>
  <c r="H493" i="2"/>
  <c r="H499" i="2"/>
  <c r="H505" i="2"/>
  <c r="H508" i="2"/>
  <c r="H512" i="2"/>
  <c r="H516" i="2"/>
  <c r="H520" i="2"/>
  <c r="H523" i="2"/>
  <c r="H527" i="2"/>
  <c r="H533" i="2"/>
  <c r="H537" i="2"/>
  <c r="H541" i="2"/>
  <c r="H548" i="2"/>
  <c r="H551" i="2"/>
  <c r="H554" i="2"/>
  <c r="H561" i="2"/>
  <c r="H565" i="2"/>
  <c r="H569" i="2"/>
  <c r="H571" i="2"/>
  <c r="H574" i="2"/>
  <c r="H577" i="2"/>
  <c r="H580" i="2"/>
  <c r="H584" i="2"/>
  <c r="H598" i="2"/>
  <c r="H602" i="2"/>
  <c r="H606" i="2"/>
  <c r="H614" i="2"/>
  <c r="H618" i="2"/>
  <c r="F12" i="3"/>
  <c r="H42" i="3"/>
  <c r="E78" i="3"/>
  <c r="H78" i="3" s="1"/>
  <c r="E82" i="3"/>
  <c r="H82" i="3" s="1"/>
  <c r="E86" i="3"/>
  <c r="H86" i="3" s="1"/>
  <c r="E90" i="3"/>
  <c r="H90" i="3" s="1"/>
  <c r="E94" i="3"/>
  <c r="H94" i="3" s="1"/>
  <c r="E98" i="3"/>
  <c r="H98" i="3" s="1"/>
  <c r="E102" i="3"/>
  <c r="H102" i="3" s="1"/>
  <c r="E106" i="3"/>
  <c r="H106" i="3" s="1"/>
  <c r="E110" i="3"/>
  <c r="H110" i="3" s="1"/>
  <c r="E114" i="3"/>
  <c r="H114" i="3" s="1"/>
  <c r="E118" i="3"/>
  <c r="H118" i="3" s="1"/>
  <c r="H122" i="3"/>
  <c r="E126" i="3"/>
  <c r="H126" i="3" s="1"/>
  <c r="E130" i="3"/>
  <c r="H130" i="3" s="1"/>
  <c r="E134" i="3"/>
  <c r="H134" i="3" s="1"/>
  <c r="E138" i="3"/>
  <c r="H138" i="3" s="1"/>
  <c r="H142" i="3"/>
  <c r="E146" i="3"/>
  <c r="H146" i="3" s="1"/>
  <c r="E150" i="3"/>
  <c r="H150" i="3" s="1"/>
  <c r="H154" i="3"/>
  <c r="E158" i="3"/>
  <c r="H158" i="3" s="1"/>
  <c r="E162" i="3"/>
  <c r="H162" i="3" s="1"/>
  <c r="H170" i="3"/>
  <c r="H229" i="3"/>
  <c r="H242" i="3"/>
  <c r="H258" i="3"/>
  <c r="H279" i="3"/>
  <c r="H285" i="3"/>
  <c r="H313" i="3"/>
  <c r="H322" i="3"/>
  <c r="H343" i="3"/>
  <c r="F357" i="3"/>
  <c r="F365" i="3"/>
  <c r="F369" i="3"/>
  <c r="F373" i="3"/>
  <c r="F377" i="3"/>
  <c r="F381" i="3"/>
  <c r="H384" i="3"/>
  <c r="F385" i="3"/>
  <c r="H388" i="3"/>
  <c r="F389" i="3"/>
  <c r="F393" i="3"/>
  <c r="F397" i="3"/>
  <c r="F401" i="3"/>
  <c r="H404" i="3"/>
  <c r="F405" i="3"/>
  <c r="F409" i="3"/>
  <c r="F413" i="3"/>
  <c r="F417" i="3"/>
  <c r="F421" i="3"/>
  <c r="F425" i="3"/>
  <c r="F433" i="3"/>
  <c r="F437" i="3"/>
  <c r="H440" i="3"/>
  <c r="F441" i="3"/>
  <c r="F449" i="3"/>
  <c r="F453" i="3"/>
  <c r="H456" i="3"/>
  <c r="F457" i="3"/>
  <c r="F461" i="3"/>
  <c r="F465" i="3"/>
  <c r="F469" i="3"/>
  <c r="F473" i="3"/>
  <c r="F477" i="3"/>
  <c r="F481" i="3"/>
  <c r="H484" i="3"/>
  <c r="F485" i="3"/>
  <c r="H488" i="3"/>
  <c r="F489" i="3"/>
  <c r="F493" i="3"/>
  <c r="F497" i="3"/>
  <c r="F501" i="3"/>
  <c r="F505" i="3"/>
  <c r="F509" i="3"/>
  <c r="F513" i="3"/>
  <c r="F517" i="3"/>
  <c r="F521" i="3"/>
  <c r="F525" i="3"/>
  <c r="F529" i="3"/>
  <c r="F533" i="3"/>
  <c r="F541" i="3"/>
  <c r="F545" i="3"/>
  <c r="F549" i="3"/>
  <c r="F553" i="3"/>
  <c r="F557" i="3"/>
  <c r="H560" i="3"/>
  <c r="F561" i="3"/>
  <c r="F565" i="3"/>
  <c r="H568" i="3"/>
  <c r="F569" i="3"/>
  <c r="F572" i="3"/>
  <c r="H577" i="3"/>
  <c r="H23" i="4"/>
  <c r="H27" i="4"/>
  <c r="H31" i="4"/>
  <c r="H35" i="4"/>
  <c r="H39" i="4"/>
  <c r="H43" i="4"/>
  <c r="H47" i="4"/>
  <c r="H51" i="4"/>
  <c r="H55" i="4"/>
  <c r="H59" i="4"/>
  <c r="F60" i="4"/>
  <c r="H63" i="4"/>
  <c r="H67" i="4"/>
  <c r="G76" i="4"/>
  <c r="H85" i="4"/>
  <c r="H88" i="4"/>
  <c r="H93" i="4"/>
  <c r="H100" i="4"/>
  <c r="H108" i="4"/>
  <c r="H126" i="4"/>
  <c r="H134" i="4"/>
  <c r="H146" i="4"/>
  <c r="H152" i="4"/>
  <c r="H156" i="4"/>
  <c r="H159" i="4"/>
  <c r="H162" i="4"/>
  <c r="H165" i="4"/>
  <c r="H169" i="4"/>
  <c r="G177" i="4"/>
  <c r="E178" i="4"/>
  <c r="H178" i="4" s="1"/>
  <c r="H182" i="4"/>
  <c r="E186" i="4"/>
  <c r="H186" i="4" s="1"/>
  <c r="F187" i="4"/>
  <c r="H190" i="4"/>
  <c r="F191" i="4"/>
  <c r="E194" i="4"/>
  <c r="H194" i="4" s="1"/>
  <c r="H198" i="4"/>
  <c r="H202" i="4"/>
  <c r="H206" i="4"/>
  <c r="F207" i="4"/>
  <c r="E210" i="4"/>
  <c r="H210" i="4" s="1"/>
  <c r="E214" i="4"/>
  <c r="H214" i="4" s="1"/>
  <c r="F215" i="4"/>
  <c r="H218" i="4"/>
  <c r="F219" i="4"/>
  <c r="H222" i="4"/>
  <c r="H226" i="4"/>
  <c r="E230" i="4"/>
  <c r="H230" i="4" s="1"/>
  <c r="F231" i="4"/>
  <c r="H234" i="4"/>
  <c r="H238" i="4"/>
  <c r="H242" i="4"/>
  <c r="E246" i="4"/>
  <c r="H246" i="4" s="1"/>
  <c r="H250" i="4"/>
  <c r="H254" i="4"/>
  <c r="H258" i="4"/>
  <c r="F259" i="4"/>
  <c r="H262" i="4"/>
  <c r="E266" i="4"/>
  <c r="H266" i="4" s="1"/>
  <c r="E270" i="4"/>
  <c r="H270" i="4" s="1"/>
  <c r="H274" i="4"/>
  <c r="F275" i="4"/>
  <c r="H278" i="4"/>
  <c r="E282" i="4"/>
  <c r="H282" i="4" s="1"/>
  <c r="H286" i="4"/>
  <c r="H290" i="4"/>
  <c r="E294" i="4"/>
  <c r="H294" i="4" s="1"/>
  <c r="F295" i="4"/>
  <c r="H298" i="4"/>
  <c r="F299" i="4"/>
  <c r="H302" i="4"/>
  <c r="H306" i="4"/>
  <c r="H310" i="4"/>
  <c r="F311" i="4"/>
  <c r="E314" i="4"/>
  <c r="H314" i="4" s="1"/>
  <c r="H318" i="4"/>
  <c r="H322" i="4"/>
  <c r="H326" i="4"/>
  <c r="E330" i="4"/>
  <c r="H330" i="4" s="1"/>
  <c r="E334" i="4"/>
  <c r="H334" i="4" s="1"/>
  <c r="H338" i="4"/>
  <c r="H342" i="4"/>
  <c r="H346" i="4"/>
  <c r="H350" i="4"/>
  <c r="H383" i="4"/>
  <c r="H388" i="4"/>
  <c r="H392" i="4"/>
  <c r="H394" i="4"/>
  <c r="H396" i="4"/>
  <c r="H404" i="4"/>
  <c r="H410" i="4"/>
  <c r="H412" i="4"/>
  <c r="H416" i="4"/>
  <c r="H422" i="4"/>
  <c r="H426" i="4"/>
  <c r="H430" i="4"/>
  <c r="H436" i="4"/>
  <c r="H439" i="4"/>
  <c r="H457" i="4"/>
  <c r="H463" i="4"/>
  <c r="H469" i="4"/>
  <c r="H472" i="4"/>
  <c r="H477" i="4"/>
  <c r="H482" i="4"/>
  <c r="H486" i="4"/>
  <c r="H492" i="4"/>
  <c r="H504" i="4"/>
  <c r="H508" i="4"/>
  <c r="H511" i="4"/>
  <c r="H515" i="4"/>
  <c r="H519" i="4"/>
  <c r="H526" i="4"/>
  <c r="H530" i="4"/>
  <c r="H537" i="4"/>
  <c r="H541" i="4"/>
  <c r="H554" i="4"/>
  <c r="H558" i="4"/>
  <c r="H560" i="4"/>
  <c r="H563" i="4"/>
  <c r="H567" i="4"/>
  <c r="H576" i="4"/>
  <c r="H580" i="4"/>
  <c r="F591" i="4"/>
  <c r="E593" i="4"/>
  <c r="H593" i="4" s="1"/>
  <c r="F594" i="4"/>
  <c r="H597" i="4"/>
  <c r="F598" i="4"/>
  <c r="H601" i="4"/>
  <c r="F602" i="4"/>
  <c r="H605" i="4"/>
  <c r="F606" i="4"/>
  <c r="E609" i="4"/>
  <c r="H609" i="4" s="1"/>
  <c r="F610" i="4"/>
  <c r="H613" i="4"/>
  <c r="F614" i="4"/>
  <c r="F618" i="4"/>
  <c r="D12" i="5"/>
  <c r="F12" i="5" s="1"/>
  <c r="H24" i="5"/>
  <c r="H26" i="5"/>
  <c r="H38" i="5"/>
  <c r="H40" i="5"/>
  <c r="F77" i="5"/>
  <c r="F81" i="5"/>
  <c r="H84" i="5"/>
  <c r="F89" i="5"/>
  <c r="F97" i="5"/>
  <c r="H104" i="5"/>
  <c r="F105" i="5"/>
  <c r="F109" i="5"/>
  <c r="F113" i="5"/>
  <c r="F117" i="5"/>
  <c r="H120" i="5"/>
  <c r="F125" i="5"/>
  <c r="F133" i="5"/>
  <c r="F137" i="5"/>
  <c r="F141" i="5"/>
  <c r="F145" i="5"/>
  <c r="H156" i="5"/>
  <c r="F157" i="5"/>
  <c r="F161" i="5"/>
  <c r="H164" i="5"/>
  <c r="F165" i="5"/>
  <c r="F169" i="5"/>
  <c r="G177" i="5"/>
  <c r="H223" i="5"/>
  <c r="H243" i="5"/>
  <c r="H258" i="5"/>
  <c r="H260" i="5"/>
  <c r="H262" i="5"/>
  <c r="H267" i="5"/>
  <c r="H271" i="5"/>
  <c r="H279" i="5"/>
  <c r="H284" i="5"/>
  <c r="H290" i="5"/>
  <c r="H304" i="5"/>
  <c r="H312" i="5"/>
  <c r="H317" i="5"/>
  <c r="H326" i="5"/>
  <c r="H328" i="5"/>
  <c r="H336" i="5"/>
  <c r="H341" i="5"/>
  <c r="H343" i="5"/>
  <c r="H350" i="5"/>
  <c r="F356" i="5"/>
  <c r="F369" i="5"/>
  <c r="F371" i="5"/>
  <c r="F373" i="5"/>
  <c r="F377" i="5"/>
  <c r="F379" i="5"/>
  <c r="F381" i="5"/>
  <c r="F386" i="5"/>
  <c r="H388" i="5"/>
  <c r="F401" i="5"/>
  <c r="H403" i="5"/>
  <c r="F406" i="5"/>
  <c r="F410" i="5"/>
  <c r="H412" i="5"/>
  <c r="H423" i="5"/>
  <c r="F428" i="5"/>
  <c r="F433" i="5"/>
  <c r="H438" i="5"/>
  <c r="F442" i="5"/>
  <c r="H447" i="5"/>
  <c r="H450" i="5"/>
  <c r="F453" i="5"/>
  <c r="H461" i="5"/>
  <c r="F462" i="5"/>
  <c r="H464" i="5"/>
  <c r="F474" i="5"/>
  <c r="F476" i="5"/>
  <c r="F486" i="5"/>
  <c r="F489" i="5"/>
  <c r="F491" i="5"/>
  <c r="F493" i="5"/>
  <c r="H495" i="5"/>
  <c r="F500" i="5"/>
  <c r="H502" i="5"/>
  <c r="H505" i="5"/>
  <c r="F508" i="5"/>
  <c r="F510" i="5"/>
  <c r="H512" i="5"/>
  <c r="H516" i="5"/>
  <c r="F519" i="5"/>
  <c r="F521" i="5"/>
  <c r="H523" i="5"/>
  <c r="H530" i="5"/>
  <c r="F533" i="5"/>
  <c r="H535" i="5"/>
  <c r="H538" i="5"/>
  <c r="F545" i="5"/>
  <c r="H547" i="5"/>
  <c r="F553" i="5"/>
  <c r="H556" i="5"/>
  <c r="F562" i="5"/>
  <c r="H567" i="5"/>
  <c r="F570" i="5"/>
  <c r="F572" i="5"/>
  <c r="H575" i="5"/>
  <c r="F578" i="5"/>
  <c r="F581" i="5"/>
  <c r="E592" i="5"/>
  <c r="H592" i="5" s="1"/>
  <c r="E594" i="5"/>
  <c r="H594" i="5" s="1"/>
  <c r="E596" i="5"/>
  <c r="H596" i="5" s="1"/>
  <c r="E598" i="5"/>
  <c r="H598" i="5" s="1"/>
  <c r="H600" i="5"/>
  <c r="H605" i="5"/>
  <c r="E614" i="5"/>
  <c r="H614" i="5" s="1"/>
  <c r="H616" i="5"/>
  <c r="C13" i="6"/>
  <c r="F19" i="6"/>
  <c r="F21" i="6"/>
  <c r="F23" i="6"/>
  <c r="F25" i="6"/>
  <c r="F27" i="6"/>
  <c r="F29" i="6"/>
  <c r="F31" i="6"/>
  <c r="F33" i="6"/>
  <c r="F35" i="6"/>
  <c r="F37" i="6"/>
  <c r="F39" i="6"/>
  <c r="F41" i="6"/>
  <c r="F48" i="6"/>
  <c r="F50" i="6"/>
  <c r="F52" i="6"/>
  <c r="F54" i="6"/>
  <c r="F56" i="6"/>
  <c r="F67" i="6"/>
  <c r="F69" i="6"/>
  <c r="G76" i="6"/>
  <c r="E85" i="6"/>
  <c r="H85" i="6" s="1"/>
  <c r="E87" i="6"/>
  <c r="H87" i="6" s="1"/>
  <c r="E94" i="6"/>
  <c r="H94" i="6" s="1"/>
  <c r="E96" i="6"/>
  <c r="H96" i="6" s="1"/>
  <c r="E98" i="6"/>
  <c r="H98" i="6" s="1"/>
  <c r="E100" i="6"/>
  <c r="H100" i="6" s="1"/>
  <c r="E102" i="6"/>
  <c r="H102" i="6" s="1"/>
  <c r="E104" i="6"/>
  <c r="H104" i="6" s="1"/>
  <c r="E106" i="6"/>
  <c r="H106" i="6" s="1"/>
  <c r="E108" i="6"/>
  <c r="H108" i="6" s="1"/>
  <c r="E110" i="6"/>
  <c r="H110" i="6" s="1"/>
  <c r="E112" i="6"/>
  <c r="H112" i="6" s="1"/>
  <c r="E114" i="6"/>
  <c r="H114" i="6" s="1"/>
  <c r="E116" i="6"/>
  <c r="H116" i="6" s="1"/>
  <c r="E118" i="6"/>
  <c r="H118" i="6" s="1"/>
  <c r="E120" i="6"/>
  <c r="H120" i="6" s="1"/>
  <c r="H122" i="6"/>
  <c r="E171" i="6"/>
  <c r="H171" i="6" s="1"/>
  <c r="F179" i="6"/>
  <c r="F181" i="6"/>
  <c r="H183" i="6"/>
  <c r="F208" i="6"/>
  <c r="F210" i="6"/>
  <c r="F212" i="6"/>
  <c r="F214" i="6"/>
  <c r="F216" i="6"/>
  <c r="F218" i="6"/>
  <c r="F220" i="6"/>
  <c r="F222" i="6"/>
  <c r="F237" i="6"/>
  <c r="F239" i="6"/>
  <c r="F241" i="6"/>
  <c r="H243" i="6"/>
  <c r="F250" i="6"/>
  <c r="F252" i="6"/>
  <c r="F254" i="6"/>
  <c r="F256" i="6"/>
  <c r="F263" i="6"/>
  <c r="F265" i="6"/>
  <c r="F267" i="6"/>
  <c r="F269" i="6"/>
  <c r="F271" i="6"/>
  <c r="F273" i="6"/>
  <c r="F275" i="6"/>
  <c r="F277" i="6"/>
  <c r="H279" i="6"/>
  <c r="F280" i="6"/>
  <c r="F282" i="6"/>
  <c r="F284" i="6"/>
  <c r="H291" i="6"/>
  <c r="F306" i="6"/>
  <c r="F308" i="6"/>
  <c r="F310" i="6"/>
  <c r="F312" i="6"/>
  <c r="F319" i="6"/>
  <c r="H321" i="6"/>
  <c r="F324" i="6"/>
  <c r="H328" i="6"/>
  <c r="F331" i="6"/>
  <c r="F334" i="6"/>
  <c r="F338" i="6"/>
  <c r="H343" i="6"/>
  <c r="F346" i="6"/>
  <c r="F348" i="6"/>
  <c r="F350" i="6"/>
  <c r="E356" i="6"/>
  <c r="E390" i="6"/>
  <c r="H390" i="6" s="1"/>
  <c r="E392" i="6"/>
  <c r="H392" i="6" s="1"/>
  <c r="E394" i="6"/>
  <c r="H394" i="6" s="1"/>
  <c r="E396" i="6"/>
  <c r="H396" i="6" s="1"/>
  <c r="E398" i="6"/>
  <c r="H398" i="6" s="1"/>
  <c r="E400" i="6"/>
  <c r="H400" i="6" s="1"/>
  <c r="E402" i="6"/>
  <c r="H402" i="6" s="1"/>
  <c r="H404" i="6"/>
  <c r="E406" i="6"/>
  <c r="H406" i="6" s="1"/>
  <c r="E408" i="6"/>
  <c r="H408" i="6" s="1"/>
  <c r="E410" i="6"/>
  <c r="H410" i="6" s="1"/>
  <c r="E412" i="6"/>
  <c r="H412" i="6" s="1"/>
  <c r="E414" i="6"/>
  <c r="H414" i="6" s="1"/>
  <c r="E416" i="6"/>
  <c r="H416" i="6" s="1"/>
  <c r="E418" i="6"/>
  <c r="H418" i="6" s="1"/>
  <c r="E420" i="6"/>
  <c r="H420" i="6" s="1"/>
  <c r="H422" i="6"/>
  <c r="H435" i="6"/>
  <c r="H440" i="6"/>
  <c r="E451" i="6"/>
  <c r="H451" i="6" s="1"/>
  <c r="E453" i="6"/>
  <c r="H453" i="6" s="1"/>
  <c r="E455" i="6"/>
  <c r="H455" i="6" s="1"/>
  <c r="H457" i="6"/>
  <c r="E460" i="6"/>
  <c r="H460" i="6" s="1"/>
  <c r="E462" i="6"/>
  <c r="H462" i="6" s="1"/>
  <c r="H464" i="6"/>
  <c r="E466" i="6"/>
  <c r="H466" i="6" s="1"/>
  <c r="E468" i="6"/>
  <c r="H468" i="6" s="1"/>
  <c r="H470" i="6"/>
  <c r="E472" i="6"/>
  <c r="H472" i="6" s="1"/>
  <c r="E474" i="6"/>
  <c r="H474" i="6" s="1"/>
  <c r="E476" i="6"/>
  <c r="H476" i="6" s="1"/>
  <c r="H478" i="6"/>
  <c r="E480" i="6"/>
  <c r="H480" i="6" s="1"/>
  <c r="H482" i="6"/>
  <c r="E484" i="6"/>
  <c r="H484" i="6" s="1"/>
  <c r="H537" i="6"/>
  <c r="E539" i="6"/>
  <c r="H539" i="6" s="1"/>
  <c r="E541" i="6"/>
  <c r="H541" i="6" s="1"/>
  <c r="E543" i="6"/>
  <c r="H543" i="6" s="1"/>
  <c r="E556" i="6"/>
  <c r="H556" i="6" s="1"/>
  <c r="E561" i="6"/>
  <c r="H561" i="6" s="1"/>
  <c r="H563" i="6"/>
  <c r="H582" i="6"/>
  <c r="F591" i="6"/>
  <c r="H605" i="6"/>
  <c r="C11" i="7"/>
  <c r="H20" i="7"/>
  <c r="E23" i="7"/>
  <c r="H23" i="7" s="1"/>
  <c r="E25" i="7"/>
  <c r="H25" i="7" s="1"/>
  <c r="H28" i="7"/>
  <c r="H33" i="7"/>
  <c r="E36" i="7"/>
  <c r="H36" i="7" s="1"/>
  <c r="E39" i="7"/>
  <c r="H39" i="7" s="1"/>
  <c r="H42" i="7"/>
  <c r="E45" i="7"/>
  <c r="H45" i="7" s="1"/>
  <c r="E49" i="7"/>
  <c r="H49" i="7" s="1"/>
  <c r="E54" i="7"/>
  <c r="H54" i="7" s="1"/>
  <c r="H56" i="7"/>
  <c r="E59" i="7"/>
  <c r="H59" i="7" s="1"/>
  <c r="E62" i="7"/>
  <c r="H62" i="7" s="1"/>
  <c r="H70" i="7"/>
  <c r="F78" i="7"/>
  <c r="F80" i="7"/>
  <c r="H82" i="7"/>
  <c r="H85" i="7"/>
  <c r="H88" i="7"/>
  <c r="F91" i="7"/>
  <c r="H93" i="7"/>
  <c r="H104" i="7"/>
  <c r="F109" i="7"/>
  <c r="H112" i="7"/>
  <c r="F117" i="7"/>
  <c r="F119" i="7"/>
  <c r="H122" i="7"/>
  <c r="H125" i="7"/>
  <c r="F132" i="7"/>
  <c r="F136" i="7"/>
  <c r="F138" i="7"/>
  <c r="F140" i="7"/>
  <c r="H142" i="7"/>
  <c r="F145" i="7"/>
  <c r="H152" i="7"/>
  <c r="H155" i="7"/>
  <c r="F156" i="7"/>
  <c r="H162" i="7"/>
  <c r="H171" i="7"/>
  <c r="E179" i="7"/>
  <c r="H179" i="7" s="1"/>
  <c r="E182" i="7"/>
  <c r="H182" i="7" s="1"/>
  <c r="E191" i="7"/>
  <c r="H191" i="7" s="1"/>
  <c r="E193" i="7"/>
  <c r="H193" i="7" s="1"/>
  <c r="E195" i="7"/>
  <c r="H195" i="7" s="1"/>
  <c r="E197" i="7"/>
  <c r="H197" i="7" s="1"/>
  <c r="E202" i="7"/>
  <c r="H202" i="7" s="1"/>
  <c r="E207" i="7"/>
  <c r="H207" i="7" s="1"/>
  <c r="E209" i="7"/>
  <c r="H209" i="7" s="1"/>
  <c r="E211" i="7"/>
  <c r="H211" i="7" s="1"/>
  <c r="H213" i="7"/>
  <c r="E218" i="7"/>
  <c r="H218" i="7" s="1"/>
  <c r="E224" i="7"/>
  <c r="H224" i="7" s="1"/>
  <c r="E227" i="7"/>
  <c r="H227" i="7" s="1"/>
  <c r="H232" i="7"/>
  <c r="H235" i="7"/>
  <c r="H238" i="7"/>
  <c r="E241" i="7"/>
  <c r="H241" i="7" s="1"/>
  <c r="E244" i="7"/>
  <c r="H244" i="7" s="1"/>
  <c r="E247" i="7"/>
  <c r="H247" i="7" s="1"/>
  <c r="E252" i="7"/>
  <c r="H252" i="7" s="1"/>
  <c r="E257" i="7"/>
  <c r="H257" i="7" s="1"/>
  <c r="H263" i="7"/>
  <c r="H266" i="7"/>
  <c r="E269" i="7"/>
  <c r="H269" i="7" s="1"/>
  <c r="E272" i="7"/>
  <c r="H272" i="7" s="1"/>
  <c r="E279" i="7"/>
  <c r="H279" i="7" s="1"/>
  <c r="E282" i="7"/>
  <c r="H282" i="7" s="1"/>
  <c r="E284" i="7"/>
  <c r="H284" i="7" s="1"/>
  <c r="E287" i="7"/>
  <c r="H287" i="7" s="1"/>
  <c r="E289" i="7"/>
  <c r="H289" i="7" s="1"/>
  <c r="E292" i="7"/>
  <c r="H292" i="7" s="1"/>
  <c r="E294" i="7"/>
  <c r="H294" i="7" s="1"/>
  <c r="E296" i="7"/>
  <c r="H296" i="7" s="1"/>
  <c r="H298" i="7"/>
  <c r="E300" i="7"/>
  <c r="H300" i="7" s="1"/>
  <c r="E306" i="7"/>
  <c r="H306" i="7" s="1"/>
  <c r="H317" i="7"/>
  <c r="E320" i="7"/>
  <c r="H320" i="7" s="1"/>
  <c r="E322" i="7"/>
  <c r="H322" i="7" s="1"/>
  <c r="E324" i="7"/>
  <c r="H324" i="7" s="1"/>
  <c r="H326" i="7"/>
  <c r="E329" i="7"/>
  <c r="H329" i="7" s="1"/>
  <c r="H332" i="7"/>
  <c r="E335" i="7"/>
  <c r="H335" i="7" s="1"/>
  <c r="H339" i="7"/>
  <c r="H342" i="7"/>
  <c r="E346" i="7"/>
  <c r="H346" i="7" s="1"/>
  <c r="H349" i="7"/>
  <c r="F356" i="7"/>
  <c r="F369" i="7"/>
  <c r="F376" i="7"/>
  <c r="H378" i="7"/>
  <c r="H383" i="7"/>
  <c r="F390" i="7"/>
  <c r="F392" i="7"/>
  <c r="F396" i="7"/>
  <c r="F401" i="7"/>
  <c r="F405" i="7"/>
  <c r="F407" i="7"/>
  <c r="F411" i="7"/>
  <c r="F415" i="7"/>
  <c r="F417" i="7"/>
  <c r="F419" i="7"/>
  <c r="F463" i="7"/>
  <c r="F465" i="7"/>
  <c r="F467" i="7"/>
  <c r="F469" i="7"/>
  <c r="F471" i="7"/>
  <c r="F473" i="7"/>
  <c r="F475" i="7"/>
  <c r="F477" i="7"/>
  <c r="F479" i="7"/>
  <c r="F488" i="7"/>
  <c r="F499" i="7"/>
  <c r="H504" i="7"/>
  <c r="F510" i="7"/>
  <c r="H513" i="7"/>
  <c r="H517" i="7"/>
  <c r="F520" i="7"/>
  <c r="H522" i="7"/>
  <c r="F525" i="7"/>
  <c r="F527" i="7"/>
  <c r="F540" i="7"/>
  <c r="F553" i="7"/>
  <c r="F558" i="7"/>
  <c r="F561" i="7"/>
  <c r="E591" i="7"/>
  <c r="E594" i="7"/>
  <c r="H594" i="7" s="1"/>
  <c r="E606" i="7"/>
  <c r="H606" i="7" s="1"/>
  <c r="E608" i="7"/>
  <c r="H608" i="7" s="1"/>
  <c r="E610" i="7"/>
  <c r="H610" i="7" s="1"/>
  <c r="E612" i="7"/>
  <c r="H612" i="7" s="1"/>
  <c r="E616" i="7"/>
  <c r="H616" i="7" s="1"/>
  <c r="E80" i="8"/>
  <c r="H80" i="8" s="1"/>
  <c r="E102" i="8"/>
  <c r="H102" i="8" s="1"/>
  <c r="E110" i="8"/>
  <c r="H110" i="8" s="1"/>
  <c r="E128" i="8"/>
  <c r="H128" i="8" s="1"/>
  <c r="E130" i="8"/>
  <c r="H130" i="8" s="1"/>
  <c r="E137" i="8"/>
  <c r="H137" i="8" s="1"/>
  <c r="E147" i="8"/>
  <c r="H147" i="8" s="1"/>
  <c r="E156" i="8"/>
  <c r="H156" i="8" s="1"/>
  <c r="H169" i="8"/>
  <c r="H217" i="8"/>
  <c r="H255" i="8"/>
  <c r="H258" i="8"/>
  <c r="H298" i="8"/>
  <c r="H305" i="8"/>
  <c r="H326" i="8"/>
  <c r="H329" i="8"/>
  <c r="H332" i="8"/>
  <c r="H338" i="8"/>
  <c r="H342" i="8"/>
  <c r="H371" i="8"/>
  <c r="H379" i="8"/>
  <c r="H381" i="8"/>
  <c r="H388" i="8"/>
  <c r="H400" i="8"/>
  <c r="H408" i="8"/>
  <c r="H434" i="8"/>
  <c r="H439" i="8"/>
  <c r="H472" i="8"/>
  <c r="H495" i="8"/>
  <c r="H567" i="8"/>
  <c r="D8" i="9"/>
  <c r="F10" i="9" s="1"/>
  <c r="F70" i="9"/>
  <c r="F61" i="9"/>
  <c r="F50" i="9"/>
  <c r="F45" i="9"/>
  <c r="F26" i="9"/>
  <c r="F24" i="9"/>
  <c r="F53" i="9"/>
  <c r="F44" i="9"/>
  <c r="F21" i="9"/>
  <c r="F19" i="9"/>
  <c r="D9" i="9"/>
  <c r="F9" i="9" s="1"/>
  <c r="F182" i="9"/>
  <c r="F199" i="9"/>
  <c r="H613" i="2"/>
  <c r="H617" i="2"/>
  <c r="G10" i="3"/>
  <c r="G13" i="3"/>
  <c r="H40" i="3"/>
  <c r="G76" i="3"/>
  <c r="H76" i="3" s="1"/>
  <c r="E77" i="3"/>
  <c r="H77" i="3" s="1"/>
  <c r="E81" i="3"/>
  <c r="H81" i="3" s="1"/>
  <c r="E85" i="3"/>
  <c r="H85" i="3" s="1"/>
  <c r="E89" i="3"/>
  <c r="H89" i="3" s="1"/>
  <c r="H93" i="3"/>
  <c r="E97" i="3"/>
  <c r="H97" i="3" s="1"/>
  <c r="E101" i="3"/>
  <c r="H101" i="3" s="1"/>
  <c r="E105" i="3"/>
  <c r="H105" i="3" s="1"/>
  <c r="E109" i="3"/>
  <c r="H109" i="3" s="1"/>
  <c r="E113" i="3"/>
  <c r="H113" i="3" s="1"/>
  <c r="E117" i="3"/>
  <c r="H117" i="3" s="1"/>
  <c r="E121" i="3"/>
  <c r="H121" i="3" s="1"/>
  <c r="E125" i="3"/>
  <c r="H125" i="3" s="1"/>
  <c r="E129" i="3"/>
  <c r="H129" i="3" s="1"/>
  <c r="E133" i="3"/>
  <c r="H133" i="3" s="1"/>
  <c r="E137" i="3"/>
  <c r="H137" i="3" s="1"/>
  <c r="E141" i="3"/>
  <c r="H141" i="3" s="1"/>
  <c r="E145" i="3"/>
  <c r="H145" i="3" s="1"/>
  <c r="E149" i="3"/>
  <c r="H149" i="3" s="1"/>
  <c r="H153" i="3"/>
  <c r="E157" i="3"/>
  <c r="H157" i="3" s="1"/>
  <c r="E161" i="3"/>
  <c r="H161" i="3" s="1"/>
  <c r="E165" i="3"/>
  <c r="H165" i="3" s="1"/>
  <c r="E169" i="3"/>
  <c r="H169" i="3" s="1"/>
  <c r="H206" i="3"/>
  <c r="H223" i="3"/>
  <c r="H228" i="3"/>
  <c r="H257" i="3"/>
  <c r="H267" i="3"/>
  <c r="H328" i="3"/>
  <c r="H337" i="3"/>
  <c r="H342" i="3"/>
  <c r="H367" i="3"/>
  <c r="H375" i="3"/>
  <c r="H435" i="3"/>
  <c r="H439" i="3"/>
  <c r="H447" i="3"/>
  <c r="F500" i="3"/>
  <c r="F504" i="3"/>
  <c r="F508" i="3"/>
  <c r="F512" i="3"/>
  <c r="F516" i="3"/>
  <c r="F520" i="3"/>
  <c r="F524" i="3"/>
  <c r="F528" i="3"/>
  <c r="F532" i="3"/>
  <c r="F536" i="3"/>
  <c r="F540" i="3"/>
  <c r="H543" i="3"/>
  <c r="F544" i="3"/>
  <c r="H547" i="3"/>
  <c r="F548" i="3"/>
  <c r="F552" i="3"/>
  <c r="F556" i="3"/>
  <c r="F560" i="3"/>
  <c r="F564" i="3"/>
  <c r="H584" i="3"/>
  <c r="G591" i="3"/>
  <c r="G11" i="4"/>
  <c r="G13" i="4"/>
  <c r="H22" i="4"/>
  <c r="H30" i="4"/>
  <c r="H34" i="4"/>
  <c r="H38" i="4"/>
  <c r="H42" i="4"/>
  <c r="H46" i="4"/>
  <c r="H54" i="4"/>
  <c r="H58" i="4"/>
  <c r="H66" i="4"/>
  <c r="H82" i="4"/>
  <c r="H84" i="4"/>
  <c r="H87" i="4"/>
  <c r="H99" i="4"/>
  <c r="H119" i="4"/>
  <c r="H121" i="4"/>
  <c r="H143" i="4"/>
  <c r="H148" i="4"/>
  <c r="H151" i="4"/>
  <c r="H155" i="4"/>
  <c r="H158" i="4"/>
  <c r="H164" i="4"/>
  <c r="H167" i="4"/>
  <c r="H171" i="4"/>
  <c r="F178" i="4"/>
  <c r="H181" i="4"/>
  <c r="F182" i="4"/>
  <c r="H185" i="4"/>
  <c r="F186" i="4"/>
  <c r="H189" i="4"/>
  <c r="H193" i="4"/>
  <c r="H197" i="4"/>
  <c r="F198" i="4"/>
  <c r="H201" i="4"/>
  <c r="H205" i="4"/>
  <c r="H209" i="4"/>
  <c r="F210" i="4"/>
  <c r="H213" i="4"/>
  <c r="H217" i="4"/>
  <c r="H221" i="4"/>
  <c r="F222" i="4"/>
  <c r="H225" i="4"/>
  <c r="H229" i="4"/>
  <c r="H233" i="4"/>
  <c r="H237" i="4"/>
  <c r="F238" i="4"/>
  <c r="H241" i="4"/>
  <c r="H245" i="4"/>
  <c r="H249" i="4"/>
  <c r="H253" i="4"/>
  <c r="F254" i="4"/>
  <c r="H257" i="4"/>
  <c r="H261" i="4"/>
  <c r="H265" i="4"/>
  <c r="H269" i="4"/>
  <c r="F270" i="4"/>
  <c r="H273" i="4"/>
  <c r="H277" i="4"/>
  <c r="H281" i="4"/>
  <c r="F282" i="4"/>
  <c r="H285" i="4"/>
  <c r="F286" i="4"/>
  <c r="H289" i="4"/>
  <c r="H293" i="4"/>
  <c r="F294" i="4"/>
  <c r="H297" i="4"/>
  <c r="H301" i="4"/>
  <c r="H305" i="4"/>
  <c r="F306" i="4"/>
  <c r="H309" i="4"/>
  <c r="H313" i="4"/>
  <c r="H317" i="4"/>
  <c r="H321" i="4"/>
  <c r="E325" i="4"/>
  <c r="H325" i="4" s="1"/>
  <c r="E329" i="4"/>
  <c r="H329" i="4" s="1"/>
  <c r="H333" i="4"/>
  <c r="H337" i="4"/>
  <c r="H341" i="4"/>
  <c r="H345" i="4"/>
  <c r="H349" i="4"/>
  <c r="H373" i="4"/>
  <c r="H375" i="4"/>
  <c r="H377" i="4"/>
  <c r="H382" i="4"/>
  <c r="H386" i="4"/>
  <c r="H401" i="4"/>
  <c r="H403" i="4"/>
  <c r="H409" i="4"/>
  <c r="H415" i="4"/>
  <c r="H419" i="4"/>
  <c r="H421" i="4"/>
  <c r="H425" i="4"/>
  <c r="H429" i="4"/>
  <c r="H435" i="4"/>
  <c r="H438" i="4"/>
  <c r="H444" i="4"/>
  <c r="H447" i="4"/>
  <c r="H454" i="4"/>
  <c r="H456" i="4"/>
  <c r="H462" i="4"/>
  <c r="H471" i="4"/>
  <c r="H474" i="4"/>
  <c r="H476" i="4"/>
  <c r="H485" i="4"/>
  <c r="H491" i="4"/>
  <c r="H498" i="4"/>
  <c r="H503" i="4"/>
  <c r="H507" i="4"/>
  <c r="H514" i="4"/>
  <c r="H518" i="4"/>
  <c r="H529" i="4"/>
  <c r="H533" i="4"/>
  <c r="H536" i="4"/>
  <c r="H540" i="4"/>
  <c r="H551" i="4"/>
  <c r="H553" i="4"/>
  <c r="H557" i="4"/>
  <c r="H562" i="4"/>
  <c r="H566" i="4"/>
  <c r="H572" i="4"/>
  <c r="H575" i="4"/>
  <c r="H583" i="4"/>
  <c r="G591" i="4"/>
  <c r="H591" i="4" s="1"/>
  <c r="H592" i="4"/>
  <c r="F593" i="4"/>
  <c r="H596" i="4"/>
  <c r="E600" i="4"/>
  <c r="H600" i="4" s="1"/>
  <c r="F601" i="4"/>
  <c r="H604" i="4"/>
  <c r="H608" i="4"/>
  <c r="F609" i="4"/>
  <c r="H612" i="4"/>
  <c r="F613" i="4"/>
  <c r="E616" i="4"/>
  <c r="H616" i="4" s="1"/>
  <c r="F617" i="4"/>
  <c r="F10" i="5"/>
  <c r="G13" i="5"/>
  <c r="H20" i="5"/>
  <c r="H22" i="5"/>
  <c r="H43" i="5"/>
  <c r="H103" i="5"/>
  <c r="H131" i="5"/>
  <c r="H151" i="5"/>
  <c r="H155" i="5"/>
  <c r="F160" i="5"/>
  <c r="H171" i="5"/>
  <c r="H181" i="5"/>
  <c r="H183" i="5"/>
  <c r="H217" i="5"/>
  <c r="H227" i="5"/>
  <c r="H230" i="5"/>
  <c r="H236" i="5"/>
  <c r="H240" i="5"/>
  <c r="H242" i="5"/>
  <c r="H253" i="5"/>
  <c r="H257" i="5"/>
  <c r="H269" i="5"/>
  <c r="H275" i="5"/>
  <c r="H278" i="5"/>
  <c r="H298" i="5"/>
  <c r="H306" i="5"/>
  <c r="H322" i="5"/>
  <c r="H333" i="5"/>
  <c r="H347" i="5"/>
  <c r="H349" i="5"/>
  <c r="F357" i="5"/>
  <c r="F359" i="5"/>
  <c r="F362" i="5"/>
  <c r="F364" i="5"/>
  <c r="F366" i="5"/>
  <c r="F383" i="5"/>
  <c r="H385" i="5"/>
  <c r="F390" i="5"/>
  <c r="F392" i="5"/>
  <c r="F394" i="5"/>
  <c r="F396" i="5"/>
  <c r="F398" i="5"/>
  <c r="F412" i="5"/>
  <c r="F414" i="5"/>
  <c r="F416" i="5"/>
  <c r="F418" i="5"/>
  <c r="F420" i="5"/>
  <c r="H422" i="5"/>
  <c r="F425" i="5"/>
  <c r="F430" i="5"/>
  <c r="F432" i="5"/>
  <c r="H435" i="5"/>
  <c r="F438" i="5"/>
  <c r="H441" i="5"/>
  <c r="F444" i="5"/>
  <c r="F455" i="5"/>
  <c r="F458" i="5"/>
  <c r="F466" i="5"/>
  <c r="F468" i="5"/>
  <c r="H470" i="5"/>
  <c r="H473" i="5"/>
  <c r="F480" i="5"/>
  <c r="H482" i="5"/>
  <c r="F485" i="5"/>
  <c r="H488" i="5"/>
  <c r="F502" i="5"/>
  <c r="F505" i="5"/>
  <c r="H515" i="5"/>
  <c r="F516" i="5"/>
  <c r="F525" i="5"/>
  <c r="F527" i="5"/>
  <c r="F530" i="5"/>
  <c r="H532" i="5"/>
  <c r="F535" i="5"/>
  <c r="H537" i="5"/>
  <c r="F538" i="5"/>
  <c r="F542" i="5"/>
  <c r="F547" i="5"/>
  <c r="F549" i="5"/>
  <c r="F552" i="5"/>
  <c r="H555" i="5"/>
  <c r="F559" i="5"/>
  <c r="F564" i="5"/>
  <c r="H566" i="5"/>
  <c r="H574" i="5"/>
  <c r="F580" i="5"/>
  <c r="F583" i="5"/>
  <c r="G591" i="5"/>
  <c r="H591" i="5" s="1"/>
  <c r="E602" i="5"/>
  <c r="H602" i="5" s="1"/>
  <c r="E607" i="5"/>
  <c r="H607" i="5" s="1"/>
  <c r="E609" i="5"/>
  <c r="H609" i="5" s="1"/>
  <c r="E611" i="5"/>
  <c r="H611" i="5" s="1"/>
  <c r="H613" i="5"/>
  <c r="D13" i="6"/>
  <c r="H20" i="6"/>
  <c r="F43" i="6"/>
  <c r="F45" i="6"/>
  <c r="H47" i="6"/>
  <c r="F58" i="6"/>
  <c r="F60" i="6"/>
  <c r="F62" i="6"/>
  <c r="F64" i="6"/>
  <c r="H66" i="6"/>
  <c r="H78" i="6"/>
  <c r="H80" i="6"/>
  <c r="H82" i="6"/>
  <c r="H84" i="6"/>
  <c r="H89" i="6"/>
  <c r="H91" i="6"/>
  <c r="H93" i="6"/>
  <c r="H124" i="6"/>
  <c r="H126" i="6"/>
  <c r="H128" i="6"/>
  <c r="H130" i="6"/>
  <c r="H132" i="6"/>
  <c r="H134" i="6"/>
  <c r="H136" i="6"/>
  <c r="H138" i="6"/>
  <c r="H140" i="6"/>
  <c r="H142" i="6"/>
  <c r="H144" i="6"/>
  <c r="H146" i="6"/>
  <c r="H148" i="6"/>
  <c r="H150" i="6"/>
  <c r="H152" i="6"/>
  <c r="H154" i="6"/>
  <c r="H156" i="6"/>
  <c r="H158" i="6"/>
  <c r="H160" i="6"/>
  <c r="H162" i="6"/>
  <c r="H164" i="6"/>
  <c r="H166" i="6"/>
  <c r="H168" i="6"/>
  <c r="H170" i="6"/>
  <c r="H236" i="6"/>
  <c r="H290" i="6"/>
  <c r="H305" i="6"/>
  <c r="F314" i="6"/>
  <c r="F316" i="6"/>
  <c r="F323" i="6"/>
  <c r="F330" i="6"/>
  <c r="H333" i="6"/>
  <c r="F340" i="6"/>
  <c r="H342" i="6"/>
  <c r="E357" i="6"/>
  <c r="H357" i="6" s="1"/>
  <c r="E359" i="6"/>
  <c r="H359" i="6" s="1"/>
  <c r="E361" i="6"/>
  <c r="H361" i="6" s="1"/>
  <c r="E363" i="6"/>
  <c r="H363" i="6" s="1"/>
  <c r="E365" i="6"/>
  <c r="H365" i="6" s="1"/>
  <c r="E367" i="6"/>
  <c r="H367" i="6" s="1"/>
  <c r="E369" i="6"/>
  <c r="H369" i="6" s="1"/>
  <c r="E371" i="6"/>
  <c r="H371" i="6" s="1"/>
  <c r="E373" i="6"/>
  <c r="H373" i="6" s="1"/>
  <c r="E375" i="6"/>
  <c r="H375" i="6" s="1"/>
  <c r="E377" i="6"/>
  <c r="H377" i="6" s="1"/>
  <c r="E379" i="6"/>
  <c r="H379" i="6" s="1"/>
  <c r="E381" i="6"/>
  <c r="H381" i="6" s="1"/>
  <c r="E383" i="6"/>
  <c r="H383" i="6" s="1"/>
  <c r="E385" i="6"/>
  <c r="H385" i="6" s="1"/>
  <c r="E387" i="6"/>
  <c r="H387" i="6" s="1"/>
  <c r="E424" i="6"/>
  <c r="H424" i="6" s="1"/>
  <c r="H426" i="6"/>
  <c r="E428" i="6"/>
  <c r="H428" i="6" s="1"/>
  <c r="E430" i="6"/>
  <c r="H430" i="6" s="1"/>
  <c r="E432" i="6"/>
  <c r="H432" i="6" s="1"/>
  <c r="H434" i="6"/>
  <c r="E437" i="6"/>
  <c r="H437" i="6" s="1"/>
  <c r="H439" i="6"/>
  <c r="E442" i="6"/>
  <c r="H442" i="6" s="1"/>
  <c r="E444" i="6"/>
  <c r="H444" i="6" s="1"/>
  <c r="E446" i="6"/>
  <c r="H446" i="6" s="1"/>
  <c r="E448" i="6"/>
  <c r="H448" i="6" s="1"/>
  <c r="E450" i="6"/>
  <c r="H450" i="6" s="1"/>
  <c r="H459" i="6"/>
  <c r="E486" i="6"/>
  <c r="H486" i="6" s="1"/>
  <c r="H488" i="6"/>
  <c r="E490" i="6"/>
  <c r="H490" i="6" s="1"/>
  <c r="E492" i="6"/>
  <c r="H492" i="6" s="1"/>
  <c r="E494" i="6"/>
  <c r="H494" i="6" s="1"/>
  <c r="E496" i="6"/>
  <c r="H496" i="6" s="1"/>
  <c r="E498" i="6"/>
  <c r="H498" i="6" s="1"/>
  <c r="E500" i="6"/>
  <c r="H500" i="6" s="1"/>
  <c r="E502" i="6"/>
  <c r="H502" i="6" s="1"/>
  <c r="E504" i="6"/>
  <c r="H504" i="6" s="1"/>
  <c r="H506" i="6"/>
  <c r="E508" i="6"/>
  <c r="H508" i="6" s="1"/>
  <c r="E510" i="6"/>
  <c r="H510" i="6" s="1"/>
  <c r="H512" i="6"/>
  <c r="E514" i="6"/>
  <c r="H514" i="6" s="1"/>
  <c r="E516" i="6"/>
  <c r="H516" i="6" s="1"/>
  <c r="E518" i="6"/>
  <c r="H518" i="6" s="1"/>
  <c r="E520" i="6"/>
  <c r="H520" i="6" s="1"/>
  <c r="E522" i="6"/>
  <c r="H522" i="6" s="1"/>
  <c r="E524" i="6"/>
  <c r="H524" i="6" s="1"/>
  <c r="E526" i="6"/>
  <c r="H526" i="6" s="1"/>
  <c r="E528" i="6"/>
  <c r="H528" i="6" s="1"/>
  <c r="E530" i="6"/>
  <c r="H530" i="6" s="1"/>
  <c r="E532" i="6"/>
  <c r="H532" i="6" s="1"/>
  <c r="E534" i="6"/>
  <c r="H534" i="6" s="1"/>
  <c r="H536" i="6"/>
  <c r="E545" i="6"/>
  <c r="H545" i="6" s="1"/>
  <c r="E547" i="6"/>
  <c r="H547" i="6" s="1"/>
  <c r="E549" i="6"/>
  <c r="H549" i="6" s="1"/>
  <c r="H551" i="6"/>
  <c r="E553" i="6"/>
  <c r="H553" i="6" s="1"/>
  <c r="E555" i="6"/>
  <c r="H555" i="6" s="1"/>
  <c r="E558" i="6"/>
  <c r="H558" i="6" s="1"/>
  <c r="E560" i="6"/>
  <c r="H560" i="6" s="1"/>
  <c r="H567" i="6"/>
  <c r="F592" i="6"/>
  <c r="F594" i="6"/>
  <c r="F596" i="6"/>
  <c r="F598" i="6"/>
  <c r="F600" i="6"/>
  <c r="F602" i="6"/>
  <c r="F605" i="6"/>
  <c r="F607" i="6"/>
  <c r="F609" i="6"/>
  <c r="F611" i="6"/>
  <c r="F613" i="6"/>
  <c r="F615" i="6"/>
  <c r="F617" i="6"/>
  <c r="D8" i="7"/>
  <c r="F13" i="7" s="1"/>
  <c r="G12" i="7"/>
  <c r="G19" i="7"/>
  <c r="H19" i="7" s="1"/>
  <c r="H22" i="7"/>
  <c r="E30" i="7"/>
  <c r="H30" i="7" s="1"/>
  <c r="E32" i="7"/>
  <c r="H32" i="7" s="1"/>
  <c r="H35" i="7"/>
  <c r="H38" i="7"/>
  <c r="H41" i="7"/>
  <c r="H48" i="7"/>
  <c r="E51" i="7"/>
  <c r="H51" i="7" s="1"/>
  <c r="H53" i="7"/>
  <c r="E67" i="7"/>
  <c r="H67" i="7" s="1"/>
  <c r="H84" i="7"/>
  <c r="H87" i="7"/>
  <c r="H90" i="7"/>
  <c r="H103" i="7"/>
  <c r="H108" i="7"/>
  <c r="H111" i="7"/>
  <c r="H121" i="7"/>
  <c r="H124" i="7"/>
  <c r="H131" i="7"/>
  <c r="H151" i="7"/>
  <c r="H154" i="7"/>
  <c r="H165" i="7"/>
  <c r="H170" i="7"/>
  <c r="E177" i="7"/>
  <c r="H181" i="7"/>
  <c r="E184" i="7"/>
  <c r="H184" i="7" s="1"/>
  <c r="E186" i="7"/>
  <c r="H186" i="7" s="1"/>
  <c r="E188" i="7"/>
  <c r="H188" i="7" s="1"/>
  <c r="E199" i="7"/>
  <c r="H199" i="7" s="1"/>
  <c r="H201" i="7"/>
  <c r="E204" i="7"/>
  <c r="H204" i="7" s="1"/>
  <c r="H206" i="7"/>
  <c r="E215" i="7"/>
  <c r="H215" i="7" s="1"/>
  <c r="H217" i="7"/>
  <c r="E220" i="7"/>
  <c r="H220" i="7" s="1"/>
  <c r="H223" i="7"/>
  <c r="H226" i="7"/>
  <c r="E229" i="7"/>
  <c r="H229" i="7" s="1"/>
  <c r="H243" i="7"/>
  <c r="E246" i="7"/>
  <c r="H246" i="7" s="1"/>
  <c r="E249" i="7"/>
  <c r="H249" i="7" s="1"/>
  <c r="H251" i="7"/>
  <c r="E254" i="7"/>
  <c r="H254" i="7" s="1"/>
  <c r="E256" i="7"/>
  <c r="H256" i="7" s="1"/>
  <c r="E260" i="7"/>
  <c r="H260" i="7" s="1"/>
  <c r="H262" i="7"/>
  <c r="E265" i="7"/>
  <c r="H265" i="7" s="1"/>
  <c r="E268" i="7"/>
  <c r="H268" i="7" s="1"/>
  <c r="E271" i="7"/>
  <c r="H271" i="7" s="1"/>
  <c r="E274" i="7"/>
  <c r="H274" i="7" s="1"/>
  <c r="E276" i="7"/>
  <c r="H276" i="7" s="1"/>
  <c r="H278" i="7"/>
  <c r="H291" i="7"/>
  <c r="E302" i="7"/>
  <c r="H302" i="7" s="1"/>
  <c r="H305" i="7"/>
  <c r="E308" i="7"/>
  <c r="H308" i="7" s="1"/>
  <c r="E311" i="7"/>
  <c r="H311" i="7" s="1"/>
  <c r="E314" i="7"/>
  <c r="H314" i="7" s="1"/>
  <c r="H328" i="7"/>
  <c r="H331" i="7"/>
  <c r="H338" i="7"/>
  <c r="E345" i="7"/>
  <c r="H345" i="7" s="1"/>
  <c r="F357" i="7"/>
  <c r="F359" i="7"/>
  <c r="F362" i="7"/>
  <c r="F371" i="7"/>
  <c r="F373" i="7"/>
  <c r="H375" i="7"/>
  <c r="F380" i="7"/>
  <c r="H382" i="7"/>
  <c r="F383" i="7"/>
  <c r="F387" i="7"/>
  <c r="F398" i="7"/>
  <c r="H400" i="7"/>
  <c r="F409" i="7"/>
  <c r="F431" i="7"/>
  <c r="F433" i="7"/>
  <c r="F436" i="7"/>
  <c r="H438" i="7"/>
  <c r="F442" i="7"/>
  <c r="H450" i="7"/>
  <c r="F451" i="7"/>
  <c r="F453" i="7"/>
  <c r="H458" i="7"/>
  <c r="F460" i="7"/>
  <c r="F481" i="7"/>
  <c r="F485" i="7"/>
  <c r="H487" i="7"/>
  <c r="F493" i="7"/>
  <c r="H495" i="7"/>
  <c r="F497" i="7"/>
  <c r="H529" i="7"/>
  <c r="H534" i="7"/>
  <c r="H537" i="7"/>
  <c r="F544" i="7"/>
  <c r="F546" i="7"/>
  <c r="F548" i="7"/>
  <c r="F552" i="7"/>
  <c r="H567" i="7"/>
  <c r="F570" i="7"/>
  <c r="F574" i="7"/>
  <c r="F576" i="7"/>
  <c r="F578" i="7"/>
  <c r="F580" i="7"/>
  <c r="H582" i="7"/>
  <c r="E592" i="7"/>
  <c r="H592" i="7" s="1"/>
  <c r="E601" i="7"/>
  <c r="H601" i="7" s="1"/>
  <c r="H603" i="7"/>
  <c r="G13" i="8"/>
  <c r="H66" i="8"/>
  <c r="G76" i="8"/>
  <c r="H76" i="8" s="1"/>
  <c r="E162" i="8"/>
  <c r="H162" i="8" s="1"/>
  <c r="E146" i="8"/>
  <c r="H146" i="8" s="1"/>
  <c r="E144" i="8"/>
  <c r="H144" i="8" s="1"/>
  <c r="E140" i="8"/>
  <c r="H140" i="8" s="1"/>
  <c r="E138" i="8"/>
  <c r="H138" i="8" s="1"/>
  <c r="E136" i="8"/>
  <c r="H136" i="8" s="1"/>
  <c r="E134" i="8"/>
  <c r="H134" i="8" s="1"/>
  <c r="E132" i="8"/>
  <c r="H132" i="8" s="1"/>
  <c r="E129" i="8"/>
  <c r="H129" i="8" s="1"/>
  <c r="E109" i="8"/>
  <c r="H109" i="8" s="1"/>
  <c r="E107" i="8"/>
  <c r="H107" i="8" s="1"/>
  <c r="E105" i="8"/>
  <c r="H105" i="8" s="1"/>
  <c r="E103" i="8"/>
  <c r="H103" i="8" s="1"/>
  <c r="E92" i="8"/>
  <c r="H92" i="8" s="1"/>
  <c r="E90" i="8"/>
  <c r="H90" i="8" s="1"/>
  <c r="E83" i="8"/>
  <c r="H83" i="8" s="1"/>
  <c r="E81" i="8"/>
  <c r="H81" i="8" s="1"/>
  <c r="E79" i="8"/>
  <c r="H79" i="8" s="1"/>
  <c r="E77" i="8"/>
  <c r="H77" i="8" s="1"/>
  <c r="E78" i="8"/>
  <c r="H78" i="8" s="1"/>
  <c r="E85" i="8"/>
  <c r="H85" i="8" s="1"/>
  <c r="E87" i="8"/>
  <c r="H87" i="8" s="1"/>
  <c r="E91" i="8"/>
  <c r="H91" i="8" s="1"/>
  <c r="E95" i="8"/>
  <c r="H95" i="8" s="1"/>
  <c r="E97" i="8"/>
  <c r="H97" i="8" s="1"/>
  <c r="E99" i="8"/>
  <c r="H99" i="8" s="1"/>
  <c r="H101" i="8"/>
  <c r="E108" i="8"/>
  <c r="H108" i="8" s="1"/>
  <c r="E112" i="8"/>
  <c r="H112" i="8" s="1"/>
  <c r="E114" i="8"/>
  <c r="H114" i="8" s="1"/>
  <c r="E116" i="8"/>
  <c r="H116" i="8" s="1"/>
  <c r="E118" i="8"/>
  <c r="H118" i="8" s="1"/>
  <c r="E120" i="8"/>
  <c r="H120" i="8" s="1"/>
  <c r="E123" i="8"/>
  <c r="H123" i="8" s="1"/>
  <c r="E125" i="8"/>
  <c r="H125" i="8" s="1"/>
  <c r="E127" i="8"/>
  <c r="H127" i="8" s="1"/>
  <c r="E135" i="8"/>
  <c r="H135" i="8" s="1"/>
  <c r="E145" i="8"/>
  <c r="H145" i="8" s="1"/>
  <c r="E151" i="8"/>
  <c r="H151" i="8" s="1"/>
  <c r="H155" i="8"/>
  <c r="E158" i="8"/>
  <c r="H158" i="8" s="1"/>
  <c r="E160" i="8"/>
  <c r="H160" i="8" s="1"/>
  <c r="H183" i="8"/>
  <c r="H189" i="8"/>
  <c r="H197" i="8"/>
  <c r="H226" i="8"/>
  <c r="H230" i="8"/>
  <c r="H236" i="8"/>
  <c r="H243" i="8"/>
  <c r="H262" i="8"/>
  <c r="H279" i="8"/>
  <c r="H317" i="8"/>
  <c r="H320" i="8"/>
  <c r="H366" i="8"/>
  <c r="H370" i="8"/>
  <c r="H383" i="8"/>
  <c r="H414" i="8"/>
  <c r="H423" i="8"/>
  <c r="H448" i="8"/>
  <c r="H457" i="8"/>
  <c r="H482" i="8"/>
  <c r="H485" i="8"/>
  <c r="H488" i="8"/>
  <c r="H513" i="8"/>
  <c r="H537" i="8"/>
  <c r="H393" i="4"/>
  <c r="H411" i="4"/>
  <c r="H431" i="4"/>
  <c r="H468" i="4"/>
  <c r="H494" i="4"/>
  <c r="F592" i="4"/>
  <c r="H31" i="5"/>
  <c r="H48" i="5"/>
  <c r="H53" i="5"/>
  <c r="H55" i="5"/>
  <c r="H189" i="5"/>
  <c r="H196" i="5"/>
  <c r="H222" i="5"/>
  <c r="H273" i="5"/>
  <c r="H303" i="5"/>
  <c r="H309" i="5"/>
  <c r="H316" i="5"/>
  <c r="H342" i="5"/>
  <c r="F368" i="5"/>
  <c r="F372" i="5"/>
  <c r="F374" i="5"/>
  <c r="F376" i="5"/>
  <c r="F378" i="5"/>
  <c r="F380" i="5"/>
  <c r="F387" i="5"/>
  <c r="F402" i="5"/>
  <c r="F405" i="5"/>
  <c r="F407" i="5"/>
  <c r="F409" i="5"/>
  <c r="F411" i="5"/>
  <c r="F422" i="5"/>
  <c r="F437" i="5"/>
  <c r="F446" i="5"/>
  <c r="F452" i="5"/>
  <c r="F460" i="5"/>
  <c r="F463" i="5"/>
  <c r="F470" i="5"/>
  <c r="F473" i="5"/>
  <c r="F475" i="5"/>
  <c r="F490" i="5"/>
  <c r="F492" i="5"/>
  <c r="F494" i="5"/>
  <c r="F499" i="5"/>
  <c r="F507" i="5"/>
  <c r="F518" i="5"/>
  <c r="F520" i="5"/>
  <c r="F529" i="5"/>
  <c r="F532" i="5"/>
  <c r="F534" i="5"/>
  <c r="F544" i="5"/>
  <c r="F555" i="5"/>
  <c r="F569" i="5"/>
  <c r="F571" i="5"/>
  <c r="H593" i="5"/>
  <c r="H595" i="5"/>
  <c r="H597" i="5"/>
  <c r="H599" i="5"/>
  <c r="H604" i="5"/>
  <c r="H615" i="5"/>
  <c r="H617" i="5"/>
  <c r="C8" i="6"/>
  <c r="E13" i="6" s="1"/>
  <c r="H70" i="6"/>
  <c r="F20" i="6"/>
  <c r="F22" i="6"/>
  <c r="F24" i="6"/>
  <c r="F26" i="6"/>
  <c r="F28" i="6"/>
  <c r="F30" i="6"/>
  <c r="F32" i="6"/>
  <c r="F34" i="6"/>
  <c r="F36" i="6"/>
  <c r="F38" i="6"/>
  <c r="F47" i="6"/>
  <c r="F49" i="6"/>
  <c r="F51" i="6"/>
  <c r="F53" i="6"/>
  <c r="F55" i="6"/>
  <c r="F68" i="6"/>
  <c r="H86" i="6"/>
  <c r="H95" i="6"/>
  <c r="H97" i="6"/>
  <c r="H99" i="6"/>
  <c r="H101" i="6"/>
  <c r="H103" i="6"/>
  <c r="H105" i="6"/>
  <c r="H107" i="6"/>
  <c r="H109" i="6"/>
  <c r="H111" i="6"/>
  <c r="H113" i="6"/>
  <c r="H115" i="6"/>
  <c r="H117" i="6"/>
  <c r="H119" i="6"/>
  <c r="H121" i="6"/>
  <c r="G356" i="6"/>
  <c r="E389" i="6"/>
  <c r="H389" i="6" s="1"/>
  <c r="E391" i="6"/>
  <c r="H391" i="6" s="1"/>
  <c r="E393" i="6"/>
  <c r="H393" i="6" s="1"/>
  <c r="E395" i="6"/>
  <c r="H395" i="6" s="1"/>
  <c r="E397" i="6"/>
  <c r="H397" i="6" s="1"/>
  <c r="E399" i="6"/>
  <c r="H399" i="6" s="1"/>
  <c r="E401" i="6"/>
  <c r="H401" i="6" s="1"/>
  <c r="E403" i="6"/>
  <c r="H403" i="6" s="1"/>
  <c r="E405" i="6"/>
  <c r="H405" i="6" s="1"/>
  <c r="E407" i="6"/>
  <c r="H407" i="6" s="1"/>
  <c r="E409" i="6"/>
  <c r="H409" i="6" s="1"/>
  <c r="E411" i="6"/>
  <c r="H411" i="6" s="1"/>
  <c r="E413" i="6"/>
  <c r="H413" i="6" s="1"/>
  <c r="E415" i="6"/>
  <c r="H415" i="6" s="1"/>
  <c r="E417" i="6"/>
  <c r="H417" i="6" s="1"/>
  <c r="E419" i="6"/>
  <c r="H419" i="6" s="1"/>
  <c r="E421" i="6"/>
  <c r="H421" i="6" s="1"/>
  <c r="E452" i="6"/>
  <c r="H452" i="6" s="1"/>
  <c r="E454" i="6"/>
  <c r="H454" i="6" s="1"/>
  <c r="H456" i="6"/>
  <c r="E461" i="6"/>
  <c r="H461" i="6" s="1"/>
  <c r="E463" i="6"/>
  <c r="H463" i="6" s="1"/>
  <c r="E465" i="6"/>
  <c r="H465" i="6" s="1"/>
  <c r="E467" i="6"/>
  <c r="H467" i="6" s="1"/>
  <c r="E469" i="6"/>
  <c r="H469" i="6" s="1"/>
  <c r="E471" i="6"/>
  <c r="H471" i="6" s="1"/>
  <c r="E473" i="6"/>
  <c r="H473" i="6" s="1"/>
  <c r="E475" i="6"/>
  <c r="H475" i="6" s="1"/>
  <c r="E477" i="6"/>
  <c r="H477" i="6" s="1"/>
  <c r="E479" i="6"/>
  <c r="H479" i="6" s="1"/>
  <c r="E481" i="6"/>
  <c r="H481" i="6" s="1"/>
  <c r="E483" i="6"/>
  <c r="H483" i="6" s="1"/>
  <c r="E538" i="6"/>
  <c r="H538" i="6" s="1"/>
  <c r="E540" i="6"/>
  <c r="H540" i="6" s="1"/>
  <c r="E542" i="6"/>
  <c r="H542" i="6" s="1"/>
  <c r="H562" i="6"/>
  <c r="F12" i="7"/>
  <c r="H24" i="7"/>
  <c r="H27" i="7"/>
  <c r="H44" i="7"/>
  <c r="H55" i="7"/>
  <c r="H58" i="7"/>
  <c r="H61" i="7"/>
  <c r="H64" i="7"/>
  <c r="H69" i="7"/>
  <c r="E178" i="7"/>
  <c r="H178" i="7" s="1"/>
  <c r="E190" i="7"/>
  <c r="H190" i="7" s="1"/>
  <c r="E192" i="7"/>
  <c r="H192" i="7" s="1"/>
  <c r="E194" i="7"/>
  <c r="H194" i="7" s="1"/>
  <c r="E196" i="7"/>
  <c r="H196" i="7" s="1"/>
  <c r="E203" i="7"/>
  <c r="H203" i="7" s="1"/>
  <c r="E208" i="7"/>
  <c r="H208" i="7" s="1"/>
  <c r="E210" i="7"/>
  <c r="H210" i="7" s="1"/>
  <c r="E212" i="7"/>
  <c r="H212" i="7" s="1"/>
  <c r="E222" i="7"/>
  <c r="H222" i="7" s="1"/>
  <c r="E228" i="7"/>
  <c r="H228" i="7" s="1"/>
  <c r="E231" i="7"/>
  <c r="H231" i="7" s="1"/>
  <c r="E234" i="7"/>
  <c r="H234" i="7" s="1"/>
  <c r="E237" i="7"/>
  <c r="H237" i="7" s="1"/>
  <c r="H240" i="7"/>
  <c r="E245" i="7"/>
  <c r="H245" i="7" s="1"/>
  <c r="E281" i="7"/>
  <c r="H281" i="7" s="1"/>
  <c r="E283" i="7"/>
  <c r="H283" i="7" s="1"/>
  <c r="E286" i="7"/>
  <c r="H286" i="7" s="1"/>
  <c r="E288" i="7"/>
  <c r="H288" i="7" s="1"/>
  <c r="E293" i="7"/>
  <c r="H293" i="7" s="1"/>
  <c r="E295" i="7"/>
  <c r="H295" i="7" s="1"/>
  <c r="E297" i="7"/>
  <c r="H297" i="7" s="1"/>
  <c r="E299" i="7"/>
  <c r="H299" i="7" s="1"/>
  <c r="E307" i="7"/>
  <c r="H307" i="7" s="1"/>
  <c r="H316" i="7"/>
  <c r="E319" i="7"/>
  <c r="H319" i="7" s="1"/>
  <c r="E321" i="7"/>
  <c r="H321" i="7" s="1"/>
  <c r="E323" i="7"/>
  <c r="H323" i="7" s="1"/>
  <c r="E325" i="7"/>
  <c r="H325" i="7" s="1"/>
  <c r="E334" i="7"/>
  <c r="H334" i="7" s="1"/>
  <c r="E341" i="7"/>
  <c r="H341" i="7" s="1"/>
  <c r="E344" i="7"/>
  <c r="H344" i="7" s="1"/>
  <c r="H348" i="7"/>
  <c r="F368" i="7"/>
  <c r="F375" i="7"/>
  <c r="F377" i="7"/>
  <c r="F382" i="7"/>
  <c r="F389" i="7"/>
  <c r="F391" i="7"/>
  <c r="F393" i="7"/>
  <c r="F395" i="7"/>
  <c r="F402" i="7"/>
  <c r="F406" i="7"/>
  <c r="F416" i="7"/>
  <c r="F418" i="7"/>
  <c r="F420" i="7"/>
  <c r="F428" i="7"/>
  <c r="F444" i="7"/>
  <c r="F455" i="7"/>
  <c r="F458" i="7"/>
  <c r="F466" i="7"/>
  <c r="F468" i="7"/>
  <c r="F470" i="7"/>
  <c r="F472" i="7"/>
  <c r="F474" i="7"/>
  <c r="F476" i="7"/>
  <c r="F478" i="7"/>
  <c r="F507" i="7"/>
  <c r="F509" i="7"/>
  <c r="F521" i="7"/>
  <c r="F524" i="7"/>
  <c r="H526" i="7"/>
  <c r="F539" i="7"/>
  <c r="F560" i="7"/>
  <c r="G591" i="7"/>
  <c r="E617" i="7"/>
  <c r="H617" i="7" s="1"/>
  <c r="E615" i="7"/>
  <c r="H615" i="7" s="1"/>
  <c r="E604" i="7"/>
  <c r="H604" i="7" s="1"/>
  <c r="E599" i="7"/>
  <c r="H599" i="7" s="1"/>
  <c r="E595" i="7"/>
  <c r="H595" i="7" s="1"/>
  <c r="E593" i="7"/>
  <c r="H593" i="7" s="1"/>
  <c r="E607" i="7"/>
  <c r="H607" i="7" s="1"/>
  <c r="E609" i="7"/>
  <c r="H609" i="7" s="1"/>
  <c r="E611" i="7"/>
  <c r="H611" i="7" s="1"/>
  <c r="E613" i="7"/>
  <c r="H613" i="7" s="1"/>
  <c r="E10" i="8"/>
  <c r="H40" i="8"/>
  <c r="H89" i="8"/>
  <c r="H106" i="8"/>
  <c r="H133" i="8"/>
  <c r="H141" i="8"/>
  <c r="H143" i="8"/>
  <c r="H166" i="8"/>
  <c r="H168" i="8"/>
  <c r="H240" i="8"/>
  <c r="F584" i="8"/>
  <c r="F571" i="8"/>
  <c r="F583" i="8"/>
  <c r="H358" i="8"/>
  <c r="H364" i="8"/>
  <c r="H376" i="8"/>
  <c r="F579" i="8"/>
  <c r="F222" i="9"/>
  <c r="H575" i="8"/>
  <c r="H582" i="8"/>
  <c r="H603" i="8"/>
  <c r="F13" i="9"/>
  <c r="H24" i="9"/>
  <c r="H28" i="9"/>
  <c r="H31" i="9"/>
  <c r="H43" i="9"/>
  <c r="H47" i="9"/>
  <c r="H52" i="9"/>
  <c r="H56" i="9"/>
  <c r="H60" i="9"/>
  <c r="H183" i="9"/>
  <c r="H188" i="9"/>
  <c r="H223" i="9"/>
  <c r="H240" i="9"/>
  <c r="H243" i="9"/>
  <c r="H245" i="9"/>
  <c r="H251" i="9"/>
  <c r="H257" i="9"/>
  <c r="H260" i="9"/>
  <c r="H267" i="9"/>
  <c r="H276" i="9"/>
  <c r="H279" i="9"/>
  <c r="H285" i="9"/>
  <c r="H302" i="9"/>
  <c r="H305" i="9"/>
  <c r="H321" i="9"/>
  <c r="H324" i="9"/>
  <c r="H333" i="9"/>
  <c r="E356" i="9"/>
  <c r="E360" i="9"/>
  <c r="H360" i="9" s="1"/>
  <c r="H375" i="9"/>
  <c r="E382" i="9"/>
  <c r="H382" i="9" s="1"/>
  <c r="H396" i="9"/>
  <c r="E412" i="9"/>
  <c r="H412" i="9" s="1"/>
  <c r="E420" i="9"/>
  <c r="H420" i="9" s="1"/>
  <c r="H434" i="9"/>
  <c r="H448" i="9"/>
  <c r="E463" i="9"/>
  <c r="H463" i="9" s="1"/>
  <c r="H472" i="9"/>
  <c r="E475" i="9"/>
  <c r="H475" i="9" s="1"/>
  <c r="E485" i="9"/>
  <c r="H485" i="9" s="1"/>
  <c r="H495" i="9"/>
  <c r="E507" i="9"/>
  <c r="H507" i="9" s="1"/>
  <c r="H511" i="9"/>
  <c r="E517" i="9"/>
  <c r="H517" i="9" s="1"/>
  <c r="E527" i="9"/>
  <c r="H527" i="9" s="1"/>
  <c r="H543" i="9"/>
  <c r="H574" i="9"/>
  <c r="E578" i="9"/>
  <c r="H578" i="9" s="1"/>
  <c r="H594" i="9"/>
  <c r="F595" i="9"/>
  <c r="H598" i="9"/>
  <c r="F599" i="9"/>
  <c r="H602" i="9"/>
  <c r="F606" i="9"/>
  <c r="F609" i="9"/>
  <c r="F613" i="9"/>
  <c r="H43" i="10"/>
  <c r="H46" i="10"/>
  <c r="H63" i="10"/>
  <c r="H67" i="10"/>
  <c r="F78" i="10"/>
  <c r="F80" i="10"/>
  <c r="H82" i="10"/>
  <c r="F83" i="10"/>
  <c r="F89" i="10"/>
  <c r="F94" i="10"/>
  <c r="F97" i="10"/>
  <c r="H99" i="10"/>
  <c r="H103" i="10"/>
  <c r="F104" i="10"/>
  <c r="F109" i="10"/>
  <c r="F117" i="10"/>
  <c r="F120" i="10"/>
  <c r="F128" i="10"/>
  <c r="F130" i="10"/>
  <c r="F146" i="10"/>
  <c r="F169" i="10"/>
  <c r="H183" i="10"/>
  <c r="H185" i="10"/>
  <c r="H197" i="10"/>
  <c r="H213" i="10"/>
  <c r="H228" i="10"/>
  <c r="H239" i="10"/>
  <c r="H242" i="10"/>
  <c r="H251" i="10"/>
  <c r="E295" i="10"/>
  <c r="H295" i="10" s="1"/>
  <c r="H308" i="10"/>
  <c r="E328" i="10"/>
  <c r="H328" i="10" s="1"/>
  <c r="H343" i="10"/>
  <c r="H347" i="10"/>
  <c r="E359" i="10"/>
  <c r="E365" i="10"/>
  <c r="H365" i="10" s="1"/>
  <c r="E371" i="10"/>
  <c r="H374" i="10"/>
  <c r="E377" i="10"/>
  <c r="H377" i="10" s="1"/>
  <c r="E387" i="10"/>
  <c r="H394" i="10"/>
  <c r="E401" i="10"/>
  <c r="H401" i="10" s="1"/>
  <c r="E407" i="10"/>
  <c r="H414" i="10"/>
  <c r="E417" i="10"/>
  <c r="H417" i="10" s="1"/>
  <c r="H434" i="10"/>
  <c r="E437" i="10"/>
  <c r="H437" i="10" s="1"/>
  <c r="H441" i="10"/>
  <c r="H458" i="10"/>
  <c r="H461" i="10"/>
  <c r="H470" i="10"/>
  <c r="H478" i="10"/>
  <c r="E480" i="10"/>
  <c r="H480" i="10" s="1"/>
  <c r="H495" i="10"/>
  <c r="H512" i="10"/>
  <c r="H518" i="10"/>
  <c r="H592" i="10"/>
  <c r="H615" i="10"/>
  <c r="D9" i="11"/>
  <c r="F9" i="11" s="1"/>
  <c r="G10" i="11"/>
  <c r="G19" i="11"/>
  <c r="F21" i="11"/>
  <c r="F24" i="11"/>
  <c r="H35" i="11"/>
  <c r="H38" i="11"/>
  <c r="H42" i="11"/>
  <c r="H52" i="11"/>
  <c r="H57" i="11"/>
  <c r="H63" i="11"/>
  <c r="F76" i="11"/>
  <c r="H78" i="11"/>
  <c r="F79" i="11"/>
  <c r="H82" i="11"/>
  <c r="F83" i="11"/>
  <c r="H86" i="11"/>
  <c r="F87" i="11"/>
  <c r="H90" i="11"/>
  <c r="F91" i="11"/>
  <c r="H94" i="11"/>
  <c r="F95" i="11"/>
  <c r="H98" i="11"/>
  <c r="H102" i="11"/>
  <c r="H106" i="11"/>
  <c r="F107" i="11"/>
  <c r="H110" i="11"/>
  <c r="H114" i="11"/>
  <c r="F115" i="11"/>
  <c r="H117" i="11"/>
  <c r="F120" i="11"/>
  <c r="H123" i="11"/>
  <c r="F126" i="11"/>
  <c r="F133" i="11"/>
  <c r="F140" i="11"/>
  <c r="H142" i="11"/>
  <c r="H153" i="11"/>
  <c r="H159" i="11"/>
  <c r="E180" i="11"/>
  <c r="H180" i="11" s="1"/>
  <c r="H183" i="11"/>
  <c r="H188" i="11"/>
  <c r="E198" i="11"/>
  <c r="H198" i="11" s="1"/>
  <c r="E203" i="11"/>
  <c r="H203" i="11" s="1"/>
  <c r="E208" i="11"/>
  <c r="H208" i="11" s="1"/>
  <c r="E210" i="11"/>
  <c r="H210" i="11" s="1"/>
  <c r="E212" i="11"/>
  <c r="H212" i="11" s="1"/>
  <c r="E219" i="11"/>
  <c r="H219" i="11" s="1"/>
  <c r="E221" i="11"/>
  <c r="H221" i="11" s="1"/>
  <c r="E224" i="11"/>
  <c r="H224" i="11" s="1"/>
  <c r="H227" i="11"/>
  <c r="H230" i="11"/>
  <c r="E233" i="11"/>
  <c r="H233" i="11" s="1"/>
  <c r="H237" i="11"/>
  <c r="H243" i="11"/>
  <c r="E246" i="11"/>
  <c r="H246" i="11" s="1"/>
  <c r="E249" i="11"/>
  <c r="H249" i="11" s="1"/>
  <c r="H251" i="11"/>
  <c r="H257" i="11"/>
  <c r="E262" i="11"/>
  <c r="H262" i="11" s="1"/>
  <c r="H266" i="11"/>
  <c r="E270" i="11"/>
  <c r="H270" i="11" s="1"/>
  <c r="H276" i="11"/>
  <c r="H280" i="11"/>
  <c r="E283" i="11"/>
  <c r="H283" i="11" s="1"/>
  <c r="H285" i="11"/>
  <c r="E288" i="11"/>
  <c r="H288" i="11" s="1"/>
  <c r="H290" i="11"/>
  <c r="H293" i="11"/>
  <c r="E296" i="11"/>
  <c r="H296" i="11" s="1"/>
  <c r="E299" i="11"/>
  <c r="H299" i="11" s="1"/>
  <c r="H302" i="11"/>
  <c r="E306" i="11"/>
  <c r="H306" i="11" s="1"/>
  <c r="E308" i="11"/>
  <c r="H308" i="11" s="1"/>
  <c r="H313" i="11"/>
  <c r="H318" i="11"/>
  <c r="H321" i="11"/>
  <c r="H324" i="11"/>
  <c r="E327" i="11"/>
  <c r="H327" i="11" s="1"/>
  <c r="H331" i="11"/>
  <c r="H335" i="11"/>
  <c r="H338" i="11"/>
  <c r="H342" i="11"/>
  <c r="F357" i="11"/>
  <c r="H359" i="11"/>
  <c r="F365" i="11"/>
  <c r="H367" i="11"/>
  <c r="F372" i="11"/>
  <c r="H374" i="11"/>
  <c r="H383" i="11"/>
  <c r="F386" i="11"/>
  <c r="H388" i="11"/>
  <c r="F395" i="11"/>
  <c r="H397" i="11"/>
  <c r="F400" i="11"/>
  <c r="F402" i="11"/>
  <c r="F405" i="11"/>
  <c r="F407" i="11"/>
  <c r="F409" i="11"/>
  <c r="F411" i="11"/>
  <c r="H413" i="11"/>
  <c r="F416" i="11"/>
  <c r="F418" i="11"/>
  <c r="F428" i="11"/>
  <c r="H435" i="11"/>
  <c r="H438" i="11"/>
  <c r="F442" i="11"/>
  <c r="F447" i="11"/>
  <c r="F449" i="11"/>
  <c r="F454" i="11"/>
  <c r="H456" i="11"/>
  <c r="F460" i="11"/>
  <c r="H462" i="11"/>
  <c r="F465" i="11"/>
  <c r="F467" i="11"/>
  <c r="H480" i="11"/>
  <c r="H482" i="11"/>
  <c r="H502" i="11"/>
  <c r="H508" i="11"/>
  <c r="H514" i="11"/>
  <c r="H517" i="11"/>
  <c r="H522" i="11"/>
  <c r="H529" i="11"/>
  <c r="H537" i="11"/>
  <c r="H543" i="11"/>
  <c r="H547" i="11"/>
  <c r="H551" i="11"/>
  <c r="H553" i="11"/>
  <c r="H557" i="11"/>
  <c r="H563" i="11"/>
  <c r="H565" i="11"/>
  <c r="H567" i="11"/>
  <c r="H577" i="11"/>
  <c r="H584" i="11"/>
  <c r="E591" i="11"/>
  <c r="E594" i="11"/>
  <c r="H594" i="11" s="1"/>
  <c r="E598" i="11"/>
  <c r="H598" i="11" s="1"/>
  <c r="E601" i="11"/>
  <c r="H601" i="11" s="1"/>
  <c r="E610" i="11"/>
  <c r="H610" i="11" s="1"/>
  <c r="E618" i="11"/>
  <c r="H618" i="11" s="1"/>
  <c r="E70" i="12"/>
  <c r="H70" i="12" s="1"/>
  <c r="C8" i="12"/>
  <c r="E13" i="12" s="1"/>
  <c r="H24" i="12"/>
  <c r="H31" i="12"/>
  <c r="H34" i="12"/>
  <c r="H37" i="12"/>
  <c r="H40" i="12"/>
  <c r="H51" i="12"/>
  <c r="H60" i="12"/>
  <c r="F76" i="12"/>
  <c r="H80" i="12"/>
  <c r="F89" i="12"/>
  <c r="F92" i="12"/>
  <c r="F95" i="12"/>
  <c r="H104" i="12"/>
  <c r="F105" i="12"/>
  <c r="H110" i="12"/>
  <c r="H116" i="12"/>
  <c r="F119" i="12"/>
  <c r="F125" i="12"/>
  <c r="H127" i="12"/>
  <c r="H144" i="12"/>
  <c r="H151" i="12"/>
  <c r="H154" i="12"/>
  <c r="H163" i="12"/>
  <c r="H166" i="12"/>
  <c r="F348" i="12"/>
  <c r="F300" i="12"/>
  <c r="F284" i="12"/>
  <c r="F265" i="12"/>
  <c r="F222" i="12"/>
  <c r="F212" i="12"/>
  <c r="H197" i="12"/>
  <c r="H228" i="12"/>
  <c r="H236" i="12"/>
  <c r="H252" i="12"/>
  <c r="H255" i="12"/>
  <c r="H258" i="12"/>
  <c r="H269" i="12"/>
  <c r="H286" i="12"/>
  <c r="H290" i="12"/>
  <c r="H293" i="12"/>
  <c r="H297" i="12"/>
  <c r="E357" i="12"/>
  <c r="H357" i="12" s="1"/>
  <c r="E373" i="12"/>
  <c r="H373" i="12" s="1"/>
  <c r="E376" i="12"/>
  <c r="H376" i="12" s="1"/>
  <c r="E381" i="12"/>
  <c r="H381" i="12" s="1"/>
  <c r="E390" i="12"/>
  <c r="H390" i="12" s="1"/>
  <c r="E417" i="12"/>
  <c r="H417" i="12" s="1"/>
  <c r="E424" i="12"/>
  <c r="H424" i="12" s="1"/>
  <c r="E433" i="12"/>
  <c r="H433" i="12" s="1"/>
  <c r="E436" i="12"/>
  <c r="H436" i="12" s="1"/>
  <c r="E455" i="12"/>
  <c r="H455" i="12" s="1"/>
  <c r="E480" i="12"/>
  <c r="H480" i="12" s="1"/>
  <c r="E491" i="12"/>
  <c r="H491" i="12" s="1"/>
  <c r="E496" i="12"/>
  <c r="H496" i="12" s="1"/>
  <c r="E499" i="12"/>
  <c r="H499" i="12" s="1"/>
  <c r="E517" i="12"/>
  <c r="H517" i="12" s="1"/>
  <c r="E521" i="12"/>
  <c r="H521" i="12" s="1"/>
  <c r="H533" i="12"/>
  <c r="H537" i="12"/>
  <c r="E539" i="12"/>
  <c r="H539" i="12" s="1"/>
  <c r="H557" i="12"/>
  <c r="E30" i="13"/>
  <c r="H30" i="13" s="1"/>
  <c r="E45" i="13"/>
  <c r="H45" i="13" s="1"/>
  <c r="H414" i="7"/>
  <c r="H429" i="7"/>
  <c r="H439" i="7"/>
  <c r="H445" i="7"/>
  <c r="H451" i="7"/>
  <c r="H484" i="7"/>
  <c r="H503" i="7"/>
  <c r="H514" i="7"/>
  <c r="H523" i="7"/>
  <c r="H528" i="7"/>
  <c r="H557" i="7"/>
  <c r="H560" i="7"/>
  <c r="H568" i="7"/>
  <c r="H585" i="7"/>
  <c r="H597" i="7"/>
  <c r="E12" i="8"/>
  <c r="F26" i="8"/>
  <c r="H28" i="8"/>
  <c r="H33" i="8"/>
  <c r="F40" i="8"/>
  <c r="H46" i="8"/>
  <c r="F53" i="8"/>
  <c r="H57" i="8"/>
  <c r="H60" i="8"/>
  <c r="H67" i="8"/>
  <c r="H122" i="8"/>
  <c r="H142" i="8"/>
  <c r="H154" i="8"/>
  <c r="H164" i="8"/>
  <c r="H171" i="8"/>
  <c r="F179" i="8"/>
  <c r="H181" i="8"/>
  <c r="F184" i="8"/>
  <c r="F186" i="8"/>
  <c r="H188" i="8"/>
  <c r="F191" i="8"/>
  <c r="F193" i="8"/>
  <c r="H195" i="8"/>
  <c r="F198" i="8"/>
  <c r="F200" i="8"/>
  <c r="H202" i="8"/>
  <c r="F207" i="8"/>
  <c r="F209" i="8"/>
  <c r="F211" i="8"/>
  <c r="H213" i="8"/>
  <c r="F220" i="8"/>
  <c r="H223" i="8"/>
  <c r="H229" i="8"/>
  <c r="F230" i="8"/>
  <c r="F232" i="8"/>
  <c r="F237" i="8"/>
  <c r="H239" i="8"/>
  <c r="F240" i="8"/>
  <c r="H242" i="8"/>
  <c r="F247" i="8"/>
  <c r="H252" i="8"/>
  <c r="H257" i="8"/>
  <c r="F260" i="8"/>
  <c r="H263" i="8"/>
  <c r="H266" i="8"/>
  <c r="F267" i="8"/>
  <c r="F269" i="8"/>
  <c r="F274" i="8"/>
  <c r="F277" i="8"/>
  <c r="H280" i="8"/>
  <c r="F287" i="8"/>
  <c r="F289" i="8"/>
  <c r="F292" i="8"/>
  <c r="F294" i="8"/>
  <c r="F296" i="8"/>
  <c r="F299" i="8"/>
  <c r="F301" i="8"/>
  <c r="H304" i="8"/>
  <c r="F307" i="8"/>
  <c r="F309" i="8"/>
  <c r="F311" i="8"/>
  <c r="H313" i="8"/>
  <c r="H316" i="8"/>
  <c r="H328" i="8"/>
  <c r="H331" i="8"/>
  <c r="H337" i="8"/>
  <c r="H341" i="8"/>
  <c r="H345" i="8"/>
  <c r="H348" i="8"/>
  <c r="H579" i="8"/>
  <c r="H361" i="8"/>
  <c r="E363" i="8"/>
  <c r="H363" i="8" s="1"/>
  <c r="E365" i="8"/>
  <c r="H365" i="8" s="1"/>
  <c r="E367" i="8"/>
  <c r="H367" i="8" s="1"/>
  <c r="E372" i="8"/>
  <c r="H372" i="8" s="1"/>
  <c r="E374" i="8"/>
  <c r="H374" i="8" s="1"/>
  <c r="E377" i="8"/>
  <c r="H377" i="8" s="1"/>
  <c r="H384" i="8"/>
  <c r="E389" i="8"/>
  <c r="H389" i="8" s="1"/>
  <c r="E391" i="8"/>
  <c r="H391" i="8" s="1"/>
  <c r="E393" i="8"/>
  <c r="H393" i="8" s="1"/>
  <c r="E398" i="8"/>
  <c r="H398" i="8" s="1"/>
  <c r="E401" i="8"/>
  <c r="H401" i="8" s="1"/>
  <c r="E403" i="8"/>
  <c r="H403" i="8" s="1"/>
  <c r="E410" i="8"/>
  <c r="H410" i="8" s="1"/>
  <c r="E415" i="8"/>
  <c r="H415" i="8" s="1"/>
  <c r="E417" i="8"/>
  <c r="H417" i="8" s="1"/>
  <c r="H419" i="8"/>
  <c r="H422" i="8"/>
  <c r="E425" i="8"/>
  <c r="H425" i="8" s="1"/>
  <c r="E446" i="8"/>
  <c r="H446" i="8" s="1"/>
  <c r="H449" i="8"/>
  <c r="E458" i="8"/>
  <c r="H458" i="8" s="1"/>
  <c r="H470" i="8"/>
  <c r="E473" i="8"/>
  <c r="H473" i="8" s="1"/>
  <c r="H484" i="8"/>
  <c r="H487" i="8"/>
  <c r="H490" i="8"/>
  <c r="E492" i="8"/>
  <c r="H492" i="8" s="1"/>
  <c r="E497" i="8"/>
  <c r="H497" i="8" s="1"/>
  <c r="E499" i="8"/>
  <c r="H499" i="8" s="1"/>
  <c r="H501" i="8"/>
  <c r="E506" i="8"/>
  <c r="H506" i="8" s="1"/>
  <c r="H509" i="8"/>
  <c r="H512" i="8"/>
  <c r="H516" i="8"/>
  <c r="H519" i="8"/>
  <c r="E521" i="8"/>
  <c r="H521" i="8" s="1"/>
  <c r="H524" i="8"/>
  <c r="E526" i="8"/>
  <c r="H526" i="8" s="1"/>
  <c r="H528" i="8"/>
  <c r="E531" i="8"/>
  <c r="H531" i="8" s="1"/>
  <c r="E533" i="8"/>
  <c r="H533" i="8" s="1"/>
  <c r="H536" i="8"/>
  <c r="E544" i="8"/>
  <c r="H544" i="8" s="1"/>
  <c r="H546" i="8"/>
  <c r="E548" i="8"/>
  <c r="H548" i="8" s="1"/>
  <c r="E550" i="8"/>
  <c r="H550" i="8" s="1"/>
  <c r="H555" i="8"/>
  <c r="H565" i="8"/>
  <c r="E570" i="8"/>
  <c r="H570" i="8" s="1"/>
  <c r="H574" i="8"/>
  <c r="C8" i="9"/>
  <c r="G8" i="9" s="1"/>
  <c r="E10" i="9"/>
  <c r="D12" i="9"/>
  <c r="F12" i="9" s="1"/>
  <c r="H64" i="9"/>
  <c r="H20" i="9"/>
  <c r="E23" i="9"/>
  <c r="H23" i="9" s="1"/>
  <c r="E27" i="9"/>
  <c r="H27" i="9" s="1"/>
  <c r="E39" i="9"/>
  <c r="H39" i="9" s="1"/>
  <c r="H51" i="9"/>
  <c r="H55" i="9"/>
  <c r="H59" i="9"/>
  <c r="H66" i="9"/>
  <c r="E69" i="9"/>
  <c r="H69" i="9" s="1"/>
  <c r="H157" i="9"/>
  <c r="H79" i="9"/>
  <c r="H101" i="9"/>
  <c r="H103" i="9"/>
  <c r="H164" i="9"/>
  <c r="H334" i="9"/>
  <c r="H216" i="9"/>
  <c r="H232" i="9"/>
  <c r="H236" i="9"/>
  <c r="H239" i="9"/>
  <c r="H242" i="9"/>
  <c r="H254" i="9"/>
  <c r="H264" i="9"/>
  <c r="H284" i="9"/>
  <c r="H341" i="9"/>
  <c r="H346" i="9"/>
  <c r="F356" i="9"/>
  <c r="E372" i="9"/>
  <c r="H372" i="9" s="1"/>
  <c r="H378" i="9"/>
  <c r="E380" i="9"/>
  <c r="H380" i="9" s="1"/>
  <c r="H425" i="9"/>
  <c r="E432" i="9"/>
  <c r="H432" i="9" s="1"/>
  <c r="H440" i="9"/>
  <c r="H445" i="9"/>
  <c r="H459" i="9"/>
  <c r="E471" i="9"/>
  <c r="H471" i="9" s="1"/>
  <c r="E504" i="9"/>
  <c r="H504" i="9" s="1"/>
  <c r="H514" i="9"/>
  <c r="E522" i="9"/>
  <c r="H522" i="9" s="1"/>
  <c r="E525" i="9"/>
  <c r="H525" i="9" s="1"/>
  <c r="H535" i="9"/>
  <c r="H546" i="9"/>
  <c r="H560" i="9"/>
  <c r="E564" i="9"/>
  <c r="H564" i="9" s="1"/>
  <c r="H582" i="9"/>
  <c r="E591" i="9"/>
  <c r="F594" i="9"/>
  <c r="F602" i="9"/>
  <c r="F605" i="9"/>
  <c r="E608" i="9"/>
  <c r="E611" i="9"/>
  <c r="H611" i="9" s="1"/>
  <c r="F612" i="9"/>
  <c r="E615" i="9"/>
  <c r="H615" i="9" s="1"/>
  <c r="E618" i="9"/>
  <c r="H618" i="9" s="1"/>
  <c r="D10" i="10"/>
  <c r="F10" i="10" s="1"/>
  <c r="F12" i="10"/>
  <c r="E32" i="10"/>
  <c r="H32" i="10" s="1"/>
  <c r="E35" i="10"/>
  <c r="H35" i="10" s="1"/>
  <c r="E38" i="10"/>
  <c r="H38" i="10" s="1"/>
  <c r="E61" i="10"/>
  <c r="H61" i="10" s="1"/>
  <c r="F76" i="10"/>
  <c r="F91" i="10"/>
  <c r="H102" i="10"/>
  <c r="F106" i="10"/>
  <c r="H111" i="10"/>
  <c r="F114" i="10"/>
  <c r="F116" i="10"/>
  <c r="H119" i="10"/>
  <c r="H122" i="10"/>
  <c r="F125" i="10"/>
  <c r="H127" i="10"/>
  <c r="F132" i="10"/>
  <c r="F136" i="10"/>
  <c r="F138" i="10"/>
  <c r="H142" i="10"/>
  <c r="F148" i="10"/>
  <c r="F157" i="10"/>
  <c r="F161" i="10"/>
  <c r="H163" i="10"/>
  <c r="F166" i="10"/>
  <c r="E177" i="10"/>
  <c r="H194" i="10"/>
  <c r="H201" i="10"/>
  <c r="H206" i="10"/>
  <c r="E222" i="10"/>
  <c r="H222" i="10" s="1"/>
  <c r="H236" i="10"/>
  <c r="H238" i="10"/>
  <c r="H254" i="10"/>
  <c r="H264" i="10"/>
  <c r="E284" i="10"/>
  <c r="H284" i="10" s="1"/>
  <c r="H301" i="10"/>
  <c r="H305" i="10"/>
  <c r="H307" i="10"/>
  <c r="H310" i="10"/>
  <c r="H319" i="10"/>
  <c r="H335" i="10"/>
  <c r="H339" i="10"/>
  <c r="H342" i="10"/>
  <c r="H346" i="10"/>
  <c r="H350" i="10"/>
  <c r="F362" i="10"/>
  <c r="H370" i="10"/>
  <c r="F371" i="10"/>
  <c r="H373" i="10"/>
  <c r="E379" i="10"/>
  <c r="H382" i="10"/>
  <c r="H386" i="10"/>
  <c r="F387" i="10"/>
  <c r="F390" i="10"/>
  <c r="E393" i="10"/>
  <c r="H393" i="10" s="1"/>
  <c r="H397" i="10"/>
  <c r="F407" i="10"/>
  <c r="F410" i="10"/>
  <c r="E413" i="10"/>
  <c r="H413" i="10" s="1"/>
  <c r="F417" i="10"/>
  <c r="F420" i="10"/>
  <c r="E427" i="10"/>
  <c r="H430" i="10"/>
  <c r="F431" i="10"/>
  <c r="E433" i="10"/>
  <c r="H433" i="10" s="1"/>
  <c r="F437" i="10"/>
  <c r="H454" i="10"/>
  <c r="H457" i="10"/>
  <c r="F463" i="10"/>
  <c r="H466" i="10"/>
  <c r="H468" i="10"/>
  <c r="H477" i="10"/>
  <c r="H492" i="10"/>
  <c r="H509" i="10"/>
  <c r="E517" i="10"/>
  <c r="H517" i="10" s="1"/>
  <c r="H524" i="10"/>
  <c r="H526" i="10"/>
  <c r="H544" i="10"/>
  <c r="H553" i="10"/>
  <c r="H580" i="10"/>
  <c r="G591" i="10"/>
  <c r="E594" i="10"/>
  <c r="H594" i="10" s="1"/>
  <c r="E596" i="10"/>
  <c r="H596" i="10" s="1"/>
  <c r="H601" i="10"/>
  <c r="H603" i="10"/>
  <c r="H606" i="10"/>
  <c r="E608" i="10"/>
  <c r="H608" i="10" s="1"/>
  <c r="E610" i="10"/>
  <c r="H610" i="10" s="1"/>
  <c r="H612" i="10"/>
  <c r="E617" i="10"/>
  <c r="H617" i="10" s="1"/>
  <c r="C8" i="11"/>
  <c r="C11" i="11"/>
  <c r="G11" i="11" s="1"/>
  <c r="F23" i="11"/>
  <c r="H168" i="11"/>
  <c r="E77" i="11"/>
  <c r="H77" i="11" s="1"/>
  <c r="F78" i="11"/>
  <c r="E81" i="11"/>
  <c r="H81" i="11" s="1"/>
  <c r="H85" i="11"/>
  <c r="E89" i="11"/>
  <c r="H89" i="11" s="1"/>
  <c r="F90" i="11"/>
  <c r="H93" i="11"/>
  <c r="F94" i="11"/>
  <c r="E97" i="11"/>
  <c r="H97" i="11" s="1"/>
  <c r="F98" i="11"/>
  <c r="H101" i="11"/>
  <c r="F102" i="11"/>
  <c r="E105" i="11"/>
  <c r="H105" i="11" s="1"/>
  <c r="F106" i="11"/>
  <c r="E109" i="11"/>
  <c r="H109" i="11" s="1"/>
  <c r="E113" i="11"/>
  <c r="H113" i="11" s="1"/>
  <c r="F114" i="11"/>
  <c r="H119" i="11"/>
  <c r="H122" i="11"/>
  <c r="H125" i="11"/>
  <c r="F128" i="11"/>
  <c r="F130" i="11"/>
  <c r="F135" i="11"/>
  <c r="F137" i="11"/>
  <c r="H139" i="11"/>
  <c r="H156" i="11"/>
  <c r="H158" i="11"/>
  <c r="H163" i="11"/>
  <c r="H171" i="11"/>
  <c r="H179" i="11"/>
  <c r="H185" i="11"/>
  <c r="H187" i="11"/>
  <c r="E190" i="11"/>
  <c r="H190" i="11" s="1"/>
  <c r="E192" i="11"/>
  <c r="H192" i="11" s="1"/>
  <c r="H194" i="11"/>
  <c r="H197" i="11"/>
  <c r="H202" i="11"/>
  <c r="E205" i="11"/>
  <c r="H205" i="11" s="1"/>
  <c r="E214" i="11"/>
  <c r="H214" i="11" s="1"/>
  <c r="E216" i="11"/>
  <c r="H216" i="11" s="1"/>
  <c r="H223" i="11"/>
  <c r="H226" i="11"/>
  <c r="E232" i="11"/>
  <c r="H232" i="11" s="1"/>
  <c r="H236" i="11"/>
  <c r="E240" i="11"/>
  <c r="H240" i="11" s="1"/>
  <c r="H242" i="11"/>
  <c r="H245" i="11"/>
  <c r="H248" i="11"/>
  <c r="E254" i="11"/>
  <c r="H254" i="11" s="1"/>
  <c r="E256" i="11"/>
  <c r="H256" i="11" s="1"/>
  <c r="E265" i="11"/>
  <c r="H265" i="11" s="1"/>
  <c r="H269" i="11"/>
  <c r="H272" i="11"/>
  <c r="H275" i="11"/>
  <c r="H279" i="11"/>
  <c r="H295" i="11"/>
  <c r="H298" i="11"/>
  <c r="H301" i="11"/>
  <c r="H305" i="11"/>
  <c r="E310" i="11"/>
  <c r="H310" i="11" s="1"/>
  <c r="E312" i="11"/>
  <c r="H312" i="11" s="1"/>
  <c r="H315" i="11"/>
  <c r="H317" i="11"/>
  <c r="E320" i="11"/>
  <c r="H320" i="11" s="1"/>
  <c r="H326" i="11"/>
  <c r="E330" i="11"/>
  <c r="H330" i="11" s="1"/>
  <c r="H334" i="11"/>
  <c r="H337" i="11"/>
  <c r="H341" i="11"/>
  <c r="H345" i="11"/>
  <c r="H348" i="11"/>
  <c r="H579" i="11"/>
  <c r="F359" i="11"/>
  <c r="F362" i="11"/>
  <c r="F364" i="11"/>
  <c r="F369" i="11"/>
  <c r="F376" i="11"/>
  <c r="F380" i="11"/>
  <c r="H382" i="11"/>
  <c r="F388" i="11"/>
  <c r="F390" i="11"/>
  <c r="F392" i="11"/>
  <c r="H399" i="11"/>
  <c r="H404" i="11"/>
  <c r="F432" i="11"/>
  <c r="H434" i="11"/>
  <c r="H437" i="11"/>
  <c r="H441" i="11"/>
  <c r="F444" i="11"/>
  <c r="F451" i="11"/>
  <c r="F453" i="11"/>
  <c r="H459" i="11"/>
  <c r="H464" i="11"/>
  <c r="H493" i="11"/>
  <c r="H495" i="11"/>
  <c r="H501" i="11"/>
  <c r="H513" i="11"/>
  <c r="H528" i="11"/>
  <c r="H536" i="11"/>
  <c r="H546" i="11"/>
  <c r="H550" i="11"/>
  <c r="H556" i="11"/>
  <c r="H562" i="11"/>
  <c r="H574" i="11"/>
  <c r="H580" i="11"/>
  <c r="H583" i="11"/>
  <c r="F591" i="11"/>
  <c r="E593" i="11"/>
  <c r="H593" i="11" s="1"/>
  <c r="F594" i="11"/>
  <c r="F598" i="11"/>
  <c r="H600" i="11"/>
  <c r="F601" i="11"/>
  <c r="E604" i="11"/>
  <c r="H604" i="11" s="1"/>
  <c r="F607" i="11"/>
  <c r="E609" i="11"/>
  <c r="H609" i="11" s="1"/>
  <c r="F610" i="11"/>
  <c r="E612" i="11"/>
  <c r="H612" i="11" s="1"/>
  <c r="F615" i="11"/>
  <c r="D11" i="12"/>
  <c r="F77" i="12"/>
  <c r="F80" i="12"/>
  <c r="H82" i="12"/>
  <c r="F83" i="12"/>
  <c r="H88" i="12"/>
  <c r="F91" i="12"/>
  <c r="H94" i="12"/>
  <c r="F97" i="12"/>
  <c r="H100" i="12"/>
  <c r="F107" i="12"/>
  <c r="F113" i="12"/>
  <c r="H118" i="12"/>
  <c r="H124" i="12"/>
  <c r="H131" i="12"/>
  <c r="H138" i="12"/>
  <c r="H157" i="12"/>
  <c r="H170" i="12"/>
  <c r="F217" i="12"/>
  <c r="H218" i="12"/>
  <c r="F237" i="12"/>
  <c r="H254" i="12"/>
  <c r="F256" i="12"/>
  <c r="H266" i="12"/>
  <c r="F268" i="12"/>
  <c r="H280" i="12"/>
  <c r="F312" i="12"/>
  <c r="F314" i="12"/>
  <c r="H315" i="12"/>
  <c r="H318" i="12"/>
  <c r="H321" i="12"/>
  <c r="H324" i="12"/>
  <c r="H328" i="12"/>
  <c r="H341" i="12"/>
  <c r="H345" i="12"/>
  <c r="E359" i="12"/>
  <c r="H359" i="12" s="1"/>
  <c r="E362" i="12"/>
  <c r="H362" i="12" s="1"/>
  <c r="E366" i="12"/>
  <c r="H366" i="12" s="1"/>
  <c r="E369" i="12"/>
  <c r="H369" i="12" s="1"/>
  <c r="H375" i="12"/>
  <c r="H384" i="12"/>
  <c r="E386" i="12"/>
  <c r="H386" i="12" s="1"/>
  <c r="E389" i="12"/>
  <c r="H389" i="12" s="1"/>
  <c r="E393" i="12"/>
  <c r="H393" i="12" s="1"/>
  <c r="H396" i="12"/>
  <c r="E402" i="12"/>
  <c r="H402" i="12" s="1"/>
  <c r="E407" i="12"/>
  <c r="H407" i="12" s="1"/>
  <c r="E412" i="12"/>
  <c r="H412" i="12" s="1"/>
  <c r="H429" i="12"/>
  <c r="H441" i="12"/>
  <c r="E452" i="12"/>
  <c r="H452" i="12" s="1"/>
  <c r="E463" i="12"/>
  <c r="H463" i="12" s="1"/>
  <c r="H472" i="12"/>
  <c r="E508" i="12"/>
  <c r="H508" i="12" s="1"/>
  <c r="E510" i="12"/>
  <c r="H510" i="12" s="1"/>
  <c r="E520" i="12"/>
  <c r="H520" i="12" s="1"/>
  <c r="E525" i="12"/>
  <c r="H525" i="12" s="1"/>
  <c r="E556" i="12"/>
  <c r="H556" i="12" s="1"/>
  <c r="H559" i="12"/>
  <c r="H562" i="12"/>
  <c r="H565" i="12"/>
  <c r="E569" i="12"/>
  <c r="H569" i="12" s="1"/>
  <c r="G19" i="13"/>
  <c r="E67" i="13"/>
  <c r="H67" i="13" s="1"/>
  <c r="E58" i="13"/>
  <c r="H58" i="13" s="1"/>
  <c r="E55" i="13"/>
  <c r="H55" i="13" s="1"/>
  <c r="E53" i="13"/>
  <c r="H53" i="13" s="1"/>
  <c r="E50" i="13"/>
  <c r="H50" i="13" s="1"/>
  <c r="E25" i="13"/>
  <c r="H25" i="13" s="1"/>
  <c r="E68" i="13"/>
  <c r="H68" i="13" s="1"/>
  <c r="E60" i="13"/>
  <c r="H60" i="13" s="1"/>
  <c r="E51" i="13"/>
  <c r="H51" i="13" s="1"/>
  <c r="E49" i="13"/>
  <c r="H49" i="13" s="1"/>
  <c r="E28" i="13"/>
  <c r="H28" i="13" s="1"/>
  <c r="E23" i="13"/>
  <c r="H23" i="13" s="1"/>
  <c r="C9" i="13"/>
  <c r="E69" i="13"/>
  <c r="H69" i="13" s="1"/>
  <c r="E64" i="13"/>
  <c r="H64" i="13" s="1"/>
  <c r="E61" i="13"/>
  <c r="H61" i="13" s="1"/>
  <c r="E52" i="13"/>
  <c r="H52" i="13" s="1"/>
  <c r="E44" i="13"/>
  <c r="H44" i="13" s="1"/>
  <c r="E38" i="13"/>
  <c r="H38" i="13" s="1"/>
  <c r="E36" i="13"/>
  <c r="H36" i="13" s="1"/>
  <c r="E31" i="13"/>
  <c r="H31" i="13" s="1"/>
  <c r="E21" i="13"/>
  <c r="H21" i="13" s="1"/>
  <c r="E19" i="13"/>
  <c r="E39" i="13"/>
  <c r="H39" i="13" s="1"/>
  <c r="E59" i="13"/>
  <c r="H59" i="13" s="1"/>
  <c r="E370" i="9"/>
  <c r="H370" i="9" s="1"/>
  <c r="E387" i="9"/>
  <c r="H387" i="9" s="1"/>
  <c r="E407" i="9"/>
  <c r="H407" i="9" s="1"/>
  <c r="E442" i="9"/>
  <c r="H442" i="9" s="1"/>
  <c r="E520" i="9"/>
  <c r="H520" i="9" s="1"/>
  <c r="F11" i="11"/>
  <c r="F77" i="11"/>
  <c r="F81" i="11"/>
  <c r="F89" i="11"/>
  <c r="F97" i="11"/>
  <c r="F105" i="11"/>
  <c r="F109" i="11"/>
  <c r="F116" i="11"/>
  <c r="F132" i="11"/>
  <c r="F139" i="11"/>
  <c r="F141" i="11"/>
  <c r="E292" i="11"/>
  <c r="H292" i="11" s="1"/>
  <c r="E307" i="11"/>
  <c r="H307" i="11" s="1"/>
  <c r="E329" i="11"/>
  <c r="H329" i="11" s="1"/>
  <c r="F358" i="11"/>
  <c r="F366" i="11"/>
  <c r="F371" i="11"/>
  <c r="F387" i="11"/>
  <c r="F394" i="11"/>
  <c r="F401" i="11"/>
  <c r="F406" i="11"/>
  <c r="F410" i="11"/>
  <c r="F412" i="11"/>
  <c r="F417" i="11"/>
  <c r="F427" i="11"/>
  <c r="F441" i="11"/>
  <c r="F448" i="11"/>
  <c r="F455" i="11"/>
  <c r="F466" i="11"/>
  <c r="G591" i="11"/>
  <c r="E615" i="11"/>
  <c r="H615" i="11" s="1"/>
  <c r="E611" i="11"/>
  <c r="H611" i="11" s="1"/>
  <c r="E607" i="11"/>
  <c r="H607" i="11" s="1"/>
  <c r="E599" i="11"/>
  <c r="H599" i="11" s="1"/>
  <c r="E592" i="11"/>
  <c r="H592" i="11" s="1"/>
  <c r="E596" i="11"/>
  <c r="H596" i="11" s="1"/>
  <c r="E606" i="11"/>
  <c r="H606" i="11" s="1"/>
  <c r="E614" i="11"/>
  <c r="H614" i="11" s="1"/>
  <c r="F168" i="12"/>
  <c r="F118" i="12"/>
  <c r="F114" i="12"/>
  <c r="F106" i="12"/>
  <c r="F102" i="12"/>
  <c r="F94" i="12"/>
  <c r="F90" i="12"/>
  <c r="F86" i="12"/>
  <c r="F78" i="12"/>
  <c r="F79" i="12"/>
  <c r="F85" i="12"/>
  <c r="F100" i="12"/>
  <c r="F109" i="12"/>
  <c r="F115" i="12"/>
  <c r="F124" i="12"/>
  <c r="F250" i="12"/>
  <c r="F253" i="12"/>
  <c r="F295" i="12"/>
  <c r="E558" i="12"/>
  <c r="H558" i="12" s="1"/>
  <c r="E549" i="12"/>
  <c r="H549" i="12" s="1"/>
  <c r="E542" i="12"/>
  <c r="H542" i="12" s="1"/>
  <c r="E540" i="12"/>
  <c r="H540" i="12" s="1"/>
  <c r="E538" i="12"/>
  <c r="H538" i="12" s="1"/>
  <c r="E530" i="12"/>
  <c r="H530" i="12" s="1"/>
  <c r="E522" i="12"/>
  <c r="H522" i="12" s="1"/>
  <c r="E494" i="12"/>
  <c r="H494" i="12" s="1"/>
  <c r="E467" i="12"/>
  <c r="H467" i="12" s="1"/>
  <c r="E465" i="12"/>
  <c r="H465" i="12" s="1"/>
  <c r="E453" i="12"/>
  <c r="H453" i="12" s="1"/>
  <c r="E443" i="12"/>
  <c r="H443" i="12" s="1"/>
  <c r="E427" i="12"/>
  <c r="H427" i="12" s="1"/>
  <c r="E423" i="12"/>
  <c r="H423" i="12" s="1"/>
  <c r="E420" i="12"/>
  <c r="H420" i="12" s="1"/>
  <c r="E410" i="12"/>
  <c r="H410" i="12" s="1"/>
  <c r="E406" i="12"/>
  <c r="H406" i="12" s="1"/>
  <c r="E391" i="12"/>
  <c r="H391" i="12" s="1"/>
  <c r="E387" i="12"/>
  <c r="H387" i="12" s="1"/>
  <c r="E385" i="12"/>
  <c r="H385" i="12" s="1"/>
  <c r="E377" i="12"/>
  <c r="H377" i="12" s="1"/>
  <c r="E374" i="12"/>
  <c r="H374" i="12" s="1"/>
  <c r="E364" i="12"/>
  <c r="H364" i="12" s="1"/>
  <c r="E356" i="12"/>
  <c r="C12" i="12"/>
  <c r="E12" i="12" s="1"/>
  <c r="E577" i="12"/>
  <c r="H577" i="12" s="1"/>
  <c r="E358" i="12"/>
  <c r="H358" i="12" s="1"/>
  <c r="E372" i="12"/>
  <c r="H372" i="12" s="1"/>
  <c r="E380" i="12"/>
  <c r="H380" i="12" s="1"/>
  <c r="E398" i="12"/>
  <c r="H398" i="12" s="1"/>
  <c r="E401" i="12"/>
  <c r="H401" i="12" s="1"/>
  <c r="E405" i="12"/>
  <c r="H405" i="12" s="1"/>
  <c r="E409" i="12"/>
  <c r="H409" i="12" s="1"/>
  <c r="E418" i="12"/>
  <c r="H418" i="12" s="1"/>
  <c r="E432" i="12"/>
  <c r="H432" i="12" s="1"/>
  <c r="H434" i="12"/>
  <c r="H445" i="12"/>
  <c r="E458" i="12"/>
  <c r="H458" i="12" s="1"/>
  <c r="E460" i="12"/>
  <c r="H460" i="12" s="1"/>
  <c r="E469" i="12"/>
  <c r="H469" i="12" s="1"/>
  <c r="E475" i="12"/>
  <c r="H475" i="12" s="1"/>
  <c r="E479" i="12"/>
  <c r="H479" i="12" s="1"/>
  <c r="E481" i="12"/>
  <c r="H481" i="12" s="1"/>
  <c r="H493" i="12"/>
  <c r="E495" i="12"/>
  <c r="H495" i="12" s="1"/>
  <c r="E500" i="12"/>
  <c r="H500" i="12" s="1"/>
  <c r="E504" i="12"/>
  <c r="H504" i="12" s="1"/>
  <c r="E545" i="12"/>
  <c r="H545" i="12" s="1"/>
  <c r="E548" i="12"/>
  <c r="H548" i="12" s="1"/>
  <c r="E56" i="13"/>
  <c r="H56" i="13" s="1"/>
  <c r="H390" i="8"/>
  <c r="H392" i="8"/>
  <c r="H397" i="8"/>
  <c r="H402" i="8"/>
  <c r="H409" i="8"/>
  <c r="H416" i="8"/>
  <c r="H418" i="8"/>
  <c r="H424" i="8"/>
  <c r="H469" i="8"/>
  <c r="H483" i="8"/>
  <c r="H486" i="8"/>
  <c r="H489" i="8"/>
  <c r="H491" i="8"/>
  <c r="H496" i="8"/>
  <c r="H498" i="8"/>
  <c r="H500" i="8"/>
  <c r="H505" i="8"/>
  <c r="H520" i="8"/>
  <c r="H525" i="8"/>
  <c r="H527" i="8"/>
  <c r="H530" i="8"/>
  <c r="H532" i="8"/>
  <c r="H545" i="8"/>
  <c r="H547" i="8"/>
  <c r="H549" i="8"/>
  <c r="H554" i="8"/>
  <c r="H564" i="8"/>
  <c r="G9" i="9"/>
  <c r="G13" i="9"/>
  <c r="H70" i="9"/>
  <c r="H241" i="9"/>
  <c r="H293" i="9"/>
  <c r="H329" i="9"/>
  <c r="E368" i="9"/>
  <c r="H368" i="9" s="1"/>
  <c r="E385" i="9"/>
  <c r="H385" i="9" s="1"/>
  <c r="E399" i="9"/>
  <c r="H399" i="9" s="1"/>
  <c r="E405" i="9"/>
  <c r="H405" i="9" s="1"/>
  <c r="E422" i="9"/>
  <c r="H422" i="9" s="1"/>
  <c r="E437" i="9"/>
  <c r="H437" i="9" s="1"/>
  <c r="H466" i="9"/>
  <c r="E477" i="9"/>
  <c r="H477" i="9" s="1"/>
  <c r="E489" i="9"/>
  <c r="H489" i="9" s="1"/>
  <c r="E498" i="9"/>
  <c r="H498" i="9" s="1"/>
  <c r="E530" i="9"/>
  <c r="H530" i="9" s="1"/>
  <c r="H551" i="9"/>
  <c r="E554" i="9"/>
  <c r="H554" i="9" s="1"/>
  <c r="E558" i="9"/>
  <c r="H558" i="9" s="1"/>
  <c r="E561" i="9"/>
  <c r="H561" i="9" s="1"/>
  <c r="E580" i="9"/>
  <c r="H580" i="9" s="1"/>
  <c r="E583" i="9"/>
  <c r="H583" i="9" s="1"/>
  <c r="H617" i="9"/>
  <c r="E592" i="9"/>
  <c r="E595" i="9"/>
  <c r="H595" i="9" s="1"/>
  <c r="F596" i="9"/>
  <c r="E599" i="9"/>
  <c r="H599" i="9" s="1"/>
  <c r="E606" i="9"/>
  <c r="H606" i="9" s="1"/>
  <c r="F607" i="9"/>
  <c r="F610" i="9"/>
  <c r="F614" i="9"/>
  <c r="E25" i="10"/>
  <c r="H25" i="10" s="1"/>
  <c r="H171" i="10"/>
  <c r="F92" i="10"/>
  <c r="F107" i="10"/>
  <c r="F115" i="10"/>
  <c r="F118" i="10"/>
  <c r="F126" i="10"/>
  <c r="F133" i="10"/>
  <c r="F135" i="10"/>
  <c r="F137" i="10"/>
  <c r="F139" i="10"/>
  <c r="F141" i="10"/>
  <c r="F147" i="10"/>
  <c r="F149" i="10"/>
  <c r="F152" i="10"/>
  <c r="H323" i="10"/>
  <c r="E179" i="10"/>
  <c r="H179" i="10" s="1"/>
  <c r="H309" i="10"/>
  <c r="E357" i="10"/>
  <c r="H357" i="10" s="1"/>
  <c r="E363" i="10"/>
  <c r="E375" i="10"/>
  <c r="E391" i="10"/>
  <c r="E395" i="10"/>
  <c r="E405" i="10"/>
  <c r="H405" i="10" s="1"/>
  <c r="E411" i="10"/>
  <c r="E500" i="10"/>
  <c r="H500" i="10" s="1"/>
  <c r="E525" i="10"/>
  <c r="H525" i="10" s="1"/>
  <c r="H534" i="10"/>
  <c r="H591" i="10"/>
  <c r="H593" i="10"/>
  <c r="H595" i="10"/>
  <c r="H602" i="10"/>
  <c r="H607" i="10"/>
  <c r="H609" i="10"/>
  <c r="H611" i="10"/>
  <c r="H616" i="10"/>
  <c r="H618" i="10"/>
  <c r="G12" i="11"/>
  <c r="F13" i="11"/>
  <c r="F19" i="11"/>
  <c r="F30" i="11"/>
  <c r="F36" i="11"/>
  <c r="F80" i="11"/>
  <c r="F92" i="11"/>
  <c r="F96" i="11"/>
  <c r="F118" i="11"/>
  <c r="F124" i="11"/>
  <c r="F127" i="11"/>
  <c r="F136" i="11"/>
  <c r="F138" i="11"/>
  <c r="E178" i="11"/>
  <c r="H178" i="11" s="1"/>
  <c r="E184" i="11"/>
  <c r="H184" i="11" s="1"/>
  <c r="E186" i="11"/>
  <c r="H186" i="11" s="1"/>
  <c r="H189" i="11"/>
  <c r="E191" i="11"/>
  <c r="H191" i="11" s="1"/>
  <c r="E193" i="11"/>
  <c r="H193" i="11" s="1"/>
  <c r="E204" i="11"/>
  <c r="H204" i="11" s="1"/>
  <c r="E215" i="11"/>
  <c r="H215" i="11" s="1"/>
  <c r="H222" i="11"/>
  <c r="E231" i="11"/>
  <c r="H231" i="11" s="1"/>
  <c r="E238" i="11"/>
  <c r="H238" i="11" s="1"/>
  <c r="H241" i="11"/>
  <c r="E244" i="11"/>
  <c r="H244" i="11" s="1"/>
  <c r="E247" i="11"/>
  <c r="H247" i="11" s="1"/>
  <c r="H255" i="11"/>
  <c r="E277" i="11"/>
  <c r="H277" i="11" s="1"/>
  <c r="E281" i="11"/>
  <c r="H281" i="11" s="1"/>
  <c r="E286" i="11"/>
  <c r="H286" i="11" s="1"/>
  <c r="E294" i="11"/>
  <c r="H294" i="11" s="1"/>
  <c r="H297" i="11"/>
  <c r="E300" i="11"/>
  <c r="H300" i="11" s="1"/>
  <c r="E311" i="11"/>
  <c r="H311" i="11" s="1"/>
  <c r="E314" i="11"/>
  <c r="H314" i="11" s="1"/>
  <c r="H316" i="11"/>
  <c r="H319" i="11"/>
  <c r="E325" i="11"/>
  <c r="H325" i="11" s="1"/>
  <c r="H336" i="11"/>
  <c r="F356" i="11"/>
  <c r="F363" i="11"/>
  <c r="F368" i="11"/>
  <c r="F377" i="11"/>
  <c r="F379" i="11"/>
  <c r="F381" i="11"/>
  <c r="F389" i="11"/>
  <c r="F391" i="11"/>
  <c r="F398" i="11"/>
  <c r="F403" i="11"/>
  <c r="F422" i="11"/>
  <c r="F424" i="11"/>
  <c r="F429" i="11"/>
  <c r="F431" i="11"/>
  <c r="F436" i="11"/>
  <c r="F452" i="11"/>
  <c r="F458" i="11"/>
  <c r="F463" i="11"/>
  <c r="F616" i="11"/>
  <c r="F612" i="11"/>
  <c r="F608" i="11"/>
  <c r="F604" i="11"/>
  <c r="F592" i="11"/>
  <c r="E595" i="11"/>
  <c r="H595" i="11" s="1"/>
  <c r="F599" i="11"/>
  <c r="E602" i="11"/>
  <c r="H602" i="11" s="1"/>
  <c r="F606" i="11"/>
  <c r="E608" i="11"/>
  <c r="H608" i="11" s="1"/>
  <c r="F611" i="11"/>
  <c r="F614" i="11"/>
  <c r="H616" i="11"/>
  <c r="E10" i="12"/>
  <c r="H78" i="12"/>
  <c r="F81" i="12"/>
  <c r="F96" i="12"/>
  <c r="F99" i="12"/>
  <c r="H102" i="12"/>
  <c r="H114" i="12"/>
  <c r="F120" i="12"/>
  <c r="H130" i="12"/>
  <c r="H134" i="12"/>
  <c r="H145" i="12"/>
  <c r="F187" i="12"/>
  <c r="F195" i="12"/>
  <c r="H201" i="12"/>
  <c r="F208" i="12"/>
  <c r="F282" i="12"/>
  <c r="E363" i="12"/>
  <c r="H363" i="12" s="1"/>
  <c r="E365" i="12"/>
  <c r="H365" i="12" s="1"/>
  <c r="E368" i="12"/>
  <c r="H368" i="12" s="1"/>
  <c r="E371" i="12"/>
  <c r="H371" i="12" s="1"/>
  <c r="E379" i="12"/>
  <c r="H379" i="12" s="1"/>
  <c r="E383" i="12"/>
  <c r="H383" i="12" s="1"/>
  <c r="E392" i="12"/>
  <c r="H392" i="12" s="1"/>
  <c r="E395" i="12"/>
  <c r="H395" i="12" s="1"/>
  <c r="E400" i="12"/>
  <c r="H400" i="12" s="1"/>
  <c r="E411" i="12"/>
  <c r="H411" i="12" s="1"/>
  <c r="E413" i="12"/>
  <c r="H413" i="12" s="1"/>
  <c r="E428" i="12"/>
  <c r="H428" i="12" s="1"/>
  <c r="E430" i="12"/>
  <c r="H430" i="12" s="1"/>
  <c r="E431" i="12"/>
  <c r="H431" i="12" s="1"/>
  <c r="E442" i="12"/>
  <c r="H442" i="12" s="1"/>
  <c r="H451" i="12"/>
  <c r="E464" i="12"/>
  <c r="H464" i="12" s="1"/>
  <c r="E466" i="12"/>
  <c r="H466" i="12" s="1"/>
  <c r="E468" i="12"/>
  <c r="H468" i="12" s="1"/>
  <c r="E471" i="12"/>
  <c r="H471" i="12" s="1"/>
  <c r="E489" i="12"/>
  <c r="H489" i="12" s="1"/>
  <c r="H511" i="12"/>
  <c r="H515" i="12"/>
  <c r="E524" i="12"/>
  <c r="H524" i="12" s="1"/>
  <c r="E527" i="12"/>
  <c r="H527" i="12" s="1"/>
  <c r="E544" i="12"/>
  <c r="H544" i="12" s="1"/>
  <c r="E561" i="12"/>
  <c r="H561" i="12" s="1"/>
  <c r="E570" i="12"/>
  <c r="H570" i="12" s="1"/>
  <c r="E572" i="12"/>
  <c r="H572" i="12" s="1"/>
  <c r="E578" i="12"/>
  <c r="H578" i="12" s="1"/>
  <c r="E583" i="12"/>
  <c r="H583" i="12" s="1"/>
  <c r="E22" i="13"/>
  <c r="H22" i="13" s="1"/>
  <c r="E32" i="13"/>
  <c r="H32" i="13" s="1"/>
  <c r="E62" i="13"/>
  <c r="H62" i="13" s="1"/>
  <c r="E70" i="13"/>
  <c r="H70" i="13" s="1"/>
  <c r="F92" i="13"/>
  <c r="F87" i="13"/>
  <c r="F82" i="13"/>
  <c r="F76" i="13"/>
  <c r="F91" i="13"/>
  <c r="F86" i="13"/>
  <c r="F83" i="13"/>
  <c r="F96" i="13"/>
  <c r="F94" i="13"/>
  <c r="F89" i="13"/>
  <c r="F81" i="13"/>
  <c r="F79" i="13"/>
  <c r="F77" i="13"/>
  <c r="F95" i="13"/>
  <c r="H573" i="12"/>
  <c r="H598" i="12"/>
  <c r="H604" i="12"/>
  <c r="H613" i="12"/>
  <c r="D8" i="13"/>
  <c r="F13" i="13" s="1"/>
  <c r="H24" i="13"/>
  <c r="H40" i="13"/>
  <c r="H46" i="13"/>
  <c r="H57" i="13"/>
  <c r="H66" i="13"/>
  <c r="H82" i="13"/>
  <c r="H85" i="13"/>
  <c r="H90" i="13"/>
  <c r="H151" i="13"/>
  <c r="H161" i="13"/>
  <c r="E339" i="13"/>
  <c r="H339" i="13" s="1"/>
  <c r="E341" i="13"/>
  <c r="H341" i="13" s="1"/>
  <c r="E329" i="13"/>
  <c r="H329" i="13" s="1"/>
  <c r="E325" i="13"/>
  <c r="H325" i="13" s="1"/>
  <c r="E296" i="13"/>
  <c r="H296" i="13" s="1"/>
  <c r="E281" i="13"/>
  <c r="H281" i="13" s="1"/>
  <c r="H181" i="13"/>
  <c r="E184" i="13"/>
  <c r="H184" i="13" s="1"/>
  <c r="E192" i="13"/>
  <c r="H192" i="13" s="1"/>
  <c r="H201" i="13"/>
  <c r="H212" i="13"/>
  <c r="E220" i="13"/>
  <c r="H220" i="13" s="1"/>
  <c r="H233" i="13"/>
  <c r="H236" i="13"/>
  <c r="E249" i="13"/>
  <c r="H249" i="13" s="1"/>
  <c r="E252" i="13"/>
  <c r="H252" i="13" s="1"/>
  <c r="E261" i="13"/>
  <c r="H261" i="13" s="1"/>
  <c r="E265" i="13"/>
  <c r="H265" i="13" s="1"/>
  <c r="E268" i="13"/>
  <c r="H268" i="13" s="1"/>
  <c r="E289" i="13"/>
  <c r="H289" i="13" s="1"/>
  <c r="E292" i="13"/>
  <c r="H292" i="13" s="1"/>
  <c r="H301" i="13"/>
  <c r="H304" i="13"/>
  <c r="E309" i="13"/>
  <c r="H309" i="13" s="1"/>
  <c r="H328" i="13"/>
  <c r="H349" i="13"/>
  <c r="E356" i="13"/>
  <c r="E369" i="13"/>
  <c r="H369" i="13" s="1"/>
  <c r="E377" i="13"/>
  <c r="H377" i="13" s="1"/>
  <c r="E389" i="13"/>
  <c r="H389" i="13" s="1"/>
  <c r="E392" i="13"/>
  <c r="H392" i="13" s="1"/>
  <c r="E402" i="13"/>
  <c r="H402" i="13" s="1"/>
  <c r="H403" i="13"/>
  <c r="H408" i="13"/>
  <c r="E461" i="13"/>
  <c r="H461" i="13" s="1"/>
  <c r="E467" i="13"/>
  <c r="H467" i="13" s="1"/>
  <c r="E473" i="13"/>
  <c r="H473" i="13" s="1"/>
  <c r="E476" i="13"/>
  <c r="H476" i="13" s="1"/>
  <c r="E481" i="13"/>
  <c r="H481" i="13" s="1"/>
  <c r="E492" i="13"/>
  <c r="H492" i="13" s="1"/>
  <c r="E496" i="13"/>
  <c r="H496" i="13" s="1"/>
  <c r="E499" i="13"/>
  <c r="H499" i="13" s="1"/>
  <c r="E503" i="13"/>
  <c r="H503" i="13" s="1"/>
  <c r="E569" i="13"/>
  <c r="H569" i="13" s="1"/>
  <c r="E617" i="13"/>
  <c r="H617" i="13" s="1"/>
  <c r="E611" i="13"/>
  <c r="H611" i="13" s="1"/>
  <c r="E591" i="13"/>
  <c r="E606" i="13"/>
  <c r="H606" i="13" s="1"/>
  <c r="E615" i="13"/>
  <c r="H615" i="13" s="1"/>
  <c r="F76" i="14"/>
  <c r="F94" i="14"/>
  <c r="H100" i="14"/>
  <c r="F107" i="14"/>
  <c r="F114" i="14"/>
  <c r="H116" i="14"/>
  <c r="H119" i="14"/>
  <c r="H123" i="14"/>
  <c r="F124" i="14"/>
  <c r="H127" i="14"/>
  <c r="F128" i="14"/>
  <c r="H135" i="14"/>
  <c r="F136" i="14"/>
  <c r="H156" i="14"/>
  <c r="H159" i="14"/>
  <c r="H163" i="14"/>
  <c r="H167" i="14"/>
  <c r="E178" i="14"/>
  <c r="H178" i="14" s="1"/>
  <c r="H181" i="14"/>
  <c r="H190" i="14"/>
  <c r="H197" i="14"/>
  <c r="H201" i="14"/>
  <c r="H214" i="14"/>
  <c r="H218" i="14"/>
  <c r="H222" i="14"/>
  <c r="H226" i="14"/>
  <c r="H230" i="14"/>
  <c r="H234" i="14"/>
  <c r="H238" i="14"/>
  <c r="H242" i="14"/>
  <c r="H248" i="14"/>
  <c r="H251" i="14"/>
  <c r="H272" i="14"/>
  <c r="H277" i="14"/>
  <c r="H281" i="14"/>
  <c r="H284" i="14"/>
  <c r="H301" i="14"/>
  <c r="H305" i="14"/>
  <c r="H309" i="14"/>
  <c r="H315" i="14"/>
  <c r="H322" i="14"/>
  <c r="H329" i="14"/>
  <c r="H333" i="14"/>
  <c r="H337" i="14"/>
  <c r="H341" i="14"/>
  <c r="H345" i="14"/>
  <c r="H349" i="14"/>
  <c r="G356" i="14"/>
  <c r="E418" i="14"/>
  <c r="H418" i="14" s="1"/>
  <c r="E406" i="14"/>
  <c r="H406" i="14" s="1"/>
  <c r="E402" i="14"/>
  <c r="H402" i="14" s="1"/>
  <c r="E398" i="14"/>
  <c r="H398" i="14" s="1"/>
  <c r="E362" i="14"/>
  <c r="H362" i="14" s="1"/>
  <c r="E580" i="14"/>
  <c r="H580" i="14" s="1"/>
  <c r="E548" i="14"/>
  <c r="H548" i="14" s="1"/>
  <c r="E544" i="14"/>
  <c r="H544" i="14" s="1"/>
  <c r="E516" i="14"/>
  <c r="H516" i="14" s="1"/>
  <c r="E460" i="14"/>
  <c r="H460" i="14" s="1"/>
  <c r="E452" i="14"/>
  <c r="H452" i="14" s="1"/>
  <c r="E436" i="14"/>
  <c r="H436" i="14" s="1"/>
  <c r="E428" i="14"/>
  <c r="H428" i="14" s="1"/>
  <c r="E420" i="14"/>
  <c r="H420" i="14" s="1"/>
  <c r="E376" i="14"/>
  <c r="H376" i="14" s="1"/>
  <c r="E368" i="14"/>
  <c r="H368" i="14" s="1"/>
  <c r="E357" i="14"/>
  <c r="H357" i="14" s="1"/>
  <c r="H363" i="14"/>
  <c r="H367" i="14"/>
  <c r="H377" i="14"/>
  <c r="H381" i="14"/>
  <c r="H399" i="14"/>
  <c r="H411" i="14"/>
  <c r="H415" i="14"/>
  <c r="H421" i="14"/>
  <c r="H425" i="14"/>
  <c r="H439" i="14"/>
  <c r="H443" i="14"/>
  <c r="H447" i="14"/>
  <c r="H451" i="14"/>
  <c r="H461" i="14"/>
  <c r="H465" i="14"/>
  <c r="E469" i="14"/>
  <c r="H469" i="14" s="1"/>
  <c r="H473" i="14"/>
  <c r="H477" i="14"/>
  <c r="E519" i="14"/>
  <c r="H519" i="14" s="1"/>
  <c r="E545" i="14"/>
  <c r="H545" i="14" s="1"/>
  <c r="E571" i="14"/>
  <c r="H571" i="14" s="1"/>
  <c r="H575" i="14"/>
  <c r="H579" i="14"/>
  <c r="H592" i="14"/>
  <c r="H596" i="14"/>
  <c r="G19" i="15"/>
  <c r="E45" i="15"/>
  <c r="H45" i="15" s="1"/>
  <c r="E25" i="15"/>
  <c r="H25" i="15" s="1"/>
  <c r="E67" i="15"/>
  <c r="H67" i="15" s="1"/>
  <c r="E63" i="15"/>
  <c r="H63" i="15" s="1"/>
  <c r="E39" i="15"/>
  <c r="H39" i="15" s="1"/>
  <c r="H20" i="15"/>
  <c r="E24" i="15"/>
  <c r="H24" i="15" s="1"/>
  <c r="H34" i="15"/>
  <c r="H40" i="15"/>
  <c r="E44" i="15"/>
  <c r="H44" i="15" s="1"/>
  <c r="E62" i="15"/>
  <c r="H62" i="15" s="1"/>
  <c r="H70" i="15"/>
  <c r="H603" i="11"/>
  <c r="H23" i="12"/>
  <c r="H33" i="12"/>
  <c r="H43" i="12"/>
  <c r="H48" i="12"/>
  <c r="H50" i="12"/>
  <c r="H54" i="12"/>
  <c r="H57" i="12"/>
  <c r="H62" i="12"/>
  <c r="H69" i="12"/>
  <c r="G76" i="12"/>
  <c r="E77" i="12"/>
  <c r="H77" i="12" s="1"/>
  <c r="E81" i="12"/>
  <c r="H81" i="12" s="1"/>
  <c r="E85" i="12"/>
  <c r="H85" i="12" s="1"/>
  <c r="E89" i="12"/>
  <c r="H89" i="12" s="1"/>
  <c r="H93" i="12"/>
  <c r="E97" i="12"/>
  <c r="H97" i="12" s="1"/>
  <c r="H101" i="12"/>
  <c r="H105" i="12"/>
  <c r="E109" i="12"/>
  <c r="H109" i="12" s="1"/>
  <c r="E113" i="12"/>
  <c r="H113" i="12" s="1"/>
  <c r="E117" i="12"/>
  <c r="H117" i="12" s="1"/>
  <c r="E121" i="12"/>
  <c r="H121" i="12" s="1"/>
  <c r="E125" i="12"/>
  <c r="H125" i="12" s="1"/>
  <c r="E128" i="12"/>
  <c r="H128" i="12" s="1"/>
  <c r="E133" i="12"/>
  <c r="H133" i="12" s="1"/>
  <c r="E135" i="12"/>
  <c r="H135" i="12" s="1"/>
  <c r="E137" i="12"/>
  <c r="H137" i="12" s="1"/>
  <c r="E139" i="12"/>
  <c r="H139" i="12" s="1"/>
  <c r="E141" i="12"/>
  <c r="H141" i="12" s="1"/>
  <c r="E146" i="12"/>
  <c r="H146" i="12" s="1"/>
  <c r="E148" i="12"/>
  <c r="H148" i="12" s="1"/>
  <c r="H152" i="12"/>
  <c r="H155" i="12"/>
  <c r="H158" i="12"/>
  <c r="H164" i="12"/>
  <c r="E167" i="12"/>
  <c r="H167" i="12" s="1"/>
  <c r="H169" i="12"/>
  <c r="H181" i="12"/>
  <c r="H183" i="12"/>
  <c r="H206" i="12"/>
  <c r="H213" i="12"/>
  <c r="H223" i="12"/>
  <c r="H225" i="12"/>
  <c r="H229" i="12"/>
  <c r="H248" i="12"/>
  <c r="H253" i="12"/>
  <c r="H263" i="12"/>
  <c r="H279" i="12"/>
  <c r="H285" i="12"/>
  <c r="H301" i="12"/>
  <c r="H309" i="12"/>
  <c r="H329" i="12"/>
  <c r="H331" i="12"/>
  <c r="H336" i="12"/>
  <c r="H339" i="12"/>
  <c r="H342" i="12"/>
  <c r="H346" i="12"/>
  <c r="H361" i="12"/>
  <c r="H367" i="12"/>
  <c r="H394" i="12"/>
  <c r="H397" i="12"/>
  <c r="H403" i="12"/>
  <c r="H446" i="12"/>
  <c r="H470" i="12"/>
  <c r="H490" i="12"/>
  <c r="H497" i="12"/>
  <c r="H512" i="12"/>
  <c r="H516" i="12"/>
  <c r="H526" i="12"/>
  <c r="H534" i="12"/>
  <c r="H546" i="12"/>
  <c r="H568" i="12"/>
  <c r="H576" i="12"/>
  <c r="H579" i="12"/>
  <c r="H582" i="12"/>
  <c r="H585" i="12"/>
  <c r="F592" i="12"/>
  <c r="F594" i="12"/>
  <c r="F596" i="12"/>
  <c r="H597" i="12"/>
  <c r="F599" i="12"/>
  <c r="H600" i="12"/>
  <c r="H603" i="12"/>
  <c r="H615" i="12"/>
  <c r="C12" i="13"/>
  <c r="G12" i="13" s="1"/>
  <c r="H20" i="13"/>
  <c r="H26" i="13"/>
  <c r="H35" i="13"/>
  <c r="H43" i="13"/>
  <c r="H54" i="13"/>
  <c r="H63" i="13"/>
  <c r="H165" i="13"/>
  <c r="H84" i="13"/>
  <c r="H144" i="13"/>
  <c r="H155" i="13"/>
  <c r="F319" i="13"/>
  <c r="F316" i="13"/>
  <c r="F308" i="13"/>
  <c r="F299" i="13"/>
  <c r="F294" i="13"/>
  <c r="F288" i="13"/>
  <c r="F284" i="13"/>
  <c r="H180" i="13"/>
  <c r="F184" i="13"/>
  <c r="H189" i="13"/>
  <c r="F192" i="13"/>
  <c r="F198" i="13"/>
  <c r="E200" i="13"/>
  <c r="H200" i="13" s="1"/>
  <c r="F203" i="13"/>
  <c r="E209" i="13"/>
  <c r="H209" i="13" s="1"/>
  <c r="H217" i="13"/>
  <c r="F220" i="13"/>
  <c r="E229" i="13"/>
  <c r="H229" i="13" s="1"/>
  <c r="E232" i="13"/>
  <c r="H232" i="13" s="1"/>
  <c r="E248" i="13"/>
  <c r="H248" i="13" s="1"/>
  <c r="F252" i="13"/>
  <c r="H257" i="13"/>
  <c r="H260" i="13"/>
  <c r="F261" i="13"/>
  <c r="H264" i="13"/>
  <c r="F265" i="13"/>
  <c r="F274" i="13"/>
  <c r="E277" i="13"/>
  <c r="H277" i="13" s="1"/>
  <c r="F278" i="13"/>
  <c r="F281" i="13"/>
  <c r="F283" i="13"/>
  <c r="F289" i="13"/>
  <c r="F292" i="13"/>
  <c r="F296" i="13"/>
  <c r="E300" i="13"/>
  <c r="H300" i="13" s="1"/>
  <c r="F311" i="13"/>
  <c r="F314" i="13"/>
  <c r="E316" i="13"/>
  <c r="H316" i="13" s="1"/>
  <c r="E321" i="13"/>
  <c r="H321" i="13" s="1"/>
  <c r="H324" i="13"/>
  <c r="F330" i="13"/>
  <c r="H333" i="13"/>
  <c r="H360" i="13"/>
  <c r="E365" i="13"/>
  <c r="H365" i="13" s="1"/>
  <c r="H384" i="13"/>
  <c r="E417" i="13"/>
  <c r="H417" i="13" s="1"/>
  <c r="E427" i="13"/>
  <c r="H427" i="13" s="1"/>
  <c r="E431" i="13"/>
  <c r="H431" i="13" s="1"/>
  <c r="H438" i="13"/>
  <c r="H439" i="13"/>
  <c r="E444" i="13"/>
  <c r="H444" i="13" s="1"/>
  <c r="E449" i="13"/>
  <c r="H449" i="13" s="1"/>
  <c r="E451" i="13"/>
  <c r="H451" i="13" s="1"/>
  <c r="E454" i="13"/>
  <c r="H454" i="13" s="1"/>
  <c r="H457" i="13"/>
  <c r="E463" i="13"/>
  <c r="H463" i="13" s="1"/>
  <c r="H464" i="13"/>
  <c r="E498" i="13"/>
  <c r="H498" i="13" s="1"/>
  <c r="H512" i="13"/>
  <c r="H516" i="13"/>
  <c r="H528" i="13"/>
  <c r="E531" i="13"/>
  <c r="H531" i="13" s="1"/>
  <c r="E536" i="13"/>
  <c r="H536" i="13" s="1"/>
  <c r="E539" i="13"/>
  <c r="H539" i="13" s="1"/>
  <c r="H540" i="13"/>
  <c r="H554" i="13"/>
  <c r="H556" i="13"/>
  <c r="H562" i="13"/>
  <c r="H568" i="13"/>
  <c r="H573" i="13"/>
  <c r="F614" i="13"/>
  <c r="F606" i="13"/>
  <c r="F602" i="13"/>
  <c r="F599" i="13"/>
  <c r="F596" i="13"/>
  <c r="F593" i="13"/>
  <c r="E595" i="13"/>
  <c r="H595" i="13" s="1"/>
  <c r="F597" i="13"/>
  <c r="E602" i="13"/>
  <c r="H602" i="13" s="1"/>
  <c r="F608" i="13"/>
  <c r="E610" i="13"/>
  <c r="H610" i="13" s="1"/>
  <c r="F615" i="13"/>
  <c r="F617" i="13"/>
  <c r="C11" i="14"/>
  <c r="E30" i="14"/>
  <c r="H30" i="14" s="1"/>
  <c r="E62" i="14"/>
  <c r="H62" i="14" s="1"/>
  <c r="E19" i="14"/>
  <c r="C8" i="14"/>
  <c r="E13" i="14" s="1"/>
  <c r="H22" i="14"/>
  <c r="H27" i="14"/>
  <c r="H34" i="14"/>
  <c r="H38" i="14"/>
  <c r="H42" i="14"/>
  <c r="H46" i="14"/>
  <c r="H50" i="14"/>
  <c r="H79" i="14"/>
  <c r="F100" i="14"/>
  <c r="F109" i="14"/>
  <c r="H112" i="14"/>
  <c r="H132" i="14"/>
  <c r="F135" i="14"/>
  <c r="F138" i="14"/>
  <c r="H144" i="14"/>
  <c r="H148" i="14"/>
  <c r="H152" i="14"/>
  <c r="H233" i="14"/>
  <c r="H237" i="14"/>
  <c r="H241" i="14"/>
  <c r="H271" i="14"/>
  <c r="H359" i="14"/>
  <c r="H369" i="14"/>
  <c r="H373" i="14"/>
  <c r="H387" i="14"/>
  <c r="E391" i="14"/>
  <c r="H391" i="14" s="1"/>
  <c r="E395" i="14"/>
  <c r="H395" i="14" s="1"/>
  <c r="E405" i="14"/>
  <c r="H405" i="14" s="1"/>
  <c r="E407" i="14"/>
  <c r="H407" i="14" s="1"/>
  <c r="H431" i="14"/>
  <c r="H435" i="14"/>
  <c r="E453" i="14"/>
  <c r="H453" i="14" s="1"/>
  <c r="H457" i="14"/>
  <c r="H483" i="14"/>
  <c r="H487" i="14"/>
  <c r="H491" i="14"/>
  <c r="H495" i="14"/>
  <c r="H499" i="14"/>
  <c r="H503" i="14"/>
  <c r="H507" i="14"/>
  <c r="H511" i="14"/>
  <c r="H515" i="14"/>
  <c r="H525" i="14"/>
  <c r="H529" i="14"/>
  <c r="H533" i="14"/>
  <c r="H537" i="14"/>
  <c r="H541" i="14"/>
  <c r="H551" i="14"/>
  <c r="H555" i="14"/>
  <c r="H559" i="14"/>
  <c r="H563" i="14"/>
  <c r="H567" i="14"/>
  <c r="H581" i="14"/>
  <c r="H585" i="14"/>
  <c r="H603" i="14"/>
  <c r="H616" i="14"/>
  <c r="H26" i="15"/>
  <c r="E30" i="15"/>
  <c r="H30" i="15" s="1"/>
  <c r="H46" i="15"/>
  <c r="E50" i="15"/>
  <c r="H50" i="15" s="1"/>
  <c r="H54" i="15"/>
  <c r="H58" i="15"/>
  <c r="E64" i="15"/>
  <c r="H64" i="15" s="1"/>
  <c r="F339" i="15"/>
  <c r="F323" i="15"/>
  <c r="F311" i="15"/>
  <c r="F307" i="15"/>
  <c r="F299" i="15"/>
  <c r="F295" i="15"/>
  <c r="F287" i="15"/>
  <c r="F283" i="15"/>
  <c r="F259" i="15"/>
  <c r="F255" i="15"/>
  <c r="F247" i="15"/>
  <c r="F231" i="15"/>
  <c r="F219" i="15"/>
  <c r="F215" i="15"/>
  <c r="F211" i="15"/>
  <c r="F207" i="15"/>
  <c r="F203" i="15"/>
  <c r="F199" i="15"/>
  <c r="F191" i="15"/>
  <c r="F187" i="15"/>
  <c r="F179" i="15"/>
  <c r="F348" i="15"/>
  <c r="F316" i="15"/>
  <c r="F312" i="15"/>
  <c r="F308" i="15"/>
  <c r="F300" i="15"/>
  <c r="F296" i="15"/>
  <c r="F288" i="15"/>
  <c r="F284" i="15"/>
  <c r="F280" i="15"/>
  <c r="F260" i="15"/>
  <c r="F252" i="15"/>
  <c r="F244" i="15"/>
  <c r="F232" i="15"/>
  <c r="F224" i="15"/>
  <c r="F220" i="15"/>
  <c r="F216" i="15"/>
  <c r="F208" i="15"/>
  <c r="F204" i="15"/>
  <c r="F200" i="15"/>
  <c r="F196" i="15"/>
  <c r="F192" i="15"/>
  <c r="F188" i="15"/>
  <c r="F184" i="15"/>
  <c r="F180" i="15"/>
  <c r="F177" i="15"/>
  <c r="F341" i="15"/>
  <c r="F325" i="15"/>
  <c r="F297" i="15"/>
  <c r="F293" i="15"/>
  <c r="F289" i="15"/>
  <c r="F273" i="15"/>
  <c r="F265" i="15"/>
  <c r="F249" i="15"/>
  <c r="F241" i="15"/>
  <c r="F237" i="15"/>
  <c r="F229" i="15"/>
  <c r="F209" i="15"/>
  <c r="F205" i="15"/>
  <c r="F193" i="15"/>
  <c r="F189" i="15"/>
  <c r="F194" i="15"/>
  <c r="F250" i="15"/>
  <c r="F270" i="15"/>
  <c r="F306" i="15"/>
  <c r="F334" i="15"/>
  <c r="H384" i="15"/>
  <c r="G8" i="16"/>
  <c r="E580" i="13"/>
  <c r="H580" i="13" s="1"/>
  <c r="E550" i="13"/>
  <c r="H550" i="13" s="1"/>
  <c r="E532" i="13"/>
  <c r="H532" i="13" s="1"/>
  <c r="E529" i="13"/>
  <c r="H529" i="13" s="1"/>
  <c r="E505" i="13"/>
  <c r="H505" i="13" s="1"/>
  <c r="E502" i="13"/>
  <c r="H502" i="13" s="1"/>
  <c r="E493" i="13"/>
  <c r="H493" i="13" s="1"/>
  <c r="E490" i="13"/>
  <c r="H490" i="13" s="1"/>
  <c r="E468" i="13"/>
  <c r="H468" i="13" s="1"/>
  <c r="E455" i="13"/>
  <c r="H455" i="13" s="1"/>
  <c r="E450" i="13"/>
  <c r="H450" i="13" s="1"/>
  <c r="E413" i="13"/>
  <c r="H413" i="13" s="1"/>
  <c r="E393" i="13"/>
  <c r="H393" i="13" s="1"/>
  <c r="E388" i="13"/>
  <c r="H388" i="13" s="1"/>
  <c r="E385" i="13"/>
  <c r="H385" i="13" s="1"/>
  <c r="E379" i="13"/>
  <c r="H379" i="13" s="1"/>
  <c r="E372" i="13"/>
  <c r="H372" i="13" s="1"/>
  <c r="E368" i="13"/>
  <c r="H368" i="13" s="1"/>
  <c r="E364" i="13"/>
  <c r="H364" i="13" s="1"/>
  <c r="G356" i="13"/>
  <c r="E374" i="13"/>
  <c r="H374" i="13" s="1"/>
  <c r="E378" i="13"/>
  <c r="H378" i="13" s="1"/>
  <c r="E401" i="13"/>
  <c r="H401" i="13" s="1"/>
  <c r="E407" i="13"/>
  <c r="H407" i="13" s="1"/>
  <c r="E475" i="13"/>
  <c r="H475" i="13" s="1"/>
  <c r="E480" i="13"/>
  <c r="H480" i="13" s="1"/>
  <c r="E491" i="13"/>
  <c r="H491" i="13" s="1"/>
  <c r="E519" i="13"/>
  <c r="H519" i="13" s="1"/>
  <c r="E522" i="13"/>
  <c r="H522" i="13" s="1"/>
  <c r="E530" i="13"/>
  <c r="H530" i="13" s="1"/>
  <c r="F152" i="14"/>
  <c r="F140" i="14"/>
  <c r="F133" i="14"/>
  <c r="F130" i="14"/>
  <c r="F102" i="14"/>
  <c r="F91" i="14"/>
  <c r="F77" i="14"/>
  <c r="D10" i="14"/>
  <c r="G10" i="14" s="1"/>
  <c r="F92" i="14"/>
  <c r="F115" i="14"/>
  <c r="F118" i="14"/>
  <c r="F126" i="14"/>
  <c r="F132" i="14"/>
  <c r="F134" i="14"/>
  <c r="F137" i="14"/>
  <c r="E207" i="14"/>
  <c r="H207" i="14" s="1"/>
  <c r="E521" i="14"/>
  <c r="H521" i="14" s="1"/>
  <c r="E573" i="14"/>
  <c r="H573" i="14" s="1"/>
  <c r="H19" i="15"/>
  <c r="E224" i="13"/>
  <c r="H224" i="13" s="1"/>
  <c r="E237" i="13"/>
  <c r="H237" i="13" s="1"/>
  <c r="E244" i="13"/>
  <c r="H244" i="13" s="1"/>
  <c r="E269" i="13"/>
  <c r="H269" i="13" s="1"/>
  <c r="E272" i="13"/>
  <c r="H272" i="13" s="1"/>
  <c r="E284" i="13"/>
  <c r="H284" i="13" s="1"/>
  <c r="E297" i="13"/>
  <c r="H297" i="13" s="1"/>
  <c r="E312" i="13"/>
  <c r="H312" i="13" s="1"/>
  <c r="E359" i="13"/>
  <c r="H359" i="13" s="1"/>
  <c r="E373" i="13"/>
  <c r="H373" i="13" s="1"/>
  <c r="E397" i="13"/>
  <c r="H397" i="13" s="1"/>
  <c r="E400" i="13"/>
  <c r="H400" i="13" s="1"/>
  <c r="E412" i="13"/>
  <c r="H412" i="13" s="1"/>
  <c r="E418" i="13"/>
  <c r="H418" i="13" s="1"/>
  <c r="E432" i="13"/>
  <c r="H432" i="13" s="1"/>
  <c r="E437" i="13"/>
  <c r="H437" i="13" s="1"/>
  <c r="E445" i="13"/>
  <c r="H445" i="13" s="1"/>
  <c r="E524" i="13"/>
  <c r="H524" i="13" s="1"/>
  <c r="E9" i="14"/>
  <c r="F81" i="14"/>
  <c r="E191" i="14"/>
  <c r="H191" i="14" s="1"/>
  <c r="H274" i="14"/>
  <c r="H319" i="14"/>
  <c r="E429" i="14"/>
  <c r="H429" i="14" s="1"/>
  <c r="E455" i="14"/>
  <c r="H455" i="14" s="1"/>
  <c r="H569" i="14"/>
  <c r="E32" i="15"/>
  <c r="H32" i="15" s="1"/>
  <c r="H60" i="15"/>
  <c r="H68" i="15"/>
  <c r="H383" i="15"/>
  <c r="E592" i="15"/>
  <c r="H592" i="15" s="1"/>
  <c r="E596" i="15"/>
  <c r="H596" i="15" s="1"/>
  <c r="E604" i="15"/>
  <c r="H604" i="15" s="1"/>
  <c r="E608" i="15"/>
  <c r="H608" i="15" s="1"/>
  <c r="E612" i="15"/>
  <c r="H612" i="15" s="1"/>
  <c r="E616" i="15"/>
  <c r="H616" i="15" s="1"/>
  <c r="E77" i="16"/>
  <c r="H77" i="16" s="1"/>
  <c r="E81" i="16"/>
  <c r="H81" i="16" s="1"/>
  <c r="E89" i="16"/>
  <c r="H89" i="16" s="1"/>
  <c r="E97" i="16"/>
  <c r="H97" i="16" s="1"/>
  <c r="E105" i="16"/>
  <c r="H105" i="16" s="1"/>
  <c r="E109" i="16"/>
  <c r="H109" i="16" s="1"/>
  <c r="E113" i="16"/>
  <c r="H113" i="16" s="1"/>
  <c r="E117" i="16"/>
  <c r="H117" i="16" s="1"/>
  <c r="E121" i="16"/>
  <c r="H121" i="16" s="1"/>
  <c r="E125" i="16"/>
  <c r="H125" i="16" s="1"/>
  <c r="E129" i="16"/>
  <c r="H129" i="16" s="1"/>
  <c r="E133" i="16"/>
  <c r="H133" i="16" s="1"/>
  <c r="E137" i="16"/>
  <c r="H137" i="16" s="1"/>
  <c r="E141" i="16"/>
  <c r="H141" i="16" s="1"/>
  <c r="E145" i="16"/>
  <c r="H145" i="16" s="1"/>
  <c r="E149" i="16"/>
  <c r="H149" i="16" s="1"/>
  <c r="E157" i="16"/>
  <c r="H157" i="16" s="1"/>
  <c r="E161" i="16"/>
  <c r="H161" i="16" s="1"/>
  <c r="E165" i="16"/>
  <c r="H165" i="16" s="1"/>
  <c r="E169" i="16"/>
  <c r="H169" i="16" s="1"/>
  <c r="F357" i="16"/>
  <c r="F361" i="16"/>
  <c r="F365" i="16"/>
  <c r="F369" i="16"/>
  <c r="F373" i="16"/>
  <c r="F377" i="16"/>
  <c r="F381" i="16"/>
  <c r="F385" i="16"/>
  <c r="F389" i="16"/>
  <c r="F393" i="16"/>
  <c r="F397" i="16"/>
  <c r="F401" i="16"/>
  <c r="F405" i="16"/>
  <c r="F409" i="16"/>
  <c r="F413" i="16"/>
  <c r="F417" i="16"/>
  <c r="F421" i="16"/>
  <c r="F425" i="16"/>
  <c r="F433" i="16"/>
  <c r="F437" i="16"/>
  <c r="F441" i="16"/>
  <c r="F449" i="16"/>
  <c r="F453" i="16"/>
  <c r="F465" i="16"/>
  <c r="F469" i="16"/>
  <c r="F473" i="16"/>
  <c r="F477" i="16"/>
  <c r="F481" i="16"/>
  <c r="F485" i="16"/>
  <c r="F489" i="16"/>
  <c r="F493" i="16"/>
  <c r="F497" i="16"/>
  <c r="F501" i="16"/>
  <c r="F505" i="16"/>
  <c r="F509" i="16"/>
  <c r="F517" i="16"/>
  <c r="F521" i="16"/>
  <c r="F525" i="16"/>
  <c r="F529" i="16"/>
  <c r="F533" i="16"/>
  <c r="F541" i="16"/>
  <c r="F545" i="16"/>
  <c r="F549" i="16"/>
  <c r="F565" i="16"/>
  <c r="F569" i="16"/>
  <c r="F581" i="16"/>
  <c r="F585" i="16"/>
  <c r="F44" i="17"/>
  <c r="F178" i="17"/>
  <c r="F250" i="17"/>
  <c r="F270" i="17"/>
  <c r="F282" i="17"/>
  <c r="F306" i="17"/>
  <c r="F314" i="17"/>
  <c r="F168" i="18"/>
  <c r="F144" i="18"/>
  <c r="F140" i="18"/>
  <c r="F136" i="18"/>
  <c r="F132" i="18"/>
  <c r="F128" i="18"/>
  <c r="F124" i="18"/>
  <c r="F120" i="18"/>
  <c r="F116" i="18"/>
  <c r="F169" i="18"/>
  <c r="F157" i="18"/>
  <c r="F149" i="18"/>
  <c r="F145" i="18"/>
  <c r="F141" i="18"/>
  <c r="F137" i="18"/>
  <c r="F77" i="18"/>
  <c r="F81" i="18"/>
  <c r="F89" i="18"/>
  <c r="F97" i="18"/>
  <c r="F105" i="18"/>
  <c r="F109" i="18"/>
  <c r="F113" i="18"/>
  <c r="E118" i="18"/>
  <c r="H118" i="18" s="1"/>
  <c r="E126" i="18"/>
  <c r="H126" i="18" s="1"/>
  <c r="E132" i="18"/>
  <c r="H132" i="18" s="1"/>
  <c r="F135" i="18"/>
  <c r="E137" i="18"/>
  <c r="H137" i="18" s="1"/>
  <c r="F162" i="18"/>
  <c r="H305" i="13"/>
  <c r="H313" i="13"/>
  <c r="H332" i="13"/>
  <c r="H345" i="13"/>
  <c r="H348" i="13"/>
  <c r="H361" i="13"/>
  <c r="H382" i="13"/>
  <c r="H396" i="13"/>
  <c r="H414" i="13"/>
  <c r="H425" i="13"/>
  <c r="H440" i="13"/>
  <c r="H456" i="13"/>
  <c r="H462" i="13"/>
  <c r="H472" i="13"/>
  <c r="H497" i="13"/>
  <c r="H506" i="13"/>
  <c r="H513" i="13"/>
  <c r="H517" i="13"/>
  <c r="H523" i="13"/>
  <c r="H535" i="13"/>
  <c r="H538" i="13"/>
  <c r="H557" i="13"/>
  <c r="H560" i="13"/>
  <c r="H576" i="13"/>
  <c r="H581" i="13"/>
  <c r="H584" i="13"/>
  <c r="H598" i="13"/>
  <c r="H21" i="14"/>
  <c r="H26" i="14"/>
  <c r="H33" i="14"/>
  <c r="H37" i="14"/>
  <c r="H41" i="14"/>
  <c r="H45" i="14"/>
  <c r="H49" i="14"/>
  <c r="H53" i="14"/>
  <c r="H130" i="14"/>
  <c r="H80" i="14"/>
  <c r="H83" i="14"/>
  <c r="H108" i="14"/>
  <c r="H111" i="14"/>
  <c r="E115" i="14"/>
  <c r="H115" i="14" s="1"/>
  <c r="H136" i="14"/>
  <c r="H139" i="14"/>
  <c r="H143" i="14"/>
  <c r="H147" i="14"/>
  <c r="H151" i="14"/>
  <c r="H155" i="14"/>
  <c r="H180" i="14"/>
  <c r="H189" i="14"/>
  <c r="H196" i="14"/>
  <c r="H200" i="14"/>
  <c r="H213" i="14"/>
  <c r="H217" i="14"/>
  <c r="H221" i="14"/>
  <c r="H225" i="14"/>
  <c r="H229" i="14"/>
  <c r="H247" i="14"/>
  <c r="H276" i="14"/>
  <c r="H280" i="14"/>
  <c r="H300" i="14"/>
  <c r="H304" i="14"/>
  <c r="H308" i="14"/>
  <c r="H318" i="14"/>
  <c r="H321" i="14"/>
  <c r="H328" i="14"/>
  <c r="H332" i="14"/>
  <c r="H336" i="14"/>
  <c r="H340" i="14"/>
  <c r="H344" i="14"/>
  <c r="H348" i="14"/>
  <c r="F357" i="14"/>
  <c r="H360" i="14"/>
  <c r="H364" i="14"/>
  <c r="H372" i="14"/>
  <c r="H380" i="14"/>
  <c r="H384" i="14"/>
  <c r="F385" i="14"/>
  <c r="H388" i="14"/>
  <c r="H392" i="14"/>
  <c r="H396" i="14"/>
  <c r="H400" i="14"/>
  <c r="H404" i="14"/>
  <c r="F405" i="14"/>
  <c r="H408" i="14"/>
  <c r="F409" i="14"/>
  <c r="H412" i="14"/>
  <c r="H416" i="14"/>
  <c r="H424" i="14"/>
  <c r="H432" i="14"/>
  <c r="H440" i="14"/>
  <c r="H444" i="14"/>
  <c r="H448" i="14"/>
  <c r="H456" i="14"/>
  <c r="H464" i="14"/>
  <c r="H468" i="14"/>
  <c r="H472" i="14"/>
  <c r="H476" i="14"/>
  <c r="H480" i="14"/>
  <c r="F481" i="14"/>
  <c r="H484" i="14"/>
  <c r="H488" i="14"/>
  <c r="H492" i="14"/>
  <c r="H496" i="14"/>
  <c r="H500" i="14"/>
  <c r="H504" i="14"/>
  <c r="H508" i="14"/>
  <c r="H512" i="14"/>
  <c r="H520" i="14"/>
  <c r="F521" i="14"/>
  <c r="H524" i="14"/>
  <c r="H528" i="14"/>
  <c r="H532" i="14"/>
  <c r="H536" i="14"/>
  <c r="H540" i="14"/>
  <c r="H552" i="14"/>
  <c r="H556" i="14"/>
  <c r="H560" i="14"/>
  <c r="H564" i="14"/>
  <c r="H568" i="14"/>
  <c r="H572" i="14"/>
  <c r="H576" i="14"/>
  <c r="H584" i="14"/>
  <c r="H597" i="14"/>
  <c r="H600" i="14"/>
  <c r="H604" i="14"/>
  <c r="H613" i="14"/>
  <c r="C13" i="15"/>
  <c r="G13" i="15" s="1"/>
  <c r="H23" i="15"/>
  <c r="H27" i="15"/>
  <c r="H31" i="15"/>
  <c r="F32" i="15"/>
  <c r="H35" i="15"/>
  <c r="F36" i="15"/>
  <c r="H43" i="15"/>
  <c r="H47" i="15"/>
  <c r="H51" i="15"/>
  <c r="H55" i="15"/>
  <c r="H59" i="15"/>
  <c r="F60" i="15"/>
  <c r="F64" i="15"/>
  <c r="H122" i="15"/>
  <c r="H127" i="15"/>
  <c r="H131" i="15"/>
  <c r="H149" i="15"/>
  <c r="E177" i="15"/>
  <c r="E180" i="15"/>
  <c r="H180" i="15" s="1"/>
  <c r="E184" i="15"/>
  <c r="H184" i="15" s="1"/>
  <c r="E188" i="15"/>
  <c r="H188" i="15" s="1"/>
  <c r="E192" i="15"/>
  <c r="H192" i="15" s="1"/>
  <c r="H196" i="15"/>
  <c r="E200" i="15"/>
  <c r="H200" i="15" s="1"/>
  <c r="E204" i="15"/>
  <c r="H204" i="15" s="1"/>
  <c r="E208" i="15"/>
  <c r="H208" i="15" s="1"/>
  <c r="E212" i="15"/>
  <c r="H212" i="15" s="1"/>
  <c r="E216" i="15"/>
  <c r="H216" i="15" s="1"/>
  <c r="E220" i="15"/>
  <c r="H220" i="15" s="1"/>
  <c r="E224" i="15"/>
  <c r="H224" i="15" s="1"/>
  <c r="H228" i="15"/>
  <c r="H232" i="15"/>
  <c r="H236" i="15"/>
  <c r="H240" i="15"/>
  <c r="E244" i="15"/>
  <c r="H244" i="15" s="1"/>
  <c r="H248" i="15"/>
  <c r="E252" i="15"/>
  <c r="H252" i="15" s="1"/>
  <c r="E256" i="15"/>
  <c r="H256" i="15" s="1"/>
  <c r="H260" i="15"/>
  <c r="H264" i="15"/>
  <c r="H268" i="15"/>
  <c r="H272" i="15"/>
  <c r="H276" i="15"/>
  <c r="H280" i="15"/>
  <c r="E284" i="15"/>
  <c r="H284" i="15" s="1"/>
  <c r="E288" i="15"/>
  <c r="H288" i="15" s="1"/>
  <c r="E292" i="15"/>
  <c r="H292" i="15" s="1"/>
  <c r="E296" i="15"/>
  <c r="H296" i="15" s="1"/>
  <c r="H300" i="15"/>
  <c r="H304" i="15"/>
  <c r="E308" i="15"/>
  <c r="H308" i="15" s="1"/>
  <c r="E312" i="15"/>
  <c r="H312" i="15" s="1"/>
  <c r="H320" i="15"/>
  <c r="H324" i="15"/>
  <c r="H328" i="15"/>
  <c r="H332" i="15"/>
  <c r="H336" i="15"/>
  <c r="H340" i="15"/>
  <c r="H344" i="15"/>
  <c r="H348" i="15"/>
  <c r="F592" i="15"/>
  <c r="E595" i="15"/>
  <c r="H595" i="15" s="1"/>
  <c r="F596" i="15"/>
  <c r="E599" i="15"/>
  <c r="H599" i="15" s="1"/>
  <c r="H603" i="15"/>
  <c r="F604" i="15"/>
  <c r="E607" i="15"/>
  <c r="H607" i="15" s="1"/>
  <c r="F608" i="15"/>
  <c r="H611" i="15"/>
  <c r="F612" i="15"/>
  <c r="H615" i="15"/>
  <c r="C12" i="16"/>
  <c r="F77" i="16"/>
  <c r="E80" i="16"/>
  <c r="H80" i="16" s="1"/>
  <c r="F81" i="16"/>
  <c r="H84" i="16"/>
  <c r="H88" i="16"/>
  <c r="F89" i="16"/>
  <c r="E92" i="16"/>
  <c r="H92" i="16" s="1"/>
  <c r="E96" i="16"/>
  <c r="H96" i="16" s="1"/>
  <c r="F97" i="16"/>
  <c r="E100" i="16"/>
  <c r="H100" i="16" s="1"/>
  <c r="F101" i="16"/>
  <c r="H104" i="16"/>
  <c r="F105" i="16"/>
  <c r="E108" i="16"/>
  <c r="H108" i="16" s="1"/>
  <c r="F109" i="16"/>
  <c r="E112" i="16"/>
  <c r="H112" i="16" s="1"/>
  <c r="F113" i="16"/>
  <c r="E116" i="16"/>
  <c r="H116" i="16" s="1"/>
  <c r="F117" i="16"/>
  <c r="E120" i="16"/>
  <c r="H120" i="16" s="1"/>
  <c r="F121" i="16"/>
  <c r="E124" i="16"/>
  <c r="H124" i="16" s="1"/>
  <c r="F125" i="16"/>
  <c r="E128" i="16"/>
  <c r="H128" i="16" s="1"/>
  <c r="E132" i="16"/>
  <c r="H132" i="16" s="1"/>
  <c r="F133" i="16"/>
  <c r="E136" i="16"/>
  <c r="H136" i="16" s="1"/>
  <c r="F137" i="16"/>
  <c r="E140" i="16"/>
  <c r="H140" i="16" s="1"/>
  <c r="F141" i="16"/>
  <c r="E144" i="16"/>
  <c r="H144" i="16" s="1"/>
  <c r="F145" i="16"/>
  <c r="E148" i="16"/>
  <c r="H148" i="16" s="1"/>
  <c r="F149" i="16"/>
  <c r="E152" i="16"/>
  <c r="H152" i="16" s="1"/>
  <c r="F153" i="16"/>
  <c r="E156" i="16"/>
  <c r="H156" i="16" s="1"/>
  <c r="F157" i="16"/>
  <c r="E160" i="16"/>
  <c r="H160" i="16" s="1"/>
  <c r="F161" i="16"/>
  <c r="E164" i="16"/>
  <c r="H164" i="16" s="1"/>
  <c r="F165" i="16"/>
  <c r="E168" i="16"/>
  <c r="H168" i="16" s="1"/>
  <c r="G177" i="16"/>
  <c r="E356" i="16"/>
  <c r="E359" i="16"/>
  <c r="H359" i="16" s="1"/>
  <c r="E363" i="16"/>
  <c r="H363" i="16" s="1"/>
  <c r="F364" i="16"/>
  <c r="H367" i="16"/>
  <c r="F368" i="16"/>
  <c r="E371" i="16"/>
  <c r="H371" i="16" s="1"/>
  <c r="F372" i="16"/>
  <c r="H375" i="16"/>
  <c r="F376" i="16"/>
  <c r="E379" i="16"/>
  <c r="H379" i="16" s="1"/>
  <c r="F380" i="16"/>
  <c r="E383" i="16"/>
  <c r="H383" i="16" s="1"/>
  <c r="F384" i="16"/>
  <c r="E387" i="16"/>
  <c r="H387" i="16" s="1"/>
  <c r="F388" i="16"/>
  <c r="E391" i="16"/>
  <c r="H391" i="16" s="1"/>
  <c r="F392" i="16"/>
  <c r="E395" i="16"/>
  <c r="H395" i="16" s="1"/>
  <c r="F396" i="16"/>
  <c r="E399" i="16"/>
  <c r="H399" i="16" s="1"/>
  <c r="H403" i="16"/>
  <c r="F404" i="16"/>
  <c r="E407" i="16"/>
  <c r="H407" i="16" s="1"/>
  <c r="F408" i="16"/>
  <c r="E411" i="16"/>
  <c r="H411" i="16" s="1"/>
  <c r="F412" i="16"/>
  <c r="E415" i="16"/>
  <c r="H415" i="16" s="1"/>
  <c r="F416" i="16"/>
  <c r="E419" i="16"/>
  <c r="H419" i="16" s="1"/>
  <c r="F420" i="16"/>
  <c r="H423" i="16"/>
  <c r="F424" i="16"/>
  <c r="E427" i="16"/>
  <c r="H427" i="16" s="1"/>
  <c r="F428" i="16"/>
  <c r="E431" i="16"/>
  <c r="H431" i="16" s="1"/>
  <c r="F432" i="16"/>
  <c r="H435" i="16"/>
  <c r="F436" i="16"/>
  <c r="H439" i="16"/>
  <c r="H443" i="16"/>
  <c r="F444" i="16"/>
  <c r="E447" i="16"/>
  <c r="H447" i="16" s="1"/>
  <c r="F448" i="16"/>
  <c r="E451" i="16"/>
  <c r="H451" i="16" s="1"/>
  <c r="F452" i="16"/>
  <c r="E455" i="16"/>
  <c r="H455" i="16" s="1"/>
  <c r="F456" i="16"/>
  <c r="H459" i="16"/>
  <c r="F460" i="16"/>
  <c r="E463" i="16"/>
  <c r="H463" i="16" s="1"/>
  <c r="F464" i="16"/>
  <c r="E467" i="16"/>
  <c r="H467" i="16" s="1"/>
  <c r="F468" i="16"/>
  <c r="E471" i="16"/>
  <c r="H471" i="16" s="1"/>
  <c r="E475" i="16"/>
  <c r="H475" i="16" s="1"/>
  <c r="F476" i="16"/>
  <c r="E479" i="16"/>
  <c r="H479" i="16" s="1"/>
  <c r="F480" i="16"/>
  <c r="E483" i="16"/>
  <c r="H483" i="16" s="1"/>
  <c r="H487" i="16"/>
  <c r="E491" i="16"/>
  <c r="H491" i="16" s="1"/>
  <c r="F492" i="16"/>
  <c r="H495" i="16"/>
  <c r="F496" i="16"/>
  <c r="E499" i="16"/>
  <c r="H499" i="16" s="1"/>
  <c r="F500" i="16"/>
  <c r="H503" i="16"/>
  <c r="F504" i="16"/>
  <c r="E507" i="16"/>
  <c r="H507" i="16" s="1"/>
  <c r="F508" i="16"/>
  <c r="E511" i="16"/>
  <c r="H511" i="16" s="1"/>
  <c r="H515" i="16"/>
  <c r="F516" i="16"/>
  <c r="E519" i="16"/>
  <c r="H519" i="16" s="1"/>
  <c r="F520" i="16"/>
  <c r="E523" i="16"/>
  <c r="H523" i="16" s="1"/>
  <c r="F524" i="16"/>
  <c r="E527" i="16"/>
  <c r="H527" i="16" s="1"/>
  <c r="F528" i="16"/>
  <c r="E531" i="16"/>
  <c r="H531" i="16" s="1"/>
  <c r="F532" i="16"/>
  <c r="H535" i="16"/>
  <c r="E539" i="16"/>
  <c r="H539" i="16" s="1"/>
  <c r="F540" i="16"/>
  <c r="H543" i="16"/>
  <c r="F544" i="16"/>
  <c r="E547" i="16"/>
  <c r="H547" i="16" s="1"/>
  <c r="F548" i="16"/>
  <c r="H551" i="16"/>
  <c r="F552" i="16"/>
  <c r="E555" i="16"/>
  <c r="H555" i="16" s="1"/>
  <c r="E559" i="16"/>
  <c r="H559" i="16" s="1"/>
  <c r="E563" i="16"/>
  <c r="H563" i="16" s="1"/>
  <c r="F564" i="16"/>
  <c r="H567" i="16"/>
  <c r="F568" i="16"/>
  <c r="E571" i="16"/>
  <c r="H571" i="16" s="1"/>
  <c r="F572" i="16"/>
  <c r="H575" i="16"/>
  <c r="F576" i="16"/>
  <c r="E579" i="16"/>
  <c r="H579" i="16" s="1"/>
  <c r="F580" i="16"/>
  <c r="E583" i="16"/>
  <c r="H583" i="16" s="1"/>
  <c r="C9" i="17"/>
  <c r="G9" i="17" s="1"/>
  <c r="G13" i="17"/>
  <c r="E19" i="17"/>
  <c r="H22" i="17"/>
  <c r="H26" i="17"/>
  <c r="H30" i="17"/>
  <c r="H34" i="17"/>
  <c r="H38" i="17"/>
  <c r="H42" i="17"/>
  <c r="H46" i="17"/>
  <c r="F47" i="17"/>
  <c r="H50" i="17"/>
  <c r="F51" i="17"/>
  <c r="H54" i="17"/>
  <c r="H58" i="17"/>
  <c r="H62" i="17"/>
  <c r="H66" i="17"/>
  <c r="E177" i="17"/>
  <c r="H180" i="17"/>
  <c r="E184" i="17"/>
  <c r="H184" i="17" s="1"/>
  <c r="H188" i="17"/>
  <c r="E192" i="17"/>
  <c r="H192" i="17" s="1"/>
  <c r="H196" i="17"/>
  <c r="H200" i="17"/>
  <c r="E204" i="17"/>
  <c r="H204" i="17" s="1"/>
  <c r="F205" i="17"/>
  <c r="H208" i="17"/>
  <c r="H212" i="17"/>
  <c r="H216" i="17"/>
  <c r="H220" i="17"/>
  <c r="H224" i="17"/>
  <c r="H228" i="17"/>
  <c r="H232" i="17"/>
  <c r="H236" i="17"/>
  <c r="F237" i="17"/>
  <c r="H240" i="17"/>
  <c r="H244" i="17"/>
  <c r="H248" i="17"/>
  <c r="H252" i="17"/>
  <c r="H256" i="17"/>
  <c r="H260" i="17"/>
  <c r="H264" i="17"/>
  <c r="H268" i="17"/>
  <c r="H272" i="17"/>
  <c r="H276" i="17"/>
  <c r="F277" i="17"/>
  <c r="H280" i="17"/>
  <c r="H284" i="17"/>
  <c r="H288" i="17"/>
  <c r="H292" i="17"/>
  <c r="H296" i="17"/>
  <c r="H300" i="17"/>
  <c r="H304" i="17"/>
  <c r="H308" i="17"/>
  <c r="H312" i="17"/>
  <c r="H316" i="17"/>
  <c r="H320" i="17"/>
  <c r="H324" i="17"/>
  <c r="F325" i="17"/>
  <c r="H328" i="17"/>
  <c r="H332" i="17"/>
  <c r="H336" i="17"/>
  <c r="H340" i="17"/>
  <c r="H344" i="17"/>
  <c r="H348" i="17"/>
  <c r="E591" i="17"/>
  <c r="H594" i="17"/>
  <c r="F595" i="17"/>
  <c r="H598" i="17"/>
  <c r="F599" i="17"/>
  <c r="H602" i="17"/>
  <c r="H606" i="17"/>
  <c r="F607" i="17"/>
  <c r="E610" i="17"/>
  <c r="H610" i="17" s="1"/>
  <c r="H614" i="17"/>
  <c r="H618" i="17"/>
  <c r="D8" i="18"/>
  <c r="F13" i="18" s="1"/>
  <c r="E76" i="18"/>
  <c r="E79" i="18"/>
  <c r="H79" i="18" s="1"/>
  <c r="F80" i="18"/>
  <c r="H83" i="18"/>
  <c r="H87" i="18"/>
  <c r="E91" i="18"/>
  <c r="H91" i="18" s="1"/>
  <c r="F92" i="18"/>
  <c r="E95" i="18"/>
  <c r="H95" i="18" s="1"/>
  <c r="H99" i="18"/>
  <c r="H103" i="18"/>
  <c r="F104" i="18"/>
  <c r="E107" i="18"/>
  <c r="H107" i="18" s="1"/>
  <c r="F115" i="18"/>
  <c r="E117" i="18"/>
  <c r="H117" i="18" s="1"/>
  <c r="F118" i="18"/>
  <c r="H120" i="18"/>
  <c r="F126" i="18"/>
  <c r="E128" i="18"/>
  <c r="H128" i="18" s="1"/>
  <c r="E134" i="18"/>
  <c r="H134" i="18" s="1"/>
  <c r="E141" i="18"/>
  <c r="H141" i="18" s="1"/>
  <c r="E145" i="18"/>
  <c r="H145" i="18" s="1"/>
  <c r="F158" i="18"/>
  <c r="E169" i="18"/>
  <c r="H169" i="18" s="1"/>
  <c r="H183" i="18"/>
  <c r="H202" i="18"/>
  <c r="H90" i="15"/>
  <c r="H110" i="15"/>
  <c r="H113" i="15"/>
  <c r="H148" i="15"/>
  <c r="H151" i="15"/>
  <c r="H161" i="15"/>
  <c r="H167" i="15"/>
  <c r="H171" i="15"/>
  <c r="H179" i="15"/>
  <c r="H183" i="15"/>
  <c r="H187" i="15"/>
  <c r="H191" i="15"/>
  <c r="H195" i="15"/>
  <c r="H199" i="15"/>
  <c r="H203" i="15"/>
  <c r="H207" i="15"/>
  <c r="H211" i="15"/>
  <c r="H215" i="15"/>
  <c r="H219" i="15"/>
  <c r="H223" i="15"/>
  <c r="H227" i="15"/>
  <c r="H231" i="15"/>
  <c r="H235" i="15"/>
  <c r="H239" i="15"/>
  <c r="H243" i="15"/>
  <c r="H247" i="15"/>
  <c r="H251" i="15"/>
  <c r="H255" i="15"/>
  <c r="H259" i="15"/>
  <c r="H263" i="15"/>
  <c r="H267" i="15"/>
  <c r="H271" i="15"/>
  <c r="H275" i="15"/>
  <c r="H279" i="15"/>
  <c r="H283" i="15"/>
  <c r="H287" i="15"/>
  <c r="H291" i="15"/>
  <c r="H295" i="15"/>
  <c r="H299" i="15"/>
  <c r="H303" i="15"/>
  <c r="H307" i="15"/>
  <c r="H311" i="15"/>
  <c r="H315" i="15"/>
  <c r="H319" i="15"/>
  <c r="H323" i="15"/>
  <c r="H327" i="15"/>
  <c r="H331" i="15"/>
  <c r="H335" i="15"/>
  <c r="H339" i="15"/>
  <c r="H343" i="15"/>
  <c r="H347" i="15"/>
  <c r="E591" i="15"/>
  <c r="E594" i="15"/>
  <c r="H594" i="15" s="1"/>
  <c r="H598" i="15"/>
  <c r="E602" i="15"/>
  <c r="H602" i="15" s="1"/>
  <c r="E606" i="15"/>
  <c r="H606" i="15" s="1"/>
  <c r="E610" i="15"/>
  <c r="H610" i="15" s="1"/>
  <c r="E614" i="15"/>
  <c r="H614" i="15" s="1"/>
  <c r="E618" i="15"/>
  <c r="H618" i="15" s="1"/>
  <c r="D8" i="16"/>
  <c r="F10" i="16" s="1"/>
  <c r="D12" i="16"/>
  <c r="E76" i="16"/>
  <c r="E79" i="16"/>
  <c r="H79" i="16" s="1"/>
  <c r="E83" i="16"/>
  <c r="H83" i="16" s="1"/>
  <c r="H87" i="16"/>
  <c r="E91" i="16"/>
  <c r="H91" i="16" s="1"/>
  <c r="E95" i="16"/>
  <c r="H95" i="16" s="1"/>
  <c r="E99" i="16"/>
  <c r="H99" i="16" s="1"/>
  <c r="H103" i="16"/>
  <c r="E107" i="16"/>
  <c r="H107" i="16" s="1"/>
  <c r="E111" i="16"/>
  <c r="H111" i="16" s="1"/>
  <c r="E115" i="16"/>
  <c r="H115" i="16" s="1"/>
  <c r="E119" i="16"/>
  <c r="H119" i="16" s="1"/>
  <c r="E123" i="16"/>
  <c r="H123" i="16" s="1"/>
  <c r="E127" i="16"/>
  <c r="H127" i="16" s="1"/>
  <c r="H131" i="16"/>
  <c r="E135" i="16"/>
  <c r="H135" i="16" s="1"/>
  <c r="E139" i="16"/>
  <c r="H139" i="16" s="1"/>
  <c r="E143" i="16"/>
  <c r="H143" i="16" s="1"/>
  <c r="H147" i="16"/>
  <c r="H151" i="16"/>
  <c r="H155" i="16"/>
  <c r="E159" i="16"/>
  <c r="H159" i="16" s="1"/>
  <c r="H163" i="16"/>
  <c r="E167" i="16"/>
  <c r="H167" i="16" s="1"/>
  <c r="H171" i="16"/>
  <c r="F356" i="16"/>
  <c r="H358" i="16"/>
  <c r="F359" i="16"/>
  <c r="H362" i="16"/>
  <c r="F363" i="16"/>
  <c r="H366" i="16"/>
  <c r="F367" i="16"/>
  <c r="H370" i="16"/>
  <c r="F371" i="16"/>
  <c r="H374" i="16"/>
  <c r="F375" i="16"/>
  <c r="H378" i="16"/>
  <c r="F379" i="16"/>
  <c r="H382" i="16"/>
  <c r="F383" i="16"/>
  <c r="H386" i="16"/>
  <c r="F387" i="16"/>
  <c r="H390" i="16"/>
  <c r="F391" i="16"/>
  <c r="H394" i="16"/>
  <c r="F395" i="16"/>
  <c r="H398" i="16"/>
  <c r="F399" i="16"/>
  <c r="H402" i="16"/>
  <c r="F403" i="16"/>
  <c r="H406" i="16"/>
  <c r="F407" i="16"/>
  <c r="H410" i="16"/>
  <c r="F411" i="16"/>
  <c r="H414" i="16"/>
  <c r="F415" i="16"/>
  <c r="H418" i="16"/>
  <c r="F419" i="16"/>
  <c r="H422" i="16"/>
  <c r="H426" i="16"/>
  <c r="F427" i="16"/>
  <c r="H430" i="16"/>
  <c r="F431" i="16"/>
  <c r="H434" i="16"/>
  <c r="H438" i="16"/>
  <c r="H442" i="16"/>
  <c r="F443" i="16"/>
  <c r="H446" i="16"/>
  <c r="H450" i="16"/>
  <c r="F451" i="16"/>
  <c r="H454" i="16"/>
  <c r="F455" i="16"/>
  <c r="H458" i="16"/>
  <c r="H462" i="16"/>
  <c r="F463" i="16"/>
  <c r="H466" i="16"/>
  <c r="F467" i="16"/>
  <c r="H470" i="16"/>
  <c r="F471" i="16"/>
  <c r="H474" i="16"/>
  <c r="F475" i="16"/>
  <c r="H478" i="16"/>
  <c r="F479" i="16"/>
  <c r="H482" i="16"/>
  <c r="F483" i="16"/>
  <c r="H486" i="16"/>
  <c r="F487" i="16"/>
  <c r="H490" i="16"/>
  <c r="F491" i="16"/>
  <c r="H494" i="16"/>
  <c r="H498" i="16"/>
  <c r="F499" i="16"/>
  <c r="H502" i="16"/>
  <c r="F503" i="16"/>
  <c r="H506" i="16"/>
  <c r="F507" i="16"/>
  <c r="H510" i="16"/>
  <c r="F511" i="16"/>
  <c r="H514" i="16"/>
  <c r="H518" i="16"/>
  <c r="F519" i="16"/>
  <c r="H522" i="16"/>
  <c r="F523" i="16"/>
  <c r="H526" i="16"/>
  <c r="F527" i="16"/>
  <c r="H530" i="16"/>
  <c r="F531" i="16"/>
  <c r="H534" i="16"/>
  <c r="F535" i="16"/>
  <c r="H538" i="16"/>
  <c r="F539" i="16"/>
  <c r="H542" i="16"/>
  <c r="E546" i="16"/>
  <c r="H546" i="16" s="1"/>
  <c r="F547" i="16"/>
  <c r="H550" i="16"/>
  <c r="E554" i="16"/>
  <c r="H554" i="16" s="1"/>
  <c r="F555" i="16"/>
  <c r="E558" i="16"/>
  <c r="H558" i="16" s="1"/>
  <c r="F559" i="16"/>
  <c r="E562" i="16"/>
  <c r="H562" i="16" s="1"/>
  <c r="E566" i="16"/>
  <c r="H566" i="16" s="1"/>
  <c r="E570" i="16"/>
  <c r="H570" i="16" s="1"/>
  <c r="F571" i="16"/>
  <c r="E574" i="16"/>
  <c r="H574" i="16" s="1"/>
  <c r="F579" i="16"/>
  <c r="H582" i="16"/>
  <c r="F583" i="16"/>
  <c r="D9" i="17"/>
  <c r="F19" i="17"/>
  <c r="H21" i="17"/>
  <c r="H25" i="17"/>
  <c r="H29" i="17"/>
  <c r="F30" i="17"/>
  <c r="H33" i="17"/>
  <c r="H37" i="17"/>
  <c r="H41" i="17"/>
  <c r="H45" i="17"/>
  <c r="H49" i="17"/>
  <c r="H53" i="17"/>
  <c r="H57" i="17"/>
  <c r="H61" i="17"/>
  <c r="H65" i="17"/>
  <c r="H69" i="17"/>
  <c r="F177" i="17"/>
  <c r="H179" i="17"/>
  <c r="H183" i="17"/>
  <c r="F184" i="17"/>
  <c r="H187" i="17"/>
  <c r="H191" i="17"/>
  <c r="F192" i="17"/>
  <c r="H195" i="17"/>
  <c r="H199" i="17"/>
  <c r="H203" i="17"/>
  <c r="H207" i="17"/>
  <c r="F208" i="17"/>
  <c r="H211" i="17"/>
  <c r="H215" i="17"/>
  <c r="H219" i="17"/>
  <c r="H223" i="17"/>
  <c r="H227" i="17"/>
  <c r="H231" i="17"/>
  <c r="H235" i="17"/>
  <c r="H239" i="17"/>
  <c r="H243" i="17"/>
  <c r="F244" i="17"/>
  <c r="H247" i="17"/>
  <c r="H251" i="17"/>
  <c r="H255" i="17"/>
  <c r="H259" i="17"/>
  <c r="H263" i="17"/>
  <c r="H267" i="17"/>
  <c r="H271" i="17"/>
  <c r="H275" i="17"/>
  <c r="H279" i="17"/>
  <c r="H283" i="17"/>
  <c r="H287" i="17"/>
  <c r="H291" i="17"/>
  <c r="H295" i="17"/>
  <c r="H299" i="17"/>
  <c r="H303" i="17"/>
  <c r="H307" i="17"/>
  <c r="H315" i="17"/>
  <c r="H319" i="17"/>
  <c r="H323" i="17"/>
  <c r="H327" i="17"/>
  <c r="H331" i="17"/>
  <c r="H335" i="17"/>
  <c r="H339" i="17"/>
  <c r="H343" i="17"/>
  <c r="H347" i="17"/>
  <c r="F591" i="17"/>
  <c r="H593" i="17"/>
  <c r="F594" i="17"/>
  <c r="H597" i="17"/>
  <c r="E601" i="17"/>
  <c r="H601" i="17" s="1"/>
  <c r="H605" i="17"/>
  <c r="F610" i="17"/>
  <c r="H613" i="17"/>
  <c r="H617" i="17"/>
  <c r="F76" i="18"/>
  <c r="E78" i="18"/>
  <c r="H78" i="18" s="1"/>
  <c r="F79" i="18"/>
  <c r="H82" i="18"/>
  <c r="F83" i="18"/>
  <c r="H86" i="18"/>
  <c r="F87" i="18"/>
  <c r="H90" i="18"/>
  <c r="F91" i="18"/>
  <c r="E94" i="18"/>
  <c r="H94" i="18" s="1"/>
  <c r="F95" i="18"/>
  <c r="E98" i="18"/>
  <c r="H98" i="18" s="1"/>
  <c r="F99" i="18"/>
  <c r="E102" i="18"/>
  <c r="H102" i="18" s="1"/>
  <c r="E106" i="18"/>
  <c r="H106" i="18" s="1"/>
  <c r="F107" i="18"/>
  <c r="H110" i="18"/>
  <c r="E114" i="18"/>
  <c r="H114" i="18" s="1"/>
  <c r="F117" i="18"/>
  <c r="H122" i="18"/>
  <c r="E130" i="18"/>
  <c r="H130" i="18" s="1"/>
  <c r="E133" i="18"/>
  <c r="H133" i="18" s="1"/>
  <c r="F134" i="18"/>
  <c r="E136" i="18"/>
  <c r="H136" i="18" s="1"/>
  <c r="E138" i="18"/>
  <c r="H138" i="18" s="1"/>
  <c r="F139" i="18"/>
  <c r="F143" i="18"/>
  <c r="F147" i="18"/>
  <c r="H201" i="18"/>
  <c r="G11" i="15"/>
  <c r="H150" i="15"/>
  <c r="H160" i="15"/>
  <c r="G177" i="15"/>
  <c r="E178" i="15"/>
  <c r="H178" i="15" s="1"/>
  <c r="E182" i="15"/>
  <c r="H182" i="15" s="1"/>
  <c r="E186" i="15"/>
  <c r="H186" i="15" s="1"/>
  <c r="E190" i="15"/>
  <c r="H190" i="15" s="1"/>
  <c r="E194" i="15"/>
  <c r="H194" i="15" s="1"/>
  <c r="E198" i="15"/>
  <c r="H198" i="15" s="1"/>
  <c r="E210" i="15"/>
  <c r="H210" i="15" s="1"/>
  <c r="E234" i="15"/>
  <c r="H234" i="15" s="1"/>
  <c r="E238" i="15"/>
  <c r="H238" i="15" s="1"/>
  <c r="E250" i="15"/>
  <c r="H250" i="15" s="1"/>
  <c r="E270" i="15"/>
  <c r="H270" i="15" s="1"/>
  <c r="E282" i="15"/>
  <c r="H282" i="15" s="1"/>
  <c r="E294" i="15"/>
  <c r="H294" i="15" s="1"/>
  <c r="E306" i="15"/>
  <c r="H306" i="15" s="1"/>
  <c r="E314" i="15"/>
  <c r="H314" i="15" s="1"/>
  <c r="E334" i="15"/>
  <c r="H334" i="15" s="1"/>
  <c r="E593" i="15"/>
  <c r="H593" i="15" s="1"/>
  <c r="E601" i="15"/>
  <c r="H601" i="15" s="1"/>
  <c r="E605" i="15"/>
  <c r="H605" i="15" s="1"/>
  <c r="E609" i="15"/>
  <c r="H609" i="15" s="1"/>
  <c r="E617" i="15"/>
  <c r="H617" i="15" s="1"/>
  <c r="C10" i="16"/>
  <c r="G10" i="16" s="1"/>
  <c r="G19" i="16"/>
  <c r="E78" i="16"/>
  <c r="H78" i="16" s="1"/>
  <c r="E82" i="16"/>
  <c r="H82" i="16" s="1"/>
  <c r="E86" i="16"/>
  <c r="H86" i="16" s="1"/>
  <c r="E90" i="16"/>
  <c r="H90" i="16" s="1"/>
  <c r="E94" i="16"/>
  <c r="H94" i="16" s="1"/>
  <c r="E98" i="16"/>
  <c r="H98" i="16" s="1"/>
  <c r="E102" i="16"/>
  <c r="H102" i="16" s="1"/>
  <c r="E106" i="16"/>
  <c r="H106" i="16" s="1"/>
  <c r="E110" i="16"/>
  <c r="H110" i="16" s="1"/>
  <c r="E114" i="16"/>
  <c r="H114" i="16" s="1"/>
  <c r="E118" i="16"/>
  <c r="H118" i="16" s="1"/>
  <c r="E126" i="16"/>
  <c r="H126" i="16" s="1"/>
  <c r="E130" i="16"/>
  <c r="H130" i="16" s="1"/>
  <c r="E134" i="16"/>
  <c r="H134" i="16" s="1"/>
  <c r="E138" i="16"/>
  <c r="H138" i="16" s="1"/>
  <c r="E146" i="16"/>
  <c r="H146" i="16" s="1"/>
  <c r="E150" i="16"/>
  <c r="H150" i="16" s="1"/>
  <c r="E158" i="16"/>
  <c r="H158" i="16" s="1"/>
  <c r="E162" i="16"/>
  <c r="H162" i="16" s="1"/>
  <c r="E166" i="16"/>
  <c r="H166" i="16" s="1"/>
  <c r="G356" i="16"/>
  <c r="E357" i="16"/>
  <c r="H357" i="16" s="1"/>
  <c r="F358" i="16"/>
  <c r="E361" i="16"/>
  <c r="H361" i="16" s="1"/>
  <c r="F362" i="16"/>
  <c r="E365" i="16"/>
  <c r="H365" i="16" s="1"/>
  <c r="F366" i="16"/>
  <c r="E369" i="16"/>
  <c r="H369" i="16" s="1"/>
  <c r="E373" i="16"/>
  <c r="H373" i="16" s="1"/>
  <c r="F374" i="16"/>
  <c r="E377" i="16"/>
  <c r="H377" i="16" s="1"/>
  <c r="E381" i="16"/>
  <c r="H381" i="16" s="1"/>
  <c r="F382" i="16"/>
  <c r="E385" i="16"/>
  <c r="H385" i="16" s="1"/>
  <c r="F386" i="16"/>
  <c r="E389" i="16"/>
  <c r="H389" i="16" s="1"/>
  <c r="F390" i="16"/>
  <c r="E393" i="16"/>
  <c r="H393" i="16" s="1"/>
  <c r="F394" i="16"/>
  <c r="E397" i="16"/>
  <c r="H397" i="16" s="1"/>
  <c r="F398" i="16"/>
  <c r="E401" i="16"/>
  <c r="H401" i="16" s="1"/>
  <c r="F402" i="16"/>
  <c r="E405" i="16"/>
  <c r="H405" i="16" s="1"/>
  <c r="F406" i="16"/>
  <c r="E409" i="16"/>
  <c r="H409" i="16" s="1"/>
  <c r="F410" i="16"/>
  <c r="E413" i="16"/>
  <c r="H413" i="16" s="1"/>
  <c r="F414" i="16"/>
  <c r="E417" i="16"/>
  <c r="H417" i="16" s="1"/>
  <c r="F418" i="16"/>
  <c r="E421" i="16"/>
  <c r="H421" i="16" s="1"/>
  <c r="F422" i="16"/>
  <c r="F426" i="16"/>
  <c r="F430" i="16"/>
  <c r="E433" i="16"/>
  <c r="H433" i="16" s="1"/>
  <c r="F434" i="16"/>
  <c r="E437" i="16"/>
  <c r="H437" i="16" s="1"/>
  <c r="F438" i="16"/>
  <c r="E441" i="16"/>
  <c r="H441" i="16" s="1"/>
  <c r="F442" i="16"/>
  <c r="F446" i="16"/>
  <c r="E453" i="16"/>
  <c r="H453" i="16" s="1"/>
  <c r="F454" i="16"/>
  <c r="F458" i="16"/>
  <c r="E461" i="16"/>
  <c r="H461" i="16" s="1"/>
  <c r="F462" i="16"/>
  <c r="E465" i="16"/>
  <c r="H465" i="16" s="1"/>
  <c r="F466" i="16"/>
  <c r="E469" i="16"/>
  <c r="H469" i="16" s="1"/>
  <c r="F470" i="16"/>
  <c r="E473" i="16"/>
  <c r="H473" i="16" s="1"/>
  <c r="F474" i="16"/>
  <c r="E477" i="16"/>
  <c r="H477" i="16" s="1"/>
  <c r="F478" i="16"/>
  <c r="E481" i="16"/>
  <c r="H481" i="16" s="1"/>
  <c r="F482" i="16"/>
  <c r="E485" i="16"/>
  <c r="H485" i="16" s="1"/>
  <c r="F486" i="16"/>
  <c r="E489" i="16"/>
  <c r="H489" i="16" s="1"/>
  <c r="F490" i="16"/>
  <c r="E493" i="16"/>
  <c r="H493" i="16" s="1"/>
  <c r="F494" i="16"/>
  <c r="E497" i="16"/>
  <c r="H497" i="16" s="1"/>
  <c r="F498" i="16"/>
  <c r="E501" i="16"/>
  <c r="H501" i="16" s="1"/>
  <c r="F502" i="16"/>
  <c r="E505" i="16"/>
  <c r="H505" i="16" s="1"/>
  <c r="E509" i="16"/>
  <c r="H509" i="16" s="1"/>
  <c r="F510" i="16"/>
  <c r="E513" i="16"/>
  <c r="H513" i="16" s="1"/>
  <c r="F514" i="16"/>
  <c r="E517" i="16"/>
  <c r="H517" i="16" s="1"/>
  <c r="F518" i="16"/>
  <c r="E521" i="16"/>
  <c r="H521" i="16" s="1"/>
  <c r="F522" i="16"/>
  <c r="E525" i="16"/>
  <c r="H525" i="16" s="1"/>
  <c r="F526" i="16"/>
  <c r="E529" i="16"/>
  <c r="H529" i="16" s="1"/>
  <c r="F530" i="16"/>
  <c r="E533" i="16"/>
  <c r="H533" i="16" s="1"/>
  <c r="F534" i="16"/>
  <c r="E537" i="16"/>
  <c r="H537" i="16" s="1"/>
  <c r="F538" i="16"/>
  <c r="E541" i="16"/>
  <c r="H541" i="16" s="1"/>
  <c r="F542" i="16"/>
  <c r="E545" i="16"/>
  <c r="H545" i="16" s="1"/>
  <c r="F546" i="16"/>
  <c r="E549" i="16"/>
  <c r="H549" i="16" s="1"/>
  <c r="F550" i="16"/>
  <c r="E553" i="16"/>
  <c r="H553" i="16" s="1"/>
  <c r="F554" i="16"/>
  <c r="F558" i="16"/>
  <c r="E561" i="16"/>
  <c r="H561" i="16" s="1"/>
  <c r="F562" i="16"/>
  <c r="E565" i="16"/>
  <c r="H565" i="16" s="1"/>
  <c r="F566" i="16"/>
  <c r="E569" i="16"/>
  <c r="H569" i="16" s="1"/>
  <c r="F570" i="16"/>
  <c r="F574" i="16"/>
  <c r="E577" i="16"/>
  <c r="H577" i="16" s="1"/>
  <c r="F578" i="16"/>
  <c r="E581" i="16"/>
  <c r="H581" i="16" s="1"/>
  <c r="E585" i="16"/>
  <c r="H585" i="16" s="1"/>
  <c r="G11" i="17"/>
  <c r="G19" i="17"/>
  <c r="G177" i="17"/>
  <c r="E202" i="17"/>
  <c r="H202" i="17" s="1"/>
  <c r="E270" i="17"/>
  <c r="H270" i="17" s="1"/>
  <c r="E306" i="17"/>
  <c r="H306" i="17" s="1"/>
  <c r="E314" i="17"/>
  <c r="H314" i="17" s="1"/>
  <c r="G591" i="17"/>
  <c r="D10" i="18"/>
  <c r="F10" i="18" s="1"/>
  <c r="G76" i="18"/>
  <c r="E167" i="18"/>
  <c r="H167" i="18" s="1"/>
  <c r="E159" i="18"/>
  <c r="H159" i="18" s="1"/>
  <c r="E147" i="18"/>
  <c r="H147" i="18" s="1"/>
  <c r="E143" i="18"/>
  <c r="H143" i="18" s="1"/>
  <c r="E135" i="18"/>
  <c r="H135" i="18" s="1"/>
  <c r="E127" i="18"/>
  <c r="H127" i="18" s="1"/>
  <c r="E123" i="18"/>
  <c r="H123" i="18" s="1"/>
  <c r="E119" i="18"/>
  <c r="H119" i="18" s="1"/>
  <c r="E115" i="18"/>
  <c r="H115" i="18" s="1"/>
  <c r="E168" i="18"/>
  <c r="H168" i="18" s="1"/>
  <c r="E144" i="18"/>
  <c r="H144" i="18" s="1"/>
  <c r="E140" i="18"/>
  <c r="H140" i="18" s="1"/>
  <c r="E77" i="18"/>
  <c r="H77" i="18" s="1"/>
  <c r="F78" i="18"/>
  <c r="E81" i="18"/>
  <c r="H81" i="18" s="1"/>
  <c r="E89" i="18"/>
  <c r="H89" i="18" s="1"/>
  <c r="F94" i="18"/>
  <c r="F98" i="18"/>
  <c r="F102" i="18"/>
  <c r="F106" i="18"/>
  <c r="E109" i="18"/>
  <c r="H109" i="18" s="1"/>
  <c r="F114" i="18"/>
  <c r="E116" i="18"/>
  <c r="H116" i="18" s="1"/>
  <c r="F119" i="18"/>
  <c r="E124" i="18"/>
  <c r="H124" i="18" s="1"/>
  <c r="F127" i="18"/>
  <c r="F130" i="18"/>
  <c r="F133" i="18"/>
  <c r="F138" i="18"/>
  <c r="E142" i="18"/>
  <c r="H142" i="18" s="1"/>
  <c r="E162" i="18"/>
  <c r="H162" i="18" s="1"/>
  <c r="F544" i="18"/>
  <c r="F548" i="18"/>
  <c r="F552" i="18"/>
  <c r="F564" i="18"/>
  <c r="F316" i="19"/>
  <c r="F164" i="20"/>
  <c r="F168" i="20"/>
  <c r="E357" i="20"/>
  <c r="H357" i="20" s="1"/>
  <c r="E365" i="20"/>
  <c r="H365" i="20" s="1"/>
  <c r="E369" i="20"/>
  <c r="H369" i="20" s="1"/>
  <c r="E377" i="20"/>
  <c r="H377" i="20" s="1"/>
  <c r="E381" i="20"/>
  <c r="H381" i="20" s="1"/>
  <c r="E385" i="20"/>
  <c r="H385" i="20" s="1"/>
  <c r="E389" i="20"/>
  <c r="H389" i="20" s="1"/>
  <c r="E393" i="20"/>
  <c r="H393" i="20" s="1"/>
  <c r="E401" i="20"/>
  <c r="H401" i="20" s="1"/>
  <c r="E405" i="20"/>
  <c r="H405" i="20" s="1"/>
  <c r="E409" i="20"/>
  <c r="H409" i="20" s="1"/>
  <c r="E413" i="20"/>
  <c r="H413" i="20" s="1"/>
  <c r="E417" i="20"/>
  <c r="H417" i="20" s="1"/>
  <c r="E421" i="20"/>
  <c r="H421" i="20" s="1"/>
  <c r="E425" i="20"/>
  <c r="H425" i="20" s="1"/>
  <c r="E429" i="20"/>
  <c r="H429" i="20" s="1"/>
  <c r="E433" i="20"/>
  <c r="H433" i="20" s="1"/>
  <c r="E437" i="20"/>
  <c r="H437" i="20" s="1"/>
  <c r="F450" i="20"/>
  <c r="E453" i="20"/>
  <c r="H453" i="20" s="1"/>
  <c r="F454" i="20"/>
  <c r="E465" i="20"/>
  <c r="H465" i="20" s="1"/>
  <c r="F466" i="20"/>
  <c r="E469" i="20"/>
  <c r="H469" i="20" s="1"/>
  <c r="F478" i="20"/>
  <c r="F480" i="20"/>
  <c r="F483" i="20"/>
  <c r="F490" i="20"/>
  <c r="F492" i="20"/>
  <c r="F497" i="20"/>
  <c r="F499" i="20"/>
  <c r="F507" i="20"/>
  <c r="F513" i="20"/>
  <c r="F516" i="20"/>
  <c r="F519" i="20"/>
  <c r="F521" i="20"/>
  <c r="F524" i="20"/>
  <c r="F526" i="20"/>
  <c r="F529" i="20"/>
  <c r="F539" i="20"/>
  <c r="F542" i="20"/>
  <c r="F549" i="20"/>
  <c r="F552" i="20"/>
  <c r="F564" i="20"/>
  <c r="F566" i="20"/>
  <c r="F53" i="21"/>
  <c r="F241" i="21"/>
  <c r="F249" i="21"/>
  <c r="F254" i="21"/>
  <c r="F265" i="21"/>
  <c r="F269" i="21"/>
  <c r="F298" i="21"/>
  <c r="F301" i="21"/>
  <c r="F311" i="21"/>
  <c r="F387" i="18"/>
  <c r="F391" i="18"/>
  <c r="F395" i="18"/>
  <c r="F407" i="18"/>
  <c r="F411" i="18"/>
  <c r="H414" i="18"/>
  <c r="H418" i="18"/>
  <c r="F419" i="18"/>
  <c r="H422" i="18"/>
  <c r="H426" i="18"/>
  <c r="F427" i="18"/>
  <c r="E430" i="18"/>
  <c r="H430" i="18" s="1"/>
  <c r="F431" i="18"/>
  <c r="H434" i="18"/>
  <c r="H438" i="18"/>
  <c r="E442" i="18"/>
  <c r="H442" i="18" s="1"/>
  <c r="E446" i="18"/>
  <c r="H446" i="18" s="1"/>
  <c r="H450" i="18"/>
  <c r="E454" i="18"/>
  <c r="H454" i="18" s="1"/>
  <c r="F455" i="18"/>
  <c r="H458" i="18"/>
  <c r="H462" i="18"/>
  <c r="E466" i="18"/>
  <c r="H466" i="18" s="1"/>
  <c r="F467" i="18"/>
  <c r="H470" i="18"/>
  <c r="F471" i="18"/>
  <c r="H474" i="18"/>
  <c r="F475" i="18"/>
  <c r="H478" i="18"/>
  <c r="F479" i="18"/>
  <c r="H482" i="18"/>
  <c r="H486" i="18"/>
  <c r="H490" i="18"/>
  <c r="F491" i="18"/>
  <c r="E494" i="18"/>
  <c r="H494" i="18" s="1"/>
  <c r="H498" i="18"/>
  <c r="F499" i="18"/>
  <c r="H502" i="18"/>
  <c r="H506" i="18"/>
  <c r="E510" i="18"/>
  <c r="H510" i="18" s="1"/>
  <c r="H514" i="18"/>
  <c r="H518" i="18"/>
  <c r="H522" i="18"/>
  <c r="E526" i="18"/>
  <c r="H526" i="18" s="1"/>
  <c r="H530" i="18"/>
  <c r="H534" i="18"/>
  <c r="H538" i="18"/>
  <c r="H542" i="18"/>
  <c r="E546" i="18"/>
  <c r="H546" i="18" s="1"/>
  <c r="E550" i="18"/>
  <c r="H550" i="18" s="1"/>
  <c r="H554" i="18"/>
  <c r="H558" i="18"/>
  <c r="F559" i="18"/>
  <c r="H562" i="18"/>
  <c r="E566" i="18"/>
  <c r="H566" i="18" s="1"/>
  <c r="E570" i="18"/>
  <c r="H570" i="18" s="1"/>
  <c r="F571" i="18"/>
  <c r="H574" i="18"/>
  <c r="H582" i="18"/>
  <c r="F583" i="18"/>
  <c r="H20" i="19"/>
  <c r="E24" i="19"/>
  <c r="H24" i="19" s="1"/>
  <c r="E28" i="19"/>
  <c r="H28" i="19" s="1"/>
  <c r="H32" i="19"/>
  <c r="H36" i="19"/>
  <c r="H40" i="19"/>
  <c r="H48" i="19"/>
  <c r="H52" i="19"/>
  <c r="H56" i="19"/>
  <c r="H60" i="19"/>
  <c r="H64" i="19"/>
  <c r="H68" i="19"/>
  <c r="H80" i="19"/>
  <c r="H85" i="19"/>
  <c r="H89" i="19"/>
  <c r="H93" i="19"/>
  <c r="H96" i="19"/>
  <c r="H100" i="19"/>
  <c r="H104" i="19"/>
  <c r="H110" i="19"/>
  <c r="H118" i="19"/>
  <c r="H121" i="19"/>
  <c r="H125" i="19"/>
  <c r="H129" i="19"/>
  <c r="H132" i="19"/>
  <c r="H143" i="19"/>
  <c r="H146" i="19"/>
  <c r="H149" i="19"/>
  <c r="H155" i="19"/>
  <c r="H161" i="19"/>
  <c r="H165" i="19"/>
  <c r="H171" i="19"/>
  <c r="F184" i="19"/>
  <c r="F192" i="19"/>
  <c r="H194" i="19"/>
  <c r="F204" i="19"/>
  <c r="H206" i="19"/>
  <c r="H218" i="19"/>
  <c r="H235" i="19"/>
  <c r="H239" i="19"/>
  <c r="H242" i="19"/>
  <c r="F254" i="19"/>
  <c r="H263" i="19"/>
  <c r="H267" i="19"/>
  <c r="H271" i="19"/>
  <c r="H278" i="19"/>
  <c r="H287" i="19"/>
  <c r="H291" i="19"/>
  <c r="H295" i="19"/>
  <c r="H298" i="19"/>
  <c r="H302" i="19"/>
  <c r="F306" i="19"/>
  <c r="H318" i="19"/>
  <c r="H322" i="19"/>
  <c r="H326" i="19"/>
  <c r="F327" i="19"/>
  <c r="E357" i="19"/>
  <c r="H357" i="19" s="1"/>
  <c r="H360" i="19"/>
  <c r="E374" i="19"/>
  <c r="H374" i="19" s="1"/>
  <c r="H377" i="19"/>
  <c r="H388" i="19"/>
  <c r="H396" i="19"/>
  <c r="H403" i="19"/>
  <c r="H422" i="19"/>
  <c r="H425" i="19"/>
  <c r="H435" i="19"/>
  <c r="H437" i="19"/>
  <c r="H457" i="19"/>
  <c r="H464" i="19"/>
  <c r="H468" i="19"/>
  <c r="H471" i="19"/>
  <c r="H478" i="19"/>
  <c r="H482" i="19"/>
  <c r="H486" i="19"/>
  <c r="H491" i="19"/>
  <c r="H495" i="19"/>
  <c r="H498" i="19"/>
  <c r="H502" i="19"/>
  <c r="H506" i="19"/>
  <c r="H510" i="19"/>
  <c r="H514" i="19"/>
  <c r="H518" i="19"/>
  <c r="H522" i="19"/>
  <c r="H526" i="19"/>
  <c r="H530" i="19"/>
  <c r="H534" i="19"/>
  <c r="H538" i="19"/>
  <c r="H555" i="19"/>
  <c r="H559" i="19"/>
  <c r="H563" i="19"/>
  <c r="H567" i="19"/>
  <c r="H574" i="19"/>
  <c r="H579" i="19"/>
  <c r="H583" i="19"/>
  <c r="E592" i="19"/>
  <c r="H592" i="19" s="1"/>
  <c r="F595" i="19"/>
  <c r="H601" i="19"/>
  <c r="H604" i="19"/>
  <c r="F610" i="19"/>
  <c r="H616" i="19"/>
  <c r="F617" i="19"/>
  <c r="F13" i="20"/>
  <c r="G12" i="20"/>
  <c r="E30" i="20"/>
  <c r="H30" i="20" s="1"/>
  <c r="E32" i="20"/>
  <c r="H32" i="20" s="1"/>
  <c r="H41" i="20"/>
  <c r="H51" i="20"/>
  <c r="F76" i="20"/>
  <c r="F78" i="20"/>
  <c r="E81" i="20"/>
  <c r="E85" i="20"/>
  <c r="H88" i="20"/>
  <c r="F89" i="20"/>
  <c r="E91" i="20"/>
  <c r="H91" i="20" s="1"/>
  <c r="F92" i="20"/>
  <c r="F95" i="20"/>
  <c r="F98" i="20"/>
  <c r="H104" i="20"/>
  <c r="F105" i="20"/>
  <c r="E107" i="20"/>
  <c r="H107" i="20" s="1"/>
  <c r="H111" i="20"/>
  <c r="F112" i="20"/>
  <c r="F115" i="20"/>
  <c r="F118" i="20"/>
  <c r="E121" i="20"/>
  <c r="H121" i="20" s="1"/>
  <c r="E125" i="20"/>
  <c r="H125" i="20" s="1"/>
  <c r="E128" i="20"/>
  <c r="H128" i="20" s="1"/>
  <c r="H131" i="20"/>
  <c r="F132" i="20"/>
  <c r="E135" i="20"/>
  <c r="H135" i="20" s="1"/>
  <c r="F136" i="20"/>
  <c r="F139" i="20"/>
  <c r="H142" i="20"/>
  <c r="F143" i="20"/>
  <c r="F146" i="20"/>
  <c r="E149" i="20"/>
  <c r="H149" i="20" s="1"/>
  <c r="E152" i="20"/>
  <c r="H152" i="20" s="1"/>
  <c r="E156" i="20"/>
  <c r="H156" i="20" s="1"/>
  <c r="F157" i="20"/>
  <c r="E159" i="20"/>
  <c r="H159" i="20" s="1"/>
  <c r="F160" i="20"/>
  <c r="F163" i="20"/>
  <c r="H166" i="20"/>
  <c r="H170" i="20"/>
  <c r="H189" i="20"/>
  <c r="H195" i="20"/>
  <c r="H197" i="20"/>
  <c r="H201" i="20"/>
  <c r="H217" i="20"/>
  <c r="H227" i="20"/>
  <c r="H233" i="20"/>
  <c r="H251" i="20"/>
  <c r="H262" i="20"/>
  <c r="H266" i="20"/>
  <c r="H290" i="20"/>
  <c r="H298" i="20"/>
  <c r="H321" i="20"/>
  <c r="H328" i="20"/>
  <c r="H330" i="20"/>
  <c r="H340" i="20"/>
  <c r="H343" i="20"/>
  <c r="F580" i="20"/>
  <c r="F575" i="20"/>
  <c r="F565" i="20"/>
  <c r="F562" i="20"/>
  <c r="F560" i="20"/>
  <c r="F546" i="20"/>
  <c r="F540" i="20"/>
  <c r="F357" i="20"/>
  <c r="H360" i="20"/>
  <c r="E364" i="20"/>
  <c r="H364" i="20" s="1"/>
  <c r="F365" i="20"/>
  <c r="E368" i="20"/>
  <c r="H368" i="20" s="1"/>
  <c r="F369" i="20"/>
  <c r="E372" i="20"/>
  <c r="H372" i="20" s="1"/>
  <c r="F373" i="20"/>
  <c r="E376" i="20"/>
  <c r="H376" i="20" s="1"/>
  <c r="F377" i="20"/>
  <c r="E380" i="20"/>
  <c r="H380" i="20" s="1"/>
  <c r="F381" i="20"/>
  <c r="H384" i="20"/>
  <c r="H388" i="20"/>
  <c r="F389" i="20"/>
  <c r="E392" i="20"/>
  <c r="H392" i="20" s="1"/>
  <c r="F393" i="20"/>
  <c r="H396" i="20"/>
  <c r="H400" i="20"/>
  <c r="F401" i="20"/>
  <c r="H404" i="20"/>
  <c r="F405" i="20"/>
  <c r="H408" i="20"/>
  <c r="F409" i="20"/>
  <c r="E412" i="20"/>
  <c r="H412" i="20" s="1"/>
  <c r="F413" i="20"/>
  <c r="E416" i="20"/>
  <c r="H416" i="20" s="1"/>
  <c r="F417" i="20"/>
  <c r="E420" i="20"/>
  <c r="H420" i="20" s="1"/>
  <c r="F421" i="20"/>
  <c r="E424" i="20"/>
  <c r="H424" i="20" s="1"/>
  <c r="E428" i="20"/>
  <c r="H428" i="20" s="1"/>
  <c r="F429" i="20"/>
  <c r="E432" i="20"/>
  <c r="H432" i="20" s="1"/>
  <c r="F433" i="20"/>
  <c r="E436" i="20"/>
  <c r="H436" i="20" s="1"/>
  <c r="H440" i="20"/>
  <c r="E444" i="20"/>
  <c r="H444" i="20" s="1"/>
  <c r="E448" i="20"/>
  <c r="H448" i="20" s="1"/>
  <c r="E452" i="20"/>
  <c r="H452" i="20" s="1"/>
  <c r="F453" i="20"/>
  <c r="E456" i="20"/>
  <c r="H456" i="20" s="1"/>
  <c r="E460" i="20"/>
  <c r="H460" i="20" s="1"/>
  <c r="H464" i="20"/>
  <c r="E468" i="20"/>
  <c r="H468" i="20" s="1"/>
  <c r="F469" i="20"/>
  <c r="E472" i="20"/>
  <c r="H472" i="20" s="1"/>
  <c r="F475" i="20"/>
  <c r="F477" i="20"/>
  <c r="H485" i="20"/>
  <c r="F486" i="20"/>
  <c r="F489" i="20"/>
  <c r="F494" i="20"/>
  <c r="F506" i="20"/>
  <c r="H511" i="20"/>
  <c r="H515" i="20"/>
  <c r="F518" i="20"/>
  <c r="H523" i="20"/>
  <c r="F528" i="20"/>
  <c r="F541" i="20"/>
  <c r="F544" i="20"/>
  <c r="H546" i="20"/>
  <c r="F570" i="20"/>
  <c r="F572" i="20"/>
  <c r="H575" i="20"/>
  <c r="H582" i="20"/>
  <c r="F583" i="20"/>
  <c r="H600" i="20"/>
  <c r="F21" i="21"/>
  <c r="F30" i="21"/>
  <c r="E33" i="21"/>
  <c r="H33" i="21" s="1"/>
  <c r="E37" i="21"/>
  <c r="H37" i="21" s="1"/>
  <c r="H43" i="21"/>
  <c r="F44" i="21"/>
  <c r="F182" i="21"/>
  <c r="F190" i="21"/>
  <c r="F222" i="21"/>
  <c r="F246" i="21"/>
  <c r="F261" i="21"/>
  <c r="F281" i="21"/>
  <c r="F293" i="21"/>
  <c r="H148" i="18"/>
  <c r="H152" i="18"/>
  <c r="H156" i="18"/>
  <c r="H160" i="18"/>
  <c r="H164" i="18"/>
  <c r="G356" i="18"/>
  <c r="E357" i="18"/>
  <c r="H357" i="18" s="1"/>
  <c r="F358" i="18"/>
  <c r="H361" i="18"/>
  <c r="F362" i="18"/>
  <c r="H365" i="18"/>
  <c r="F366" i="18"/>
  <c r="E369" i="18"/>
  <c r="H369" i="18" s="1"/>
  <c r="H373" i="18"/>
  <c r="H377" i="18"/>
  <c r="E381" i="18"/>
  <c r="H381" i="18" s="1"/>
  <c r="H385" i="18"/>
  <c r="F386" i="18"/>
  <c r="H389" i="18"/>
  <c r="F390" i="18"/>
  <c r="E393" i="18"/>
  <c r="H393" i="18" s="1"/>
  <c r="H397" i="18"/>
  <c r="F398" i="18"/>
  <c r="E401" i="18"/>
  <c r="H401" i="18" s="1"/>
  <c r="F402" i="18"/>
  <c r="E405" i="18"/>
  <c r="H405" i="18" s="1"/>
  <c r="F406" i="18"/>
  <c r="E409" i="18"/>
  <c r="H409" i="18" s="1"/>
  <c r="F410" i="18"/>
  <c r="E413" i="18"/>
  <c r="H413" i="18" s="1"/>
  <c r="E417" i="18"/>
  <c r="H417" i="18" s="1"/>
  <c r="F418" i="18"/>
  <c r="H421" i="18"/>
  <c r="H425" i="18"/>
  <c r="H429" i="18"/>
  <c r="F430" i="18"/>
  <c r="H433" i="18"/>
  <c r="H437" i="18"/>
  <c r="F438" i="18"/>
  <c r="E441" i="18"/>
  <c r="H441" i="18" s="1"/>
  <c r="F442" i="18"/>
  <c r="H445" i="18"/>
  <c r="F446" i="18"/>
  <c r="H449" i="18"/>
  <c r="E453" i="18"/>
  <c r="H453" i="18" s="1"/>
  <c r="H457" i="18"/>
  <c r="F458" i="18"/>
  <c r="H461" i="18"/>
  <c r="E465" i="18"/>
  <c r="H465" i="18" s="1"/>
  <c r="F466" i="18"/>
  <c r="E469" i="18"/>
  <c r="H469" i="18" s="1"/>
  <c r="E473" i="18"/>
  <c r="H473" i="18" s="1"/>
  <c r="H477" i="18"/>
  <c r="E481" i="18"/>
  <c r="H481" i="18" s="1"/>
  <c r="H485" i="18"/>
  <c r="F486" i="18"/>
  <c r="E489" i="18"/>
  <c r="H489" i="18" s="1"/>
  <c r="F490" i="18"/>
  <c r="H493" i="18"/>
  <c r="F494" i="18"/>
  <c r="H497" i="18"/>
  <c r="H501" i="18"/>
  <c r="H505" i="18"/>
  <c r="H509" i="18"/>
  <c r="F510" i="18"/>
  <c r="H513" i="18"/>
  <c r="E517" i="18"/>
  <c r="H517" i="18" s="1"/>
  <c r="F518" i="18"/>
  <c r="E521" i="18"/>
  <c r="H521" i="18" s="1"/>
  <c r="E525" i="18"/>
  <c r="H525" i="18" s="1"/>
  <c r="H529" i="18"/>
  <c r="H533" i="18"/>
  <c r="H537" i="18"/>
  <c r="H541" i="18"/>
  <c r="E545" i="18"/>
  <c r="H545" i="18" s="1"/>
  <c r="F546" i="18"/>
  <c r="E549" i="18"/>
  <c r="H549" i="18" s="1"/>
  <c r="H553" i="18"/>
  <c r="H557" i="18"/>
  <c r="H561" i="18"/>
  <c r="H565" i="18"/>
  <c r="E569" i="18"/>
  <c r="H569" i="18" s="1"/>
  <c r="F570" i="18"/>
  <c r="H573" i="18"/>
  <c r="H577" i="18"/>
  <c r="F578" i="18"/>
  <c r="H581" i="18"/>
  <c r="H585" i="18"/>
  <c r="C9" i="19"/>
  <c r="G9" i="19" s="1"/>
  <c r="E23" i="19"/>
  <c r="H23" i="19" s="1"/>
  <c r="E27" i="19"/>
  <c r="H27" i="19" s="1"/>
  <c r="E31" i="19"/>
  <c r="H31" i="19" s="1"/>
  <c r="H35" i="19"/>
  <c r="H39" i="19"/>
  <c r="H43" i="19"/>
  <c r="H47" i="19"/>
  <c r="H51" i="19"/>
  <c r="H55" i="19"/>
  <c r="H59" i="19"/>
  <c r="H63" i="19"/>
  <c r="H67" i="19"/>
  <c r="E79" i="19"/>
  <c r="H79" i="19" s="1"/>
  <c r="H82" i="19"/>
  <c r="H84" i="19"/>
  <c r="H88" i="19"/>
  <c r="H95" i="19"/>
  <c r="H99" i="19"/>
  <c r="H103" i="19"/>
  <c r="H109" i="19"/>
  <c r="H124" i="19"/>
  <c r="H128" i="19"/>
  <c r="H131" i="19"/>
  <c r="H142" i="19"/>
  <c r="H148" i="19"/>
  <c r="H154" i="19"/>
  <c r="H160" i="19"/>
  <c r="H164" i="19"/>
  <c r="H170" i="19"/>
  <c r="F177" i="19"/>
  <c r="H179" i="19"/>
  <c r="H183" i="19"/>
  <c r="F186" i="19"/>
  <c r="H199" i="19"/>
  <c r="H203" i="19"/>
  <c r="H211" i="19"/>
  <c r="F215" i="19"/>
  <c r="F224" i="19"/>
  <c r="H227" i="19"/>
  <c r="F231" i="19"/>
  <c r="H234" i="19"/>
  <c r="H238" i="19"/>
  <c r="H262" i="19"/>
  <c r="H266" i="19"/>
  <c r="H270" i="19"/>
  <c r="F273" i="19"/>
  <c r="H286" i="19"/>
  <c r="F287" i="19"/>
  <c r="H290" i="19"/>
  <c r="H294" i="19"/>
  <c r="F295" i="19"/>
  <c r="F314" i="19"/>
  <c r="H359" i="19"/>
  <c r="H366" i="19"/>
  <c r="H373" i="19"/>
  <c r="H379" i="19"/>
  <c r="H384" i="19"/>
  <c r="H414" i="19"/>
  <c r="H417" i="19"/>
  <c r="H419" i="19"/>
  <c r="H421" i="19"/>
  <c r="H434" i="19"/>
  <c r="H454" i="19"/>
  <c r="H456" i="19"/>
  <c r="H463" i="19"/>
  <c r="H467" i="19"/>
  <c r="H470" i="19"/>
  <c r="H474" i="19"/>
  <c r="H477" i="19"/>
  <c r="H485" i="19"/>
  <c r="H494" i="19"/>
  <c r="H497" i="19"/>
  <c r="H501" i="19"/>
  <c r="H505" i="19"/>
  <c r="H509" i="19"/>
  <c r="H513" i="19"/>
  <c r="H517" i="19"/>
  <c r="H521" i="19"/>
  <c r="H529" i="19"/>
  <c r="H533" i="19"/>
  <c r="H537" i="19"/>
  <c r="H554" i="19"/>
  <c r="H558" i="19"/>
  <c r="H562" i="19"/>
  <c r="H566" i="19"/>
  <c r="H573" i="19"/>
  <c r="H582" i="19"/>
  <c r="H597" i="19"/>
  <c r="H600" i="19"/>
  <c r="F607" i="19"/>
  <c r="F612" i="19"/>
  <c r="F616" i="19"/>
  <c r="G10" i="20"/>
  <c r="H38" i="20"/>
  <c r="H40" i="20"/>
  <c r="E77" i="20"/>
  <c r="E80" i="20"/>
  <c r="H80" i="20" s="1"/>
  <c r="F81" i="20"/>
  <c r="H84" i="20"/>
  <c r="F85" i="20"/>
  <c r="E87" i="20"/>
  <c r="H87" i="20" s="1"/>
  <c r="F91" i="20"/>
  <c r="F94" i="20"/>
  <c r="E97" i="20"/>
  <c r="H100" i="20"/>
  <c r="H103" i="20"/>
  <c r="F107" i="20"/>
  <c r="F114" i="20"/>
  <c r="E117" i="20"/>
  <c r="H117" i="20" s="1"/>
  <c r="E120" i="20"/>
  <c r="H120" i="20" s="1"/>
  <c r="F121" i="20"/>
  <c r="E124" i="20"/>
  <c r="H124" i="20" s="1"/>
  <c r="F125" i="20"/>
  <c r="E127" i="20"/>
  <c r="H127" i="20" s="1"/>
  <c r="F128" i="20"/>
  <c r="H134" i="20"/>
  <c r="F135" i="20"/>
  <c r="F138" i="20"/>
  <c r="E141" i="20"/>
  <c r="H141" i="20" s="1"/>
  <c r="E145" i="20"/>
  <c r="H145" i="20" s="1"/>
  <c r="E148" i="20"/>
  <c r="H148" i="20" s="1"/>
  <c r="F149" i="20"/>
  <c r="H151" i="20"/>
  <c r="F152" i="20"/>
  <c r="H155" i="20"/>
  <c r="F159" i="20"/>
  <c r="F162" i="20"/>
  <c r="E165" i="20"/>
  <c r="H165" i="20" s="1"/>
  <c r="E169" i="20"/>
  <c r="H169" i="20" s="1"/>
  <c r="H200" i="20"/>
  <c r="H236" i="20"/>
  <c r="H253" i="20"/>
  <c r="H264" i="20"/>
  <c r="H302" i="20"/>
  <c r="H304" i="20"/>
  <c r="H318" i="20"/>
  <c r="H320" i="20"/>
  <c r="H327" i="20"/>
  <c r="H333" i="20"/>
  <c r="H337" i="20"/>
  <c r="H342" i="20"/>
  <c r="H345" i="20"/>
  <c r="E356" i="20"/>
  <c r="E359" i="20"/>
  <c r="H359" i="20" s="1"/>
  <c r="E363" i="20"/>
  <c r="H363" i="20" s="1"/>
  <c r="F364" i="20"/>
  <c r="H367" i="20"/>
  <c r="F368" i="20"/>
  <c r="E371" i="20"/>
  <c r="H371" i="20" s="1"/>
  <c r="F372" i="20"/>
  <c r="H375" i="20"/>
  <c r="F376" i="20"/>
  <c r="E379" i="20"/>
  <c r="H379" i="20" s="1"/>
  <c r="F380" i="20"/>
  <c r="H383" i="20"/>
  <c r="E387" i="20"/>
  <c r="H387" i="20" s="1"/>
  <c r="F388" i="20"/>
  <c r="E391" i="20"/>
  <c r="H391" i="20" s="1"/>
  <c r="F392" i="20"/>
  <c r="E395" i="20"/>
  <c r="H395" i="20" s="1"/>
  <c r="F396" i="20"/>
  <c r="E399" i="20"/>
  <c r="H399" i="20" s="1"/>
  <c r="E403" i="20"/>
  <c r="H403" i="20" s="1"/>
  <c r="F404" i="20"/>
  <c r="E407" i="20"/>
  <c r="H407" i="20" s="1"/>
  <c r="F408" i="20"/>
  <c r="E411" i="20"/>
  <c r="H411" i="20" s="1"/>
  <c r="F412" i="20"/>
  <c r="E415" i="20"/>
  <c r="H415" i="20" s="1"/>
  <c r="F416" i="20"/>
  <c r="H419" i="20"/>
  <c r="F420" i="20"/>
  <c r="E423" i="20"/>
  <c r="H423" i="20" s="1"/>
  <c r="F424" i="20"/>
  <c r="E427" i="20"/>
  <c r="H427" i="20" s="1"/>
  <c r="F428" i="20"/>
  <c r="E431" i="20"/>
  <c r="H431" i="20" s="1"/>
  <c r="F432" i="20"/>
  <c r="H435" i="20"/>
  <c r="F436" i="20"/>
  <c r="H439" i="20"/>
  <c r="H443" i="20"/>
  <c r="F444" i="20"/>
  <c r="E447" i="20"/>
  <c r="H447" i="20" s="1"/>
  <c r="F448" i="20"/>
  <c r="E451" i="20"/>
  <c r="H451" i="20" s="1"/>
  <c r="F452" i="20"/>
  <c r="E455" i="20"/>
  <c r="H455" i="20" s="1"/>
  <c r="H459" i="20"/>
  <c r="F460" i="20"/>
  <c r="E463" i="20"/>
  <c r="H463" i="20" s="1"/>
  <c r="E467" i="20"/>
  <c r="H467" i="20" s="1"/>
  <c r="E471" i="20"/>
  <c r="H471" i="20" s="1"/>
  <c r="F479" i="20"/>
  <c r="F481" i="20"/>
  <c r="H484" i="20"/>
  <c r="H488" i="20"/>
  <c r="F491" i="20"/>
  <c r="H493" i="20"/>
  <c r="F496" i="20"/>
  <c r="F500" i="20"/>
  <c r="H502" i="20"/>
  <c r="F505" i="20"/>
  <c r="H508" i="20"/>
  <c r="H514" i="20"/>
  <c r="F517" i="20"/>
  <c r="F520" i="20"/>
  <c r="H522" i="20"/>
  <c r="F525" i="20"/>
  <c r="F527" i="20"/>
  <c r="H530" i="20"/>
  <c r="F531" i="20"/>
  <c r="F534" i="20"/>
  <c r="H537" i="20"/>
  <c r="H540" i="20"/>
  <c r="F548" i="20"/>
  <c r="H550" i="20"/>
  <c r="F551" i="20"/>
  <c r="H558" i="20"/>
  <c r="F559" i="20"/>
  <c r="F561" i="20"/>
  <c r="H565" i="20"/>
  <c r="F579" i="20"/>
  <c r="F585" i="20"/>
  <c r="G9" i="21"/>
  <c r="G12" i="21"/>
  <c r="G19" i="21"/>
  <c r="E61" i="21"/>
  <c r="H61" i="21" s="1"/>
  <c r="E53" i="21"/>
  <c r="H53" i="21" s="1"/>
  <c r="E54" i="21"/>
  <c r="H54" i="21" s="1"/>
  <c r="E50" i="21"/>
  <c r="H50" i="21" s="1"/>
  <c r="E38" i="21"/>
  <c r="H38" i="21" s="1"/>
  <c r="E30" i="21"/>
  <c r="H30" i="21" s="1"/>
  <c r="E26" i="21"/>
  <c r="H26" i="21" s="1"/>
  <c r="E19" i="21"/>
  <c r="E23" i="21"/>
  <c r="H23" i="21" s="1"/>
  <c r="E29" i="21"/>
  <c r="H29" i="21" s="1"/>
  <c r="F33" i="21"/>
  <c r="E36" i="21"/>
  <c r="H36" i="21" s="1"/>
  <c r="E39" i="21"/>
  <c r="H39" i="21" s="1"/>
  <c r="E51" i="21"/>
  <c r="H51" i="21" s="1"/>
  <c r="F52" i="21"/>
  <c r="F56" i="21"/>
  <c r="E59" i="21"/>
  <c r="H59" i="21" s="1"/>
  <c r="H142" i="21"/>
  <c r="H171" i="21"/>
  <c r="F334" i="21"/>
  <c r="F325" i="21"/>
  <c r="F314" i="21"/>
  <c r="F309" i="21"/>
  <c r="F306" i="21"/>
  <c r="F295" i="21"/>
  <c r="F283" i="21"/>
  <c r="F275" i="21"/>
  <c r="F259" i="21"/>
  <c r="F255" i="21"/>
  <c r="F247" i="21"/>
  <c r="F231" i="21"/>
  <c r="F219" i="21"/>
  <c r="F215" i="21"/>
  <c r="F211" i="21"/>
  <c r="F207" i="21"/>
  <c r="F195" i="21"/>
  <c r="F191" i="21"/>
  <c r="F179" i="21"/>
  <c r="F348" i="21"/>
  <c r="F312" i="21"/>
  <c r="F310" i="21"/>
  <c r="F300" i="21"/>
  <c r="F296" i="21"/>
  <c r="F292" i="21"/>
  <c r="F288" i="21"/>
  <c r="F284" i="21"/>
  <c r="F276" i="21"/>
  <c r="F260" i="21"/>
  <c r="F252" i="21"/>
  <c r="F244" i="21"/>
  <c r="F232" i="21"/>
  <c r="F224" i="21"/>
  <c r="F216" i="21"/>
  <c r="F208" i="21"/>
  <c r="F204" i="21"/>
  <c r="F200" i="21"/>
  <c r="F196" i="21"/>
  <c r="F192" i="21"/>
  <c r="F188" i="21"/>
  <c r="F184" i="21"/>
  <c r="F180" i="21"/>
  <c r="F177" i="21"/>
  <c r="F330" i="21"/>
  <c r="F189" i="21"/>
  <c r="F194" i="21"/>
  <c r="F198" i="21"/>
  <c r="F210" i="21"/>
  <c r="F250" i="21"/>
  <c r="F270" i="21"/>
  <c r="F274" i="21"/>
  <c r="F289" i="21"/>
  <c r="F308" i="21"/>
  <c r="H111" i="18"/>
  <c r="H131" i="18"/>
  <c r="H139" i="18"/>
  <c r="H151" i="18"/>
  <c r="H155" i="18"/>
  <c r="H163" i="18"/>
  <c r="H171" i="18"/>
  <c r="F357" i="18"/>
  <c r="H360" i="18"/>
  <c r="H364" i="18"/>
  <c r="H368" i="18"/>
  <c r="F369" i="18"/>
  <c r="H372" i="18"/>
  <c r="H376" i="18"/>
  <c r="H380" i="18"/>
  <c r="F381" i="18"/>
  <c r="H384" i="18"/>
  <c r="H388" i="18"/>
  <c r="H392" i="18"/>
  <c r="F393" i="18"/>
  <c r="H396" i="18"/>
  <c r="H400" i="18"/>
  <c r="F401" i="18"/>
  <c r="H404" i="18"/>
  <c r="F405" i="18"/>
  <c r="H408" i="18"/>
  <c r="F409" i="18"/>
  <c r="H412" i="18"/>
  <c r="F413" i="18"/>
  <c r="F417" i="18"/>
  <c r="E428" i="18"/>
  <c r="H428" i="18" s="1"/>
  <c r="E432" i="18"/>
  <c r="H432" i="18" s="1"/>
  <c r="F437" i="18"/>
  <c r="E452" i="18"/>
  <c r="H452" i="18" s="1"/>
  <c r="F453" i="18"/>
  <c r="E460" i="18"/>
  <c r="H460" i="18" s="1"/>
  <c r="F465" i="18"/>
  <c r="E468" i="18"/>
  <c r="H468" i="18" s="1"/>
  <c r="E480" i="18"/>
  <c r="H480" i="18" s="1"/>
  <c r="F481" i="18"/>
  <c r="F489" i="18"/>
  <c r="E496" i="18"/>
  <c r="H496" i="18" s="1"/>
  <c r="E500" i="18"/>
  <c r="H500" i="18" s="1"/>
  <c r="E516" i="18"/>
  <c r="H516" i="18" s="1"/>
  <c r="F517" i="18"/>
  <c r="E520" i="18"/>
  <c r="H520" i="18" s="1"/>
  <c r="F521" i="18"/>
  <c r="F525" i="18"/>
  <c r="E544" i="18"/>
  <c r="H544" i="18" s="1"/>
  <c r="F545" i="18"/>
  <c r="E548" i="18"/>
  <c r="H548" i="18" s="1"/>
  <c r="F549" i="18"/>
  <c r="E552" i="18"/>
  <c r="H552" i="18" s="1"/>
  <c r="E564" i="18"/>
  <c r="H564" i="18" s="1"/>
  <c r="G13" i="19"/>
  <c r="H42" i="19"/>
  <c r="H117" i="19"/>
  <c r="H120" i="19"/>
  <c r="H178" i="19"/>
  <c r="H182" i="19"/>
  <c r="F191" i="19"/>
  <c r="F193" i="19"/>
  <c r="F208" i="19"/>
  <c r="F244" i="19"/>
  <c r="F270" i="19"/>
  <c r="F277" i="19"/>
  <c r="F280" i="19"/>
  <c r="F294" i="19"/>
  <c r="F311" i="19"/>
  <c r="E372" i="19"/>
  <c r="H372" i="19" s="1"/>
  <c r="E376" i="19"/>
  <c r="H376" i="19" s="1"/>
  <c r="H490" i="19"/>
  <c r="F594" i="19"/>
  <c r="E596" i="19"/>
  <c r="H596" i="19" s="1"/>
  <c r="G13" i="20"/>
  <c r="H22" i="20"/>
  <c r="H56" i="20"/>
  <c r="F77" i="20"/>
  <c r="F80" i="20"/>
  <c r="F87" i="20"/>
  <c r="F97" i="20"/>
  <c r="F100" i="20"/>
  <c r="F106" i="20"/>
  <c r="E109" i="20"/>
  <c r="F110" i="20"/>
  <c r="E113" i="20"/>
  <c r="E116" i="20"/>
  <c r="H116" i="20" s="1"/>
  <c r="F117" i="20"/>
  <c r="E119" i="20"/>
  <c r="H119" i="20" s="1"/>
  <c r="F120" i="20"/>
  <c r="E123" i="20"/>
  <c r="H123" i="20" s="1"/>
  <c r="F124" i="20"/>
  <c r="F127" i="20"/>
  <c r="F130" i="20"/>
  <c r="E133" i="20"/>
  <c r="H133" i="20" s="1"/>
  <c r="F134" i="20"/>
  <c r="E137" i="20"/>
  <c r="H137" i="20" s="1"/>
  <c r="E140" i="20"/>
  <c r="H140" i="20" s="1"/>
  <c r="F141" i="20"/>
  <c r="E144" i="20"/>
  <c r="H144" i="20" s="1"/>
  <c r="F145" i="20"/>
  <c r="E147" i="20"/>
  <c r="H147" i="20" s="1"/>
  <c r="F155" i="20"/>
  <c r="F158" i="20"/>
  <c r="E161" i="20"/>
  <c r="H161" i="20" s="1"/>
  <c r="F165" i="20"/>
  <c r="E168" i="20"/>
  <c r="H168" i="20" s="1"/>
  <c r="G177" i="20"/>
  <c r="H226" i="20"/>
  <c r="H239" i="20"/>
  <c r="H241" i="20"/>
  <c r="H245" i="20"/>
  <c r="H258" i="20"/>
  <c r="H261" i="20"/>
  <c r="H271" i="20"/>
  <c r="E358" i="20"/>
  <c r="H358" i="20" s="1"/>
  <c r="E362" i="20"/>
  <c r="H362" i="20" s="1"/>
  <c r="E366" i="20"/>
  <c r="H366" i="20" s="1"/>
  <c r="E374" i="20"/>
  <c r="H374" i="20" s="1"/>
  <c r="E378" i="20"/>
  <c r="H378" i="20" s="1"/>
  <c r="E382" i="20"/>
  <c r="H382" i="20" s="1"/>
  <c r="E386" i="20"/>
  <c r="H386" i="20" s="1"/>
  <c r="E390" i="20"/>
  <c r="H390" i="20" s="1"/>
  <c r="E398" i="20"/>
  <c r="H398" i="20" s="1"/>
  <c r="E402" i="20"/>
  <c r="H402" i="20" s="1"/>
  <c r="E406" i="20"/>
  <c r="H406" i="20" s="1"/>
  <c r="E410" i="20"/>
  <c r="H410" i="20" s="1"/>
  <c r="E418" i="20"/>
  <c r="H418" i="20" s="1"/>
  <c r="E426" i="20"/>
  <c r="H426" i="20" s="1"/>
  <c r="E430" i="20"/>
  <c r="H430" i="20" s="1"/>
  <c r="F431" i="20"/>
  <c r="E442" i="20"/>
  <c r="H442" i="20" s="1"/>
  <c r="F451" i="20"/>
  <c r="E454" i="20"/>
  <c r="H454" i="20" s="1"/>
  <c r="F455" i="20"/>
  <c r="F459" i="20"/>
  <c r="E466" i="20"/>
  <c r="H466" i="20" s="1"/>
  <c r="F467" i="20"/>
  <c r="E470" i="20"/>
  <c r="H470" i="20" s="1"/>
  <c r="F471" i="20"/>
  <c r="F474" i="20"/>
  <c r="F493" i="20"/>
  <c r="F510" i="20"/>
  <c r="F545" i="20"/>
  <c r="F550" i="20"/>
  <c r="F555" i="20"/>
  <c r="F569" i="20"/>
  <c r="F571" i="20"/>
  <c r="F576" i="20"/>
  <c r="F70" i="21"/>
  <c r="F62" i="21"/>
  <c r="F54" i="21"/>
  <c r="F50" i="21"/>
  <c r="F67" i="21"/>
  <c r="F63" i="21"/>
  <c r="F59" i="21"/>
  <c r="F55" i="21"/>
  <c r="F47" i="21"/>
  <c r="F39" i="21"/>
  <c r="F23" i="21"/>
  <c r="F36" i="21"/>
  <c r="F49" i="21"/>
  <c r="H170" i="21"/>
  <c r="F186" i="21"/>
  <c r="F193" i="21"/>
  <c r="F205" i="21"/>
  <c r="F214" i="21"/>
  <c r="F273" i="21"/>
  <c r="F282" i="21"/>
  <c r="F286" i="21"/>
  <c r="F294" i="21"/>
  <c r="H373" i="21"/>
  <c r="F64" i="22"/>
  <c r="E89" i="22"/>
  <c r="H89" i="22" s="1"/>
  <c r="E140" i="22"/>
  <c r="H140" i="22" s="1"/>
  <c r="E144" i="22"/>
  <c r="H144" i="22" s="1"/>
  <c r="E148" i="22"/>
  <c r="H148" i="22" s="1"/>
  <c r="E157" i="22"/>
  <c r="H157" i="22" s="1"/>
  <c r="E165" i="22"/>
  <c r="H165" i="22" s="1"/>
  <c r="E168" i="22"/>
  <c r="H168" i="22" s="1"/>
  <c r="F184" i="22"/>
  <c r="F192" i="22"/>
  <c r="F195" i="22"/>
  <c r="F198" i="22"/>
  <c r="F205" i="22"/>
  <c r="F208" i="22"/>
  <c r="F216" i="22"/>
  <c r="F219" i="22"/>
  <c r="F234" i="22"/>
  <c r="F241" i="22"/>
  <c r="F254" i="22"/>
  <c r="F265" i="22"/>
  <c r="F272" i="22"/>
  <c r="F299" i="22"/>
  <c r="F308" i="22"/>
  <c r="F316" i="22"/>
  <c r="F325" i="22"/>
  <c r="F614" i="22"/>
  <c r="F10" i="23"/>
  <c r="E38" i="23"/>
  <c r="H38" i="23" s="1"/>
  <c r="E41" i="23"/>
  <c r="H41" i="23" s="1"/>
  <c r="E48" i="23"/>
  <c r="H48" i="23" s="1"/>
  <c r="E50" i="23"/>
  <c r="H50" i="23" s="1"/>
  <c r="E54" i="23"/>
  <c r="H54" i="23" s="1"/>
  <c r="E61" i="23"/>
  <c r="H61" i="23" s="1"/>
  <c r="F266" i="24"/>
  <c r="F264" i="24"/>
  <c r="F253" i="24"/>
  <c r="F250" i="24"/>
  <c r="F248" i="24"/>
  <c r="F222" i="24"/>
  <c r="F212" i="24"/>
  <c r="F210" i="24"/>
  <c r="F208" i="24"/>
  <c r="F199" i="24"/>
  <c r="F195" i="24"/>
  <c r="F193" i="24"/>
  <c r="F191" i="24"/>
  <c r="F189" i="24"/>
  <c r="F186" i="24"/>
  <c r="F181" i="24"/>
  <c r="F178" i="24"/>
  <c r="D11" i="24"/>
  <c r="F267" i="24"/>
  <c r="F246" i="24"/>
  <c r="F237" i="24"/>
  <c r="F234" i="24"/>
  <c r="F231" i="24"/>
  <c r="F228" i="24"/>
  <c r="F225" i="24"/>
  <c r="F220" i="24"/>
  <c r="F215" i="24"/>
  <c r="F204" i="24"/>
  <c r="F187" i="24"/>
  <c r="F184" i="24"/>
  <c r="F177" i="24"/>
  <c r="F192" i="24"/>
  <c r="F203" i="24"/>
  <c r="F207" i="24"/>
  <c r="F214" i="24"/>
  <c r="F229" i="24"/>
  <c r="F238" i="24"/>
  <c r="F265" i="24"/>
  <c r="G591" i="24"/>
  <c r="E617" i="24"/>
  <c r="H617" i="24" s="1"/>
  <c r="E615" i="24"/>
  <c r="H615" i="24" s="1"/>
  <c r="E600" i="24"/>
  <c r="H600" i="24" s="1"/>
  <c r="E598" i="24"/>
  <c r="H598" i="24" s="1"/>
  <c r="E596" i="24"/>
  <c r="H596" i="24" s="1"/>
  <c r="E594" i="24"/>
  <c r="H594" i="24" s="1"/>
  <c r="E592" i="24"/>
  <c r="H592" i="24" s="1"/>
  <c r="E613" i="24"/>
  <c r="H613" i="24" s="1"/>
  <c r="E611" i="24"/>
  <c r="H611" i="24" s="1"/>
  <c r="E609" i="24"/>
  <c r="H609" i="24" s="1"/>
  <c r="E607" i="24"/>
  <c r="H607" i="24" s="1"/>
  <c r="E605" i="24"/>
  <c r="H605" i="24" s="1"/>
  <c r="E601" i="24"/>
  <c r="H601" i="24" s="1"/>
  <c r="E591" i="24"/>
  <c r="C13" i="24"/>
  <c r="E599" i="24"/>
  <c r="H599" i="24" s="1"/>
  <c r="E606" i="24"/>
  <c r="H606" i="24" s="1"/>
  <c r="E616" i="24"/>
  <c r="H616" i="24" s="1"/>
  <c r="F25" i="22"/>
  <c r="F33" i="22"/>
  <c r="F36" i="22"/>
  <c r="F39" i="22"/>
  <c r="F45" i="22"/>
  <c r="F59" i="22"/>
  <c r="F61" i="22"/>
  <c r="G76" i="22"/>
  <c r="E80" i="22"/>
  <c r="H80" i="22" s="1"/>
  <c r="E98" i="22"/>
  <c r="H98" i="22" s="1"/>
  <c r="E103" i="22"/>
  <c r="H103" i="22" s="1"/>
  <c r="E109" i="22"/>
  <c r="H109" i="22" s="1"/>
  <c r="E116" i="22"/>
  <c r="H116" i="22" s="1"/>
  <c r="E119" i="22"/>
  <c r="H119" i="22" s="1"/>
  <c r="E128" i="22"/>
  <c r="H128" i="22" s="1"/>
  <c r="E139" i="22"/>
  <c r="H139" i="22" s="1"/>
  <c r="F180" i="22"/>
  <c r="F186" i="22"/>
  <c r="F191" i="22"/>
  <c r="F204" i="22"/>
  <c r="F207" i="22"/>
  <c r="F210" i="22"/>
  <c r="F215" i="22"/>
  <c r="F222" i="22"/>
  <c r="F237" i="22"/>
  <c r="F244" i="22"/>
  <c r="F247" i="22"/>
  <c r="F250" i="22"/>
  <c r="F281" i="22"/>
  <c r="F283" i="22"/>
  <c r="F289" i="22"/>
  <c r="F307" i="22"/>
  <c r="F310" i="22"/>
  <c r="F327" i="22"/>
  <c r="F334" i="22"/>
  <c r="F346" i="22"/>
  <c r="F350" i="22"/>
  <c r="E569" i="22"/>
  <c r="H569" i="22" s="1"/>
  <c r="F593" i="22"/>
  <c r="F595" i="22"/>
  <c r="F607" i="22"/>
  <c r="F609" i="22"/>
  <c r="F611" i="22"/>
  <c r="F616" i="22"/>
  <c r="F618" i="22"/>
  <c r="G19" i="24"/>
  <c r="C8" i="24"/>
  <c r="F180" i="24"/>
  <c r="F182" i="24"/>
  <c r="F188" i="24"/>
  <c r="F190" i="24"/>
  <c r="F200" i="24"/>
  <c r="F224" i="24"/>
  <c r="F241" i="24"/>
  <c r="F244" i="24"/>
  <c r="F254" i="24"/>
  <c r="F256" i="24"/>
  <c r="F259" i="24"/>
  <c r="F618" i="24"/>
  <c r="D13" i="24"/>
  <c r="E597" i="24"/>
  <c r="H597" i="24" s="1"/>
  <c r="E602" i="24"/>
  <c r="H602" i="24" s="1"/>
  <c r="E604" i="24"/>
  <c r="H604" i="24" s="1"/>
  <c r="E612" i="24"/>
  <c r="H612" i="24" s="1"/>
  <c r="E614" i="24"/>
  <c r="H614" i="24" s="1"/>
  <c r="H529" i="20"/>
  <c r="H533" i="20"/>
  <c r="H536" i="20"/>
  <c r="H543" i="20"/>
  <c r="H551" i="20"/>
  <c r="H559" i="20"/>
  <c r="H567" i="20"/>
  <c r="H574" i="20"/>
  <c r="H577" i="20"/>
  <c r="H583" i="20"/>
  <c r="G591" i="20"/>
  <c r="H597" i="20"/>
  <c r="G11" i="21"/>
  <c r="G13" i="21"/>
  <c r="H22" i="21"/>
  <c r="H34" i="21"/>
  <c r="H42" i="21"/>
  <c r="H46" i="21"/>
  <c r="H58" i="21"/>
  <c r="H62" i="21"/>
  <c r="H66" i="21"/>
  <c r="H70" i="21"/>
  <c r="H82" i="21"/>
  <c r="H84" i="21"/>
  <c r="H108" i="21"/>
  <c r="H112" i="21"/>
  <c r="H121" i="21"/>
  <c r="H179" i="21"/>
  <c r="H183" i="21"/>
  <c r="E187" i="21"/>
  <c r="H187" i="21" s="1"/>
  <c r="E191" i="21"/>
  <c r="H191" i="21" s="1"/>
  <c r="E195" i="21"/>
  <c r="H195" i="21" s="1"/>
  <c r="E199" i="21"/>
  <c r="H199" i="21" s="1"/>
  <c r="E203" i="21"/>
  <c r="H203" i="21" s="1"/>
  <c r="E207" i="21"/>
  <c r="H207" i="21" s="1"/>
  <c r="E211" i="21"/>
  <c r="H211" i="21" s="1"/>
  <c r="E215" i="21"/>
  <c r="H215" i="21" s="1"/>
  <c r="E219" i="21"/>
  <c r="H219" i="21" s="1"/>
  <c r="H223" i="21"/>
  <c r="H227" i="21"/>
  <c r="E231" i="21"/>
  <c r="H231" i="21" s="1"/>
  <c r="H235" i="21"/>
  <c r="E239" i="21"/>
  <c r="H239" i="21" s="1"/>
  <c r="H243" i="21"/>
  <c r="E247" i="21"/>
  <c r="H247" i="21" s="1"/>
  <c r="E251" i="21"/>
  <c r="H251" i="21" s="1"/>
  <c r="E255" i="21"/>
  <c r="H255" i="21" s="1"/>
  <c r="H259" i="21"/>
  <c r="H263" i="21"/>
  <c r="H267" i="21"/>
  <c r="H271" i="21"/>
  <c r="H275" i="21"/>
  <c r="H279" i="21"/>
  <c r="E283" i="21"/>
  <c r="H283" i="21" s="1"/>
  <c r="E287" i="21"/>
  <c r="H287" i="21" s="1"/>
  <c r="H291" i="21"/>
  <c r="E295" i="21"/>
  <c r="H295" i="21" s="1"/>
  <c r="H299" i="21"/>
  <c r="H303" i="21"/>
  <c r="H309" i="21"/>
  <c r="H328" i="21"/>
  <c r="H331" i="21"/>
  <c r="H337" i="21"/>
  <c r="H341" i="21"/>
  <c r="H578" i="21"/>
  <c r="H451" i="21"/>
  <c r="H454" i="21"/>
  <c r="H483" i="21"/>
  <c r="H507" i="21"/>
  <c r="H523" i="21"/>
  <c r="H530" i="21"/>
  <c r="H546" i="21"/>
  <c r="H555" i="21"/>
  <c r="H558" i="21"/>
  <c r="C10" i="22"/>
  <c r="G13" i="22"/>
  <c r="F19" i="22"/>
  <c r="H21" i="22"/>
  <c r="F27" i="22"/>
  <c r="F32" i="22"/>
  <c r="H38" i="22"/>
  <c r="F50" i="22"/>
  <c r="H53" i="22"/>
  <c r="F63" i="22"/>
  <c r="H65" i="22"/>
  <c r="H69" i="22"/>
  <c r="F70" i="22"/>
  <c r="E76" i="22"/>
  <c r="E79" i="22"/>
  <c r="H79" i="22" s="1"/>
  <c r="E92" i="22"/>
  <c r="H92" i="22" s="1"/>
  <c r="E105" i="22"/>
  <c r="H105" i="22" s="1"/>
  <c r="H108" i="22"/>
  <c r="H122" i="22"/>
  <c r="E130" i="22"/>
  <c r="H130" i="22" s="1"/>
  <c r="H131" i="22"/>
  <c r="E143" i="22"/>
  <c r="H143" i="22" s="1"/>
  <c r="H147" i="22"/>
  <c r="H156" i="22"/>
  <c r="E166" i="22"/>
  <c r="H166" i="22" s="1"/>
  <c r="F177" i="22"/>
  <c r="F182" i="22"/>
  <c r="E185" i="22"/>
  <c r="H185" i="22" s="1"/>
  <c r="F188" i="22"/>
  <c r="E193" i="22"/>
  <c r="H193" i="22" s="1"/>
  <c r="H196" i="22"/>
  <c r="F197" i="22"/>
  <c r="F199" i="22"/>
  <c r="E209" i="22"/>
  <c r="H209" i="22" s="1"/>
  <c r="F212" i="22"/>
  <c r="H217" i="22"/>
  <c r="E220" i="22"/>
  <c r="H220" i="22" s="1"/>
  <c r="F221" i="22"/>
  <c r="E224" i="22"/>
  <c r="H224" i="22" s="1"/>
  <c r="E228" i="22"/>
  <c r="H228" i="22" s="1"/>
  <c r="F229" i="22"/>
  <c r="H249" i="22"/>
  <c r="H252" i="22"/>
  <c r="F256" i="22"/>
  <c r="F260" i="22"/>
  <c r="F267" i="22"/>
  <c r="F270" i="22"/>
  <c r="H273" i="22"/>
  <c r="F274" i="22"/>
  <c r="F277" i="22"/>
  <c r="H280" i="22"/>
  <c r="H285" i="22"/>
  <c r="F286" i="22"/>
  <c r="E288" i="22"/>
  <c r="H288" i="22" s="1"/>
  <c r="F292" i="22"/>
  <c r="F295" i="22"/>
  <c r="F298" i="22"/>
  <c r="E300" i="22"/>
  <c r="H300" i="22" s="1"/>
  <c r="H309" i="22"/>
  <c r="H317" i="22"/>
  <c r="H320" i="22"/>
  <c r="H329" i="22"/>
  <c r="F330" i="22"/>
  <c r="H333" i="22"/>
  <c r="H336" i="22"/>
  <c r="H340" i="22"/>
  <c r="H344" i="22"/>
  <c r="H348" i="22"/>
  <c r="G356" i="22"/>
  <c r="H356" i="22" s="1"/>
  <c r="E368" i="22"/>
  <c r="H368" i="22" s="1"/>
  <c r="H370" i="22"/>
  <c r="E376" i="22"/>
  <c r="H376" i="22" s="1"/>
  <c r="E381" i="22"/>
  <c r="H381" i="22" s="1"/>
  <c r="H384" i="22"/>
  <c r="E406" i="22"/>
  <c r="H406" i="22" s="1"/>
  <c r="E408" i="22"/>
  <c r="H408" i="22" s="1"/>
  <c r="E410" i="22"/>
  <c r="H410" i="22" s="1"/>
  <c r="H412" i="22"/>
  <c r="H414" i="22"/>
  <c r="H419" i="22"/>
  <c r="H441" i="22"/>
  <c r="E444" i="22"/>
  <c r="H444" i="22" s="1"/>
  <c r="E448" i="22"/>
  <c r="H448" i="22" s="1"/>
  <c r="H451" i="22"/>
  <c r="E453" i="22"/>
  <c r="H453" i="22" s="1"/>
  <c r="E455" i="22"/>
  <c r="H455" i="22" s="1"/>
  <c r="H458" i="22"/>
  <c r="H464" i="22"/>
  <c r="E467" i="22"/>
  <c r="H467" i="22" s="1"/>
  <c r="E474" i="22"/>
  <c r="H474" i="22" s="1"/>
  <c r="H476" i="22"/>
  <c r="E478" i="22"/>
  <c r="H478" i="22" s="1"/>
  <c r="E481" i="22"/>
  <c r="H481" i="22" s="1"/>
  <c r="H484" i="22"/>
  <c r="H504" i="22"/>
  <c r="H508" i="22"/>
  <c r="H514" i="22"/>
  <c r="H518" i="22"/>
  <c r="H523" i="22"/>
  <c r="H530" i="22"/>
  <c r="H532" i="22"/>
  <c r="H535" i="22"/>
  <c r="E544" i="22"/>
  <c r="H544" i="22" s="1"/>
  <c r="E561" i="22"/>
  <c r="H561" i="22" s="1"/>
  <c r="H568" i="22"/>
  <c r="H573" i="22"/>
  <c r="H576" i="22"/>
  <c r="H584" i="22"/>
  <c r="F591" i="22"/>
  <c r="F599" i="22"/>
  <c r="F601" i="22"/>
  <c r="E30" i="23"/>
  <c r="H30" i="23" s="1"/>
  <c r="H33" i="23"/>
  <c r="H46" i="23"/>
  <c r="H52" i="23"/>
  <c r="H57" i="23"/>
  <c r="H68" i="23"/>
  <c r="H83" i="23"/>
  <c r="H100" i="23"/>
  <c r="H103" i="23"/>
  <c r="H108" i="23"/>
  <c r="F132" i="23"/>
  <c r="H134" i="23"/>
  <c r="F139" i="23"/>
  <c r="F141" i="23"/>
  <c r="F144" i="23"/>
  <c r="F146" i="23"/>
  <c r="H148" i="23"/>
  <c r="F157" i="23"/>
  <c r="F161" i="23"/>
  <c r="F169" i="23"/>
  <c r="G177" i="23"/>
  <c r="H177" i="23" s="1"/>
  <c r="E314" i="23"/>
  <c r="H314" i="23" s="1"/>
  <c r="E295" i="23"/>
  <c r="H295" i="23" s="1"/>
  <c r="E288" i="23"/>
  <c r="H288" i="23" s="1"/>
  <c r="E270" i="23"/>
  <c r="H270" i="23" s="1"/>
  <c r="E249" i="23"/>
  <c r="H249" i="23" s="1"/>
  <c r="E246" i="23"/>
  <c r="H246" i="23" s="1"/>
  <c r="E237" i="23"/>
  <c r="H237" i="23" s="1"/>
  <c r="E231" i="23"/>
  <c r="H231" i="23" s="1"/>
  <c r="E219" i="23"/>
  <c r="H219" i="23" s="1"/>
  <c r="E216" i="23"/>
  <c r="H216" i="23" s="1"/>
  <c r="E213" i="23"/>
  <c r="H213" i="23" s="1"/>
  <c r="E204" i="23"/>
  <c r="H204" i="23" s="1"/>
  <c r="E198" i="23"/>
  <c r="H198" i="23" s="1"/>
  <c r="E193" i="23"/>
  <c r="H193" i="23" s="1"/>
  <c r="E191" i="23"/>
  <c r="H191" i="23" s="1"/>
  <c r="E184" i="23"/>
  <c r="H184" i="23" s="1"/>
  <c r="E178" i="23"/>
  <c r="H178" i="23" s="1"/>
  <c r="E339" i="23"/>
  <c r="H339" i="23" s="1"/>
  <c r="H197" i="23"/>
  <c r="H199" i="23"/>
  <c r="E207" i="23"/>
  <c r="H207" i="23" s="1"/>
  <c r="H218" i="23"/>
  <c r="H248" i="23"/>
  <c r="E250" i="23"/>
  <c r="H250" i="23" s="1"/>
  <c r="E256" i="23"/>
  <c r="H256" i="23" s="1"/>
  <c r="H269" i="23"/>
  <c r="E273" i="23"/>
  <c r="H273" i="23" s="1"/>
  <c r="E277" i="23"/>
  <c r="H277" i="23" s="1"/>
  <c r="H280" i="23"/>
  <c r="E283" i="23"/>
  <c r="H283" i="23" s="1"/>
  <c r="H297" i="23"/>
  <c r="H304" i="23"/>
  <c r="H308" i="23"/>
  <c r="E311" i="23"/>
  <c r="H311" i="23" s="1"/>
  <c r="H313" i="23"/>
  <c r="H319" i="23"/>
  <c r="H594" i="23"/>
  <c r="H608" i="23"/>
  <c r="H612" i="23"/>
  <c r="F70" i="24"/>
  <c r="F68" i="24"/>
  <c r="F65" i="24"/>
  <c r="F61" i="24"/>
  <c r="F45" i="24"/>
  <c r="F36" i="24"/>
  <c r="F59" i="24"/>
  <c r="F54" i="24"/>
  <c r="F52" i="24"/>
  <c r="F50" i="24"/>
  <c r="F27" i="24"/>
  <c r="F19" i="24"/>
  <c r="F39" i="24"/>
  <c r="G76" i="24"/>
  <c r="E163" i="24"/>
  <c r="H163" i="24" s="1"/>
  <c r="E159" i="24"/>
  <c r="H159" i="24" s="1"/>
  <c r="E146" i="24"/>
  <c r="H146" i="24" s="1"/>
  <c r="E140" i="24"/>
  <c r="H140" i="24" s="1"/>
  <c r="E136" i="24"/>
  <c r="H136" i="24" s="1"/>
  <c r="E132" i="24"/>
  <c r="H132" i="24" s="1"/>
  <c r="E127" i="24"/>
  <c r="H127" i="24" s="1"/>
  <c r="E123" i="24"/>
  <c r="H123" i="24" s="1"/>
  <c r="E118" i="24"/>
  <c r="H118" i="24" s="1"/>
  <c r="E114" i="24"/>
  <c r="H114" i="24" s="1"/>
  <c r="E109" i="24"/>
  <c r="H109" i="24" s="1"/>
  <c r="E99" i="24"/>
  <c r="H99" i="24" s="1"/>
  <c r="E95" i="24"/>
  <c r="H95" i="24" s="1"/>
  <c r="E90" i="24"/>
  <c r="H90" i="24" s="1"/>
  <c r="E83" i="24"/>
  <c r="H83" i="24" s="1"/>
  <c r="E78" i="24"/>
  <c r="H78" i="24" s="1"/>
  <c r="E76" i="24"/>
  <c r="E168" i="24"/>
  <c r="H168" i="24" s="1"/>
  <c r="E166" i="24"/>
  <c r="H166" i="24" s="1"/>
  <c r="E165" i="24"/>
  <c r="H165" i="24" s="1"/>
  <c r="E160" i="24"/>
  <c r="H160" i="24" s="1"/>
  <c r="E147" i="24"/>
  <c r="H147" i="24" s="1"/>
  <c r="E141" i="24"/>
  <c r="H141" i="24" s="1"/>
  <c r="E137" i="24"/>
  <c r="H137" i="24" s="1"/>
  <c r="E133" i="24"/>
  <c r="H133" i="24" s="1"/>
  <c r="E128" i="24"/>
  <c r="H128" i="24" s="1"/>
  <c r="E124" i="24"/>
  <c r="H124" i="24" s="1"/>
  <c r="E119" i="24"/>
  <c r="H119" i="24" s="1"/>
  <c r="E115" i="24"/>
  <c r="H115" i="24" s="1"/>
  <c r="E110" i="24"/>
  <c r="H110" i="24" s="1"/>
  <c r="E105" i="24"/>
  <c r="H105" i="24" s="1"/>
  <c r="E100" i="24"/>
  <c r="H100" i="24" s="1"/>
  <c r="E96" i="24"/>
  <c r="H96" i="24" s="1"/>
  <c r="E91" i="24"/>
  <c r="H91" i="24" s="1"/>
  <c r="E86" i="24"/>
  <c r="H86" i="24" s="1"/>
  <c r="E85" i="24"/>
  <c r="H85" i="24" s="1"/>
  <c r="E79" i="24"/>
  <c r="H79" i="24" s="1"/>
  <c r="E80" i="24"/>
  <c r="H80" i="24" s="1"/>
  <c r="E97" i="24"/>
  <c r="H97" i="24" s="1"/>
  <c r="E102" i="24"/>
  <c r="H102" i="24" s="1"/>
  <c r="E112" i="24"/>
  <c r="H112" i="24" s="1"/>
  <c r="E116" i="24"/>
  <c r="H116" i="24" s="1"/>
  <c r="E120" i="24"/>
  <c r="H120" i="24" s="1"/>
  <c r="E135" i="24"/>
  <c r="H135" i="24" s="1"/>
  <c r="E139" i="24"/>
  <c r="H139" i="24" s="1"/>
  <c r="E144" i="24"/>
  <c r="H144" i="24" s="1"/>
  <c r="F196" i="24"/>
  <c r="F198" i="24"/>
  <c r="F211" i="24"/>
  <c r="F232" i="24"/>
  <c r="H278" i="24"/>
  <c r="E595" i="24"/>
  <c r="H595" i="24" s="1"/>
  <c r="E610" i="24"/>
  <c r="H610" i="24" s="1"/>
  <c r="H49" i="21"/>
  <c r="H57" i="21"/>
  <c r="H65" i="21"/>
  <c r="H69" i="21"/>
  <c r="E178" i="21"/>
  <c r="H178" i="21" s="1"/>
  <c r="E182" i="21"/>
  <c r="H182" i="21" s="1"/>
  <c r="E186" i="21"/>
  <c r="H186" i="21" s="1"/>
  <c r="H190" i="21"/>
  <c r="H194" i="21"/>
  <c r="E198" i="21"/>
  <c r="H198" i="21" s="1"/>
  <c r="H202" i="21"/>
  <c r="H206" i="21"/>
  <c r="E210" i="21"/>
  <c r="H210" i="21" s="1"/>
  <c r="E214" i="21"/>
  <c r="H214" i="21" s="1"/>
  <c r="H218" i="21"/>
  <c r="E222" i="21"/>
  <c r="H222" i="21" s="1"/>
  <c r="H226" i="21"/>
  <c r="E230" i="21"/>
  <c r="H230" i="21" s="1"/>
  <c r="H234" i="21"/>
  <c r="H238" i="21"/>
  <c r="H242" i="21"/>
  <c r="E246" i="21"/>
  <c r="H246" i="21" s="1"/>
  <c r="E250" i="21"/>
  <c r="H250" i="21" s="1"/>
  <c r="H254" i="21"/>
  <c r="H258" i="21"/>
  <c r="E262" i="21"/>
  <c r="H262" i="21" s="1"/>
  <c r="H266" i="21"/>
  <c r="E270" i="21"/>
  <c r="H270" i="21" s="1"/>
  <c r="H274" i="21"/>
  <c r="H278" i="21"/>
  <c r="E282" i="21"/>
  <c r="H282" i="21" s="1"/>
  <c r="E286" i="21"/>
  <c r="H286" i="21" s="1"/>
  <c r="H290" i="21"/>
  <c r="E294" i="21"/>
  <c r="H294" i="21" s="1"/>
  <c r="H298" i="21"/>
  <c r="H302" i="21"/>
  <c r="H308" i="21"/>
  <c r="H319" i="21"/>
  <c r="H322" i="21"/>
  <c r="H336" i="21"/>
  <c r="H340" i="21"/>
  <c r="H344" i="21"/>
  <c r="H347" i="21"/>
  <c r="H350" i="21"/>
  <c r="H435" i="21"/>
  <c r="H439" i="21"/>
  <c r="H471" i="21"/>
  <c r="H474" i="21"/>
  <c r="H482" i="21"/>
  <c r="H490" i="21"/>
  <c r="H506" i="21"/>
  <c r="H519" i="21"/>
  <c r="H554" i="21"/>
  <c r="H563" i="21"/>
  <c r="H575" i="21"/>
  <c r="G11" i="22"/>
  <c r="F21" i="22"/>
  <c r="H26" i="22"/>
  <c r="H34" i="22"/>
  <c r="H37" i="22"/>
  <c r="F38" i="22"/>
  <c r="H46" i="22"/>
  <c r="H49" i="22"/>
  <c r="F60" i="22"/>
  <c r="F65" i="22"/>
  <c r="E77" i="22"/>
  <c r="H77" i="22" s="1"/>
  <c r="E81" i="22"/>
  <c r="H81" i="22" s="1"/>
  <c r="E87" i="22"/>
  <c r="H87" i="22" s="1"/>
  <c r="E94" i="22"/>
  <c r="H94" i="22" s="1"/>
  <c r="E97" i="22"/>
  <c r="H97" i="22" s="1"/>
  <c r="H110" i="22"/>
  <c r="E115" i="22"/>
  <c r="H115" i="22" s="1"/>
  <c r="E120" i="22"/>
  <c r="H120" i="22" s="1"/>
  <c r="H129" i="22"/>
  <c r="E135" i="22"/>
  <c r="H135" i="22" s="1"/>
  <c r="H138" i="22"/>
  <c r="H155" i="22"/>
  <c r="H325" i="22"/>
  <c r="F178" i="22"/>
  <c r="H181" i="22"/>
  <c r="E184" i="22"/>
  <c r="H184" i="22" s="1"/>
  <c r="F190" i="22"/>
  <c r="E192" i="22"/>
  <c r="H192" i="22" s="1"/>
  <c r="F193" i="22"/>
  <c r="F196" i="22"/>
  <c r="H201" i="22"/>
  <c r="E205" i="22"/>
  <c r="H205" i="22" s="1"/>
  <c r="E208" i="22"/>
  <c r="H208" i="22" s="1"/>
  <c r="F209" i="22"/>
  <c r="F211" i="22"/>
  <c r="F214" i="22"/>
  <c r="E216" i="22"/>
  <c r="H216" i="22" s="1"/>
  <c r="F220" i="22"/>
  <c r="F224" i="22"/>
  <c r="F228" i="22"/>
  <c r="F231" i="22"/>
  <c r="F238" i="22"/>
  <c r="H241" i="22"/>
  <c r="E245" i="22"/>
  <c r="H245" i="22" s="1"/>
  <c r="H248" i="22"/>
  <c r="F249" i="22"/>
  <c r="F252" i="22"/>
  <c r="F255" i="22"/>
  <c r="F259" i="22"/>
  <c r="H269" i="22"/>
  <c r="H272" i="22"/>
  <c r="F273" i="22"/>
  <c r="H276" i="22"/>
  <c r="F282" i="22"/>
  <c r="E284" i="22"/>
  <c r="H284" i="22" s="1"/>
  <c r="F288" i="22"/>
  <c r="F294" i="22"/>
  <c r="F297" i="22"/>
  <c r="F300" i="22"/>
  <c r="F306" i="22"/>
  <c r="E308" i="22"/>
  <c r="H308" i="22" s="1"/>
  <c r="F311" i="22"/>
  <c r="F314" i="22"/>
  <c r="E316" i="22"/>
  <c r="H316" i="22" s="1"/>
  <c r="H328" i="22"/>
  <c r="H332" i="22"/>
  <c r="E357" i="22"/>
  <c r="H357" i="22" s="1"/>
  <c r="E359" i="22"/>
  <c r="H359" i="22" s="1"/>
  <c r="E362" i="22"/>
  <c r="H362" i="22" s="1"/>
  <c r="H365" i="22"/>
  <c r="H367" i="22"/>
  <c r="E372" i="22"/>
  <c r="H372" i="22" s="1"/>
  <c r="H375" i="22"/>
  <c r="E383" i="22"/>
  <c r="H383" i="22" s="1"/>
  <c r="E388" i="22"/>
  <c r="H388" i="22" s="1"/>
  <c r="E392" i="22"/>
  <c r="H392" i="22" s="1"/>
  <c r="E395" i="22"/>
  <c r="H395" i="22" s="1"/>
  <c r="E398" i="22"/>
  <c r="H398" i="22" s="1"/>
  <c r="H403" i="22"/>
  <c r="E427" i="22"/>
  <c r="H427" i="22" s="1"/>
  <c r="E431" i="22"/>
  <c r="H431" i="22" s="1"/>
  <c r="E433" i="22"/>
  <c r="H433" i="22" s="1"/>
  <c r="H437" i="22"/>
  <c r="H440" i="22"/>
  <c r="H443" i="22"/>
  <c r="H457" i="22"/>
  <c r="E471" i="22"/>
  <c r="H471" i="22" s="1"/>
  <c r="H473" i="22"/>
  <c r="H483" i="22"/>
  <c r="H491" i="22"/>
  <c r="E493" i="22"/>
  <c r="H493" i="22" s="1"/>
  <c r="H495" i="22"/>
  <c r="E497" i="22"/>
  <c r="H497" i="22" s="1"/>
  <c r="E500" i="22"/>
  <c r="H500" i="22" s="1"/>
  <c r="H503" i="22"/>
  <c r="E507" i="22"/>
  <c r="H507" i="22" s="1"/>
  <c r="H513" i="22"/>
  <c r="H517" i="22"/>
  <c r="H534" i="22"/>
  <c r="H543" i="22"/>
  <c r="H547" i="22"/>
  <c r="H551" i="22"/>
  <c r="H563" i="22"/>
  <c r="E567" i="22"/>
  <c r="H567" i="22" s="1"/>
  <c r="E583" i="22"/>
  <c r="H583" i="22" s="1"/>
  <c r="F592" i="22"/>
  <c r="F594" i="22"/>
  <c r="F596" i="22"/>
  <c r="F606" i="22"/>
  <c r="F608" i="22"/>
  <c r="F610" i="22"/>
  <c r="F612" i="22"/>
  <c r="F615" i="22"/>
  <c r="C8" i="23"/>
  <c r="E13" i="23" s="1"/>
  <c r="G10" i="23"/>
  <c r="E19" i="23"/>
  <c r="H19" i="23" s="1"/>
  <c r="H29" i="23"/>
  <c r="H32" i="23"/>
  <c r="E36" i="23"/>
  <c r="H36" i="23" s="1"/>
  <c r="E45" i="23"/>
  <c r="H45" i="23" s="1"/>
  <c r="H51" i="23"/>
  <c r="H59" i="23"/>
  <c r="E70" i="23"/>
  <c r="H70" i="23" s="1"/>
  <c r="F78" i="23"/>
  <c r="F80" i="23"/>
  <c r="F83" i="23"/>
  <c r="F86" i="23"/>
  <c r="F89" i="23"/>
  <c r="F91" i="23"/>
  <c r="F110" i="23"/>
  <c r="F114" i="23"/>
  <c r="F116" i="23"/>
  <c r="F118" i="23"/>
  <c r="F120" i="23"/>
  <c r="F125" i="23"/>
  <c r="F127" i="23"/>
  <c r="F136" i="23"/>
  <c r="F148" i="23"/>
  <c r="F150" i="23"/>
  <c r="H194" i="23"/>
  <c r="H201" i="23"/>
  <c r="H225" i="23"/>
  <c r="H228" i="23"/>
  <c r="H239" i="23"/>
  <c r="H242" i="23"/>
  <c r="H245" i="23"/>
  <c r="H252" i="23"/>
  <c r="H255" i="23"/>
  <c r="H261" i="23"/>
  <c r="H268" i="23"/>
  <c r="H291" i="23"/>
  <c r="H300" i="23"/>
  <c r="H318" i="23"/>
  <c r="E321" i="23"/>
  <c r="H321" i="23" s="1"/>
  <c r="E325" i="23"/>
  <c r="H325" i="23" s="1"/>
  <c r="H328" i="23"/>
  <c r="H332" i="23"/>
  <c r="E335" i="23"/>
  <c r="H335" i="23" s="1"/>
  <c r="H618" i="23"/>
  <c r="G12" i="24"/>
  <c r="H126" i="24"/>
  <c r="H130" i="24"/>
  <c r="H151" i="24"/>
  <c r="E334" i="24"/>
  <c r="H334" i="24" s="1"/>
  <c r="C11" i="24"/>
  <c r="F205" i="24"/>
  <c r="F209" i="24"/>
  <c r="F216" i="24"/>
  <c r="F219" i="24"/>
  <c r="F221" i="24"/>
  <c r="F247" i="24"/>
  <c r="F249" i="24"/>
  <c r="H395" i="24"/>
  <c r="E593" i="24"/>
  <c r="H593" i="24" s="1"/>
  <c r="E608" i="24"/>
  <c r="H608" i="24" s="1"/>
  <c r="E618" i="24"/>
  <c r="H618" i="24" s="1"/>
  <c r="F70" i="25"/>
  <c r="F30" i="25"/>
  <c r="F21" i="25"/>
  <c r="D8" i="25"/>
  <c r="F13" i="25" s="1"/>
  <c r="F28" i="25"/>
  <c r="F19" i="25"/>
  <c r="F39" i="25"/>
  <c r="F325" i="25"/>
  <c r="F219" i="25"/>
  <c r="F216" i="25"/>
  <c r="F211" i="25"/>
  <c r="F204" i="25"/>
  <c r="F193" i="25"/>
  <c r="F191" i="25"/>
  <c r="F215" i="25"/>
  <c r="F210" i="25"/>
  <c r="F208" i="25"/>
  <c r="F187" i="25"/>
  <c r="F184" i="25"/>
  <c r="F177" i="25"/>
  <c r="F207" i="25"/>
  <c r="F362" i="25"/>
  <c r="F372" i="25"/>
  <c r="F356" i="25"/>
  <c r="F359" i="25"/>
  <c r="F369" i="25"/>
  <c r="E610" i="25"/>
  <c r="H610" i="25" s="1"/>
  <c r="E600" i="25"/>
  <c r="H600" i="25" s="1"/>
  <c r="E596" i="25"/>
  <c r="H596" i="25" s="1"/>
  <c r="E12" i="26"/>
  <c r="H12" i="26" s="1"/>
  <c r="E11" i="26"/>
  <c r="E143" i="26"/>
  <c r="H143" i="26" s="1"/>
  <c r="E161" i="26"/>
  <c r="H161" i="26" s="1"/>
  <c r="E121" i="26"/>
  <c r="H121" i="26" s="1"/>
  <c r="E85" i="26"/>
  <c r="H85" i="26" s="1"/>
  <c r="E133" i="26"/>
  <c r="H133" i="26" s="1"/>
  <c r="E109" i="26"/>
  <c r="H109" i="26" s="1"/>
  <c r="E80" i="26"/>
  <c r="H80" i="26" s="1"/>
  <c r="E76" i="26"/>
  <c r="E157" i="26"/>
  <c r="H157" i="26" s="1"/>
  <c r="E145" i="26"/>
  <c r="H145" i="26" s="1"/>
  <c r="E89" i="26"/>
  <c r="H89" i="26" s="1"/>
  <c r="E81" i="26"/>
  <c r="H81" i="26" s="1"/>
  <c r="H343" i="23"/>
  <c r="H347" i="23"/>
  <c r="H373" i="23"/>
  <c r="H396" i="23"/>
  <c r="H410" i="23"/>
  <c r="H434" i="23"/>
  <c r="H437" i="23"/>
  <c r="H441" i="23"/>
  <c r="H444" i="23"/>
  <c r="H448" i="23"/>
  <c r="H454" i="23"/>
  <c r="H457" i="23"/>
  <c r="H462" i="23"/>
  <c r="H465" i="23"/>
  <c r="H470" i="23"/>
  <c r="H474" i="23"/>
  <c r="H482" i="23"/>
  <c r="H485" i="23"/>
  <c r="H504" i="23"/>
  <c r="H510" i="23"/>
  <c r="H514" i="23"/>
  <c r="H518" i="23"/>
  <c r="H524" i="23"/>
  <c r="H530" i="23"/>
  <c r="H534" i="23"/>
  <c r="H538" i="23"/>
  <c r="H542" i="23"/>
  <c r="H550" i="23"/>
  <c r="H553" i="23"/>
  <c r="H557" i="23"/>
  <c r="H561" i="23"/>
  <c r="H567" i="23"/>
  <c r="H575" i="23"/>
  <c r="H582" i="23"/>
  <c r="H591" i="23"/>
  <c r="E596" i="23"/>
  <c r="H596" i="23" s="1"/>
  <c r="E601" i="23"/>
  <c r="H601" i="23" s="1"/>
  <c r="E602" i="23"/>
  <c r="H602" i="23" s="1"/>
  <c r="E604" i="23"/>
  <c r="H604" i="23" s="1"/>
  <c r="E606" i="23"/>
  <c r="H606" i="23" s="1"/>
  <c r="E610" i="23"/>
  <c r="H610" i="23" s="1"/>
  <c r="H31" i="24"/>
  <c r="H40" i="24"/>
  <c r="H181" i="24"/>
  <c r="H189" i="24"/>
  <c r="H221" i="24"/>
  <c r="H229" i="24"/>
  <c r="H235" i="24"/>
  <c r="H241" i="24"/>
  <c r="H252" i="24"/>
  <c r="H262" i="24"/>
  <c r="H317" i="24"/>
  <c r="H346" i="24"/>
  <c r="H349" i="24"/>
  <c r="E359" i="24"/>
  <c r="H359" i="24" s="1"/>
  <c r="H367" i="24"/>
  <c r="H375" i="24"/>
  <c r="E383" i="24"/>
  <c r="H383" i="24" s="1"/>
  <c r="E391" i="24"/>
  <c r="H391" i="24" s="1"/>
  <c r="E399" i="24"/>
  <c r="H399" i="24" s="1"/>
  <c r="H434" i="24"/>
  <c r="H447" i="24"/>
  <c r="H478" i="24"/>
  <c r="H483" i="24"/>
  <c r="H512" i="24"/>
  <c r="H531" i="24"/>
  <c r="H537" i="24"/>
  <c r="H560" i="24"/>
  <c r="H568" i="24"/>
  <c r="C13" i="25"/>
  <c r="G13" i="25" s="1"/>
  <c r="H83" i="25"/>
  <c r="H87" i="25"/>
  <c r="H134" i="25"/>
  <c r="H147" i="25"/>
  <c r="H151" i="25"/>
  <c r="H155" i="25"/>
  <c r="F224" i="25"/>
  <c r="H246" i="25"/>
  <c r="H315" i="25"/>
  <c r="H318" i="25"/>
  <c r="H380" i="25"/>
  <c r="F618" i="25"/>
  <c r="F611" i="25"/>
  <c r="F609" i="25"/>
  <c r="F604" i="25"/>
  <c r="F595" i="25"/>
  <c r="F593" i="25"/>
  <c r="F591" i="25"/>
  <c r="F610" i="25"/>
  <c r="F606" i="25"/>
  <c r="F596" i="25"/>
  <c r="F594" i="25"/>
  <c r="F607" i="25"/>
  <c r="E612" i="25"/>
  <c r="H612" i="25" s="1"/>
  <c r="D8" i="26"/>
  <c r="G8" i="26" s="1"/>
  <c r="H151" i="23"/>
  <c r="H155" i="23"/>
  <c r="H161" i="23"/>
  <c r="H164" i="23"/>
  <c r="H181" i="23"/>
  <c r="H195" i="23"/>
  <c r="H200" i="23"/>
  <c r="H206" i="23"/>
  <c r="H222" i="23"/>
  <c r="H234" i="23"/>
  <c r="H240" i="23"/>
  <c r="H243" i="23"/>
  <c r="H251" i="23"/>
  <c r="H258" i="23"/>
  <c r="H264" i="23"/>
  <c r="H267" i="23"/>
  <c r="H279" i="23"/>
  <c r="H285" i="23"/>
  <c r="H292" i="23"/>
  <c r="H298" i="23"/>
  <c r="H301" i="23"/>
  <c r="H305" i="23"/>
  <c r="H317" i="23"/>
  <c r="H320" i="23"/>
  <c r="H324" i="23"/>
  <c r="H327" i="23"/>
  <c r="H331" i="23"/>
  <c r="H338" i="23"/>
  <c r="H342" i="23"/>
  <c r="H346" i="23"/>
  <c r="H350" i="23"/>
  <c r="H358" i="23"/>
  <c r="H361" i="23"/>
  <c r="F368" i="23"/>
  <c r="H370" i="23"/>
  <c r="H378" i="23"/>
  <c r="F383" i="23"/>
  <c r="H389" i="23"/>
  <c r="F396" i="23"/>
  <c r="H401" i="23"/>
  <c r="H404" i="23"/>
  <c r="H409" i="23"/>
  <c r="H412" i="23"/>
  <c r="H415" i="23"/>
  <c r="F420" i="23"/>
  <c r="F422" i="23"/>
  <c r="F424" i="23"/>
  <c r="F428" i="23"/>
  <c r="F431" i="23"/>
  <c r="H433" i="23"/>
  <c r="H440" i="23"/>
  <c r="H443" i="23"/>
  <c r="H447" i="23"/>
  <c r="H451" i="23"/>
  <c r="H456" i="23"/>
  <c r="H461" i="23"/>
  <c r="H464" i="23"/>
  <c r="H473" i="23"/>
  <c r="H476" i="23"/>
  <c r="H484" i="23"/>
  <c r="H488" i="23"/>
  <c r="F494" i="23"/>
  <c r="F496" i="23"/>
  <c r="F500" i="23"/>
  <c r="H503" i="23"/>
  <c r="F504" i="23"/>
  <c r="H507" i="23"/>
  <c r="F510" i="23"/>
  <c r="H513" i="23"/>
  <c r="H517" i="23"/>
  <c r="H523" i="23"/>
  <c r="H526" i="23"/>
  <c r="H529" i="23"/>
  <c r="H533" i="23"/>
  <c r="F534" i="23"/>
  <c r="H537" i="23"/>
  <c r="H541" i="23"/>
  <c r="H547" i="23"/>
  <c r="F550" i="23"/>
  <c r="F553" i="23"/>
  <c r="H556" i="23"/>
  <c r="H560" i="23"/>
  <c r="H563" i="23"/>
  <c r="H566" i="23"/>
  <c r="H574" i="23"/>
  <c r="H581" i="23"/>
  <c r="H585" i="23"/>
  <c r="E595" i="23"/>
  <c r="H595" i="23" s="1"/>
  <c r="E609" i="23"/>
  <c r="H609" i="23" s="1"/>
  <c r="E613" i="23"/>
  <c r="H613" i="23" s="1"/>
  <c r="H22" i="24"/>
  <c r="H39" i="24"/>
  <c r="H42" i="24"/>
  <c r="H58" i="24"/>
  <c r="H180" i="24"/>
  <c r="H183" i="24"/>
  <c r="H213" i="24"/>
  <c r="H218" i="24"/>
  <c r="H223" i="24"/>
  <c r="H228" i="24"/>
  <c r="H234" i="24"/>
  <c r="H240" i="24"/>
  <c r="H251" i="24"/>
  <c r="H267" i="24"/>
  <c r="H269" i="24"/>
  <c r="H338" i="24"/>
  <c r="H345" i="24"/>
  <c r="F359" i="24"/>
  <c r="E364" i="24"/>
  <c r="H364" i="24" s="1"/>
  <c r="E372" i="24"/>
  <c r="H372" i="24" s="1"/>
  <c r="E380" i="24"/>
  <c r="H380" i="24" s="1"/>
  <c r="F391" i="24"/>
  <c r="F393" i="24"/>
  <c r="F396" i="24"/>
  <c r="F399" i="24"/>
  <c r="F401" i="24"/>
  <c r="F403" i="24"/>
  <c r="F410" i="24"/>
  <c r="F412" i="24"/>
  <c r="F414" i="24"/>
  <c r="F416" i="24"/>
  <c r="F418" i="24"/>
  <c r="F420" i="24"/>
  <c r="H422" i="24"/>
  <c r="F429" i="24"/>
  <c r="F431" i="24"/>
  <c r="H439" i="24"/>
  <c r="F442" i="24"/>
  <c r="F461" i="24"/>
  <c r="F466" i="24"/>
  <c r="F468" i="24"/>
  <c r="F475" i="24"/>
  <c r="F478" i="24"/>
  <c r="F480" i="24"/>
  <c r="H482" i="24"/>
  <c r="F483" i="24"/>
  <c r="F495" i="24"/>
  <c r="F497" i="24"/>
  <c r="H551" i="24"/>
  <c r="H554" i="24"/>
  <c r="D12" i="25"/>
  <c r="H20" i="25"/>
  <c r="H33" i="25"/>
  <c r="H37" i="25"/>
  <c r="H40" i="25"/>
  <c r="H49" i="25"/>
  <c r="H52" i="25"/>
  <c r="H58" i="25"/>
  <c r="H61" i="25"/>
  <c r="G76" i="25"/>
  <c r="E169" i="25"/>
  <c r="H169" i="25" s="1"/>
  <c r="E137" i="25"/>
  <c r="H137" i="25" s="1"/>
  <c r="E135" i="25"/>
  <c r="H135" i="25" s="1"/>
  <c r="E130" i="25"/>
  <c r="H130" i="25" s="1"/>
  <c r="E127" i="25"/>
  <c r="H127" i="25" s="1"/>
  <c r="E168" i="25"/>
  <c r="H168" i="25" s="1"/>
  <c r="E144" i="25"/>
  <c r="H144" i="25" s="1"/>
  <c r="E138" i="25"/>
  <c r="H138" i="25" s="1"/>
  <c r="E128" i="25"/>
  <c r="H128" i="25" s="1"/>
  <c r="E119" i="25"/>
  <c r="H119" i="25" s="1"/>
  <c r="E117" i="25"/>
  <c r="H117" i="25" s="1"/>
  <c r="E95" i="25"/>
  <c r="H95" i="25" s="1"/>
  <c r="E80" i="25"/>
  <c r="H80" i="25" s="1"/>
  <c r="E77" i="25"/>
  <c r="H77" i="25" s="1"/>
  <c r="E86" i="25"/>
  <c r="H86" i="25" s="1"/>
  <c r="E94" i="25"/>
  <c r="H94" i="25" s="1"/>
  <c r="E98" i="25"/>
  <c r="H98" i="25" s="1"/>
  <c r="E102" i="25"/>
  <c r="H102" i="25" s="1"/>
  <c r="E107" i="25"/>
  <c r="H107" i="25" s="1"/>
  <c r="E109" i="25"/>
  <c r="H109" i="25" s="1"/>
  <c r="E112" i="25"/>
  <c r="H112" i="25" s="1"/>
  <c r="E115" i="25"/>
  <c r="H115" i="25" s="1"/>
  <c r="E121" i="25"/>
  <c r="H121" i="25" s="1"/>
  <c r="E141" i="25"/>
  <c r="H141" i="25" s="1"/>
  <c r="F357" i="25"/>
  <c r="H360" i="25"/>
  <c r="F364" i="25"/>
  <c r="F368" i="25"/>
  <c r="H370" i="25"/>
  <c r="F371" i="25"/>
  <c r="H390" i="25"/>
  <c r="E117" i="26"/>
  <c r="H117" i="26" s="1"/>
  <c r="E137" i="26"/>
  <c r="H137" i="26" s="1"/>
  <c r="H489" i="25"/>
  <c r="F599" i="25"/>
  <c r="E65" i="26"/>
  <c r="H65" i="26" s="1"/>
  <c r="E34" i="26"/>
  <c r="H34" i="26" s="1"/>
  <c r="H21" i="26"/>
  <c r="H33" i="26"/>
  <c r="E36" i="26"/>
  <c r="H36" i="26" s="1"/>
  <c r="E77" i="26"/>
  <c r="H77" i="26" s="1"/>
  <c r="E97" i="26"/>
  <c r="H97" i="26" s="1"/>
  <c r="E129" i="26"/>
  <c r="H129" i="26" s="1"/>
  <c r="E141" i="26"/>
  <c r="H141" i="26" s="1"/>
  <c r="H392" i="26"/>
  <c r="H84" i="26"/>
  <c r="H179" i="26"/>
  <c r="H194" i="26"/>
  <c r="H213" i="26"/>
  <c r="H312" i="26"/>
  <c r="F583" i="26"/>
  <c r="F578" i="26"/>
  <c r="F572" i="26"/>
  <c r="F570" i="26"/>
  <c r="F540" i="26"/>
  <c r="F525" i="26"/>
  <c r="F508" i="26"/>
  <c r="F505" i="26"/>
  <c r="F494" i="26"/>
  <c r="F481" i="26"/>
  <c r="F475" i="26"/>
  <c r="F468" i="26"/>
  <c r="F452" i="26"/>
  <c r="F436" i="26"/>
  <c r="F433" i="26"/>
  <c r="F420" i="26"/>
  <c r="F418" i="26"/>
  <c r="F394" i="26"/>
  <c r="F392" i="26"/>
  <c r="F376" i="26"/>
  <c r="F371" i="26"/>
  <c r="F369" i="26"/>
  <c r="F362" i="26"/>
  <c r="F357" i="26"/>
  <c r="F571" i="26"/>
  <c r="F548" i="26"/>
  <c r="F545" i="26"/>
  <c r="F520" i="26"/>
  <c r="F496" i="26"/>
  <c r="F421" i="26"/>
  <c r="F377" i="26"/>
  <c r="F361" i="26"/>
  <c r="F358" i="26"/>
  <c r="F363" i="26"/>
  <c r="F368" i="26"/>
  <c r="F428" i="26"/>
  <c r="F431" i="26"/>
  <c r="H433" i="26"/>
  <c r="H441" i="26"/>
  <c r="H447" i="26"/>
  <c r="H451" i="26"/>
  <c r="F453" i="26"/>
  <c r="F466" i="26"/>
  <c r="F469" i="26"/>
  <c r="H472" i="26"/>
  <c r="H483" i="26"/>
  <c r="H493" i="26"/>
  <c r="H505" i="26"/>
  <c r="F524" i="26"/>
  <c r="F534" i="26"/>
  <c r="H537" i="26"/>
  <c r="F562" i="26"/>
  <c r="F569" i="26"/>
  <c r="H87" i="27"/>
  <c r="H114" i="27"/>
  <c r="H116" i="27"/>
  <c r="H122" i="27"/>
  <c r="H127" i="27"/>
  <c r="H135" i="27"/>
  <c r="H165" i="27"/>
  <c r="H223" i="27"/>
  <c r="H251" i="27"/>
  <c r="H276" i="27"/>
  <c r="H323" i="27"/>
  <c r="H332" i="27"/>
  <c r="H366" i="27"/>
  <c r="H438" i="27"/>
  <c r="H444" i="27"/>
  <c r="H486" i="27"/>
  <c r="H490" i="27"/>
  <c r="H524" i="27"/>
  <c r="H565" i="27"/>
  <c r="G591" i="27"/>
  <c r="E617" i="27"/>
  <c r="H617" i="27" s="1"/>
  <c r="E609" i="27"/>
  <c r="H609" i="27" s="1"/>
  <c r="E601" i="27"/>
  <c r="H601" i="27" s="1"/>
  <c r="E597" i="27"/>
  <c r="H597" i="27" s="1"/>
  <c r="E593" i="27"/>
  <c r="H593" i="27" s="1"/>
  <c r="E618" i="27"/>
  <c r="H618" i="27" s="1"/>
  <c r="E612" i="27"/>
  <c r="H612" i="27" s="1"/>
  <c r="E592" i="27"/>
  <c r="H592" i="27" s="1"/>
  <c r="E598" i="27"/>
  <c r="H598" i="27" s="1"/>
  <c r="F599" i="27"/>
  <c r="H604" i="27"/>
  <c r="E607" i="27"/>
  <c r="H607" i="27" s="1"/>
  <c r="F615" i="27"/>
  <c r="D8" i="28"/>
  <c r="F13" i="28" s="1"/>
  <c r="H22" i="28"/>
  <c r="H26" i="28"/>
  <c r="F80" i="28"/>
  <c r="F89" i="28"/>
  <c r="F113" i="28"/>
  <c r="F124" i="28"/>
  <c r="F147" i="28"/>
  <c r="F157" i="28"/>
  <c r="H369" i="28"/>
  <c r="F92" i="29"/>
  <c r="F106" i="29"/>
  <c r="F120" i="29"/>
  <c r="F137" i="29"/>
  <c r="H341" i="29"/>
  <c r="F13" i="30"/>
  <c r="H46" i="30"/>
  <c r="H61" i="30"/>
  <c r="F69" i="31"/>
  <c r="F27" i="31"/>
  <c r="F23" i="31"/>
  <c r="F30" i="31"/>
  <c r="F24" i="31"/>
  <c r="F21" i="31"/>
  <c r="F28" i="31"/>
  <c r="F26" i="31"/>
  <c r="F19" i="31"/>
  <c r="E29" i="31"/>
  <c r="H29" i="31" s="1"/>
  <c r="F32" i="31"/>
  <c r="E469" i="31"/>
  <c r="H469" i="31" s="1"/>
  <c r="E455" i="31"/>
  <c r="H455" i="31" s="1"/>
  <c r="E442" i="31"/>
  <c r="H442" i="31" s="1"/>
  <c r="E428" i="31"/>
  <c r="H428" i="31" s="1"/>
  <c r="E406" i="31"/>
  <c r="H406" i="31" s="1"/>
  <c r="E386" i="31"/>
  <c r="H386" i="31" s="1"/>
  <c r="E377" i="31"/>
  <c r="H377" i="31" s="1"/>
  <c r="E372" i="31"/>
  <c r="H372" i="31" s="1"/>
  <c r="E368" i="31"/>
  <c r="H368" i="31" s="1"/>
  <c r="E365" i="31"/>
  <c r="H365" i="31" s="1"/>
  <c r="E359" i="31"/>
  <c r="H359" i="31" s="1"/>
  <c r="E356" i="31"/>
  <c r="C12" i="31"/>
  <c r="E471" i="31"/>
  <c r="H471" i="31" s="1"/>
  <c r="E433" i="31"/>
  <c r="H433" i="31" s="1"/>
  <c r="E430" i="31"/>
  <c r="H430" i="31" s="1"/>
  <c r="E370" i="31"/>
  <c r="H370" i="31" s="1"/>
  <c r="E363" i="31"/>
  <c r="H363" i="31" s="1"/>
  <c r="E470" i="31"/>
  <c r="H470" i="31" s="1"/>
  <c r="E467" i="31"/>
  <c r="H467" i="31" s="1"/>
  <c r="E382" i="31"/>
  <c r="H382" i="31" s="1"/>
  <c r="E379" i="31"/>
  <c r="H379" i="31" s="1"/>
  <c r="E362" i="31"/>
  <c r="H362" i="31" s="1"/>
  <c r="E361" i="31"/>
  <c r="H361" i="31" s="1"/>
  <c r="E416" i="31"/>
  <c r="H416" i="31" s="1"/>
  <c r="E412" i="31"/>
  <c r="H412" i="31" s="1"/>
  <c r="E391" i="31"/>
  <c r="H391" i="31" s="1"/>
  <c r="E383" i="31"/>
  <c r="H383" i="31" s="1"/>
  <c r="E357" i="31"/>
  <c r="H357" i="31" s="1"/>
  <c r="E449" i="31"/>
  <c r="H449" i="31" s="1"/>
  <c r="E420" i="31"/>
  <c r="H420" i="31" s="1"/>
  <c r="E417" i="31"/>
  <c r="H417" i="31" s="1"/>
  <c r="E407" i="31"/>
  <c r="H407" i="31" s="1"/>
  <c r="E402" i="31"/>
  <c r="H402" i="31" s="1"/>
  <c r="E385" i="31"/>
  <c r="H385" i="31" s="1"/>
  <c r="E376" i="31"/>
  <c r="H376" i="31" s="1"/>
  <c r="H79" i="27"/>
  <c r="H109" i="27"/>
  <c r="H120" i="27"/>
  <c r="H403" i="27"/>
  <c r="F618" i="27"/>
  <c r="F614" i="27"/>
  <c r="F610" i="27"/>
  <c r="F606" i="27"/>
  <c r="F602" i="27"/>
  <c r="F594" i="27"/>
  <c r="F591" i="27"/>
  <c r="F616" i="27"/>
  <c r="F607" i="27"/>
  <c r="F595" i="27"/>
  <c r="F593" i="27"/>
  <c r="F609" i="27"/>
  <c r="H614" i="27"/>
  <c r="F133" i="28"/>
  <c r="F81" i="29"/>
  <c r="F90" i="29"/>
  <c r="F104" i="29"/>
  <c r="F307" i="29"/>
  <c r="D11" i="29"/>
  <c r="G11" i="29" s="1"/>
  <c r="E345" i="30"/>
  <c r="H345" i="30" s="1"/>
  <c r="E184" i="30"/>
  <c r="H184" i="30" s="1"/>
  <c r="E177" i="30"/>
  <c r="C11" i="30"/>
  <c r="G177" i="30"/>
  <c r="E192" i="30"/>
  <c r="H192" i="30" s="1"/>
  <c r="E190" i="30"/>
  <c r="H190" i="30" s="1"/>
  <c r="C11" i="31"/>
  <c r="F166" i="32"/>
  <c r="F169" i="32"/>
  <c r="F153" i="32"/>
  <c r="F151" i="32"/>
  <c r="F149" i="32"/>
  <c r="F130" i="32"/>
  <c r="F128" i="32"/>
  <c r="F126" i="32"/>
  <c r="F124" i="32"/>
  <c r="F103" i="32"/>
  <c r="F92" i="32"/>
  <c r="F90" i="32"/>
  <c r="F88" i="32"/>
  <c r="F83" i="32"/>
  <c r="F148" i="32"/>
  <c r="F146" i="32"/>
  <c r="F144" i="32"/>
  <c r="F142" i="32"/>
  <c r="F140" i="32"/>
  <c r="F138" i="32"/>
  <c r="F136" i="32"/>
  <c r="F134" i="32"/>
  <c r="F132" i="32"/>
  <c r="F125" i="32"/>
  <c r="F119" i="32"/>
  <c r="F117" i="32"/>
  <c r="F115" i="32"/>
  <c r="F113" i="32"/>
  <c r="F111" i="32"/>
  <c r="F109" i="32"/>
  <c r="F107" i="32"/>
  <c r="F105" i="32"/>
  <c r="F89" i="32"/>
  <c r="F87" i="32"/>
  <c r="F85" i="32"/>
  <c r="F165" i="32"/>
  <c r="F162" i="32"/>
  <c r="F157" i="32"/>
  <c r="F155" i="32"/>
  <c r="F143" i="32"/>
  <c r="F135" i="32"/>
  <c r="F118" i="32"/>
  <c r="F99" i="32"/>
  <c r="F97" i="32"/>
  <c r="F95" i="32"/>
  <c r="F91" i="32"/>
  <c r="F145" i="32"/>
  <c r="F137" i="32"/>
  <c r="F127" i="32"/>
  <c r="F120" i="32"/>
  <c r="F112" i="32"/>
  <c r="F102" i="32"/>
  <c r="F81" i="32"/>
  <c r="F79" i="32"/>
  <c r="F77" i="32"/>
  <c r="D10" i="32"/>
  <c r="F141" i="32"/>
  <c r="F123" i="32"/>
  <c r="F100" i="32"/>
  <c r="F80" i="32"/>
  <c r="F152" i="32"/>
  <c r="F147" i="32"/>
  <c r="F106" i="32"/>
  <c r="F94" i="32"/>
  <c r="F86" i="32"/>
  <c r="F76" i="32"/>
  <c r="F96" i="32"/>
  <c r="F139" i="32"/>
  <c r="E433" i="27"/>
  <c r="H433" i="27" s="1"/>
  <c r="C12" i="27"/>
  <c r="G12" i="27" s="1"/>
  <c r="H591" i="27"/>
  <c r="F162" i="28"/>
  <c r="F138" i="28"/>
  <c r="F130" i="28"/>
  <c r="F126" i="28"/>
  <c r="F118" i="28"/>
  <c r="F110" i="28"/>
  <c r="F106" i="28"/>
  <c r="F102" i="28"/>
  <c r="F98" i="28"/>
  <c r="F94" i="28"/>
  <c r="F159" i="28"/>
  <c r="F141" i="28"/>
  <c r="F135" i="28"/>
  <c r="F131" i="28"/>
  <c r="F128" i="28"/>
  <c r="F125" i="28"/>
  <c r="F107" i="28"/>
  <c r="F77" i="28"/>
  <c r="F163" i="28"/>
  <c r="F153" i="28"/>
  <c r="F145" i="28"/>
  <c r="F136" i="28"/>
  <c r="F132" i="28"/>
  <c r="F95" i="28"/>
  <c r="F92" i="28"/>
  <c r="F81" i="28"/>
  <c r="F76" i="28"/>
  <c r="F137" i="28"/>
  <c r="H213" i="28"/>
  <c r="H216" i="28"/>
  <c r="H219" i="28"/>
  <c r="H227" i="28"/>
  <c r="H295" i="28"/>
  <c r="H301" i="28"/>
  <c r="H311" i="28"/>
  <c r="H314" i="28"/>
  <c r="E69" i="29"/>
  <c r="H69" i="29" s="1"/>
  <c r="E62" i="29"/>
  <c r="H62" i="29" s="1"/>
  <c r="E52" i="29"/>
  <c r="H52" i="29" s="1"/>
  <c r="C9" i="29"/>
  <c r="E9" i="29" s="1"/>
  <c r="E45" i="29"/>
  <c r="H45" i="29" s="1"/>
  <c r="E26" i="29"/>
  <c r="H26" i="29" s="1"/>
  <c r="E19" i="29"/>
  <c r="E59" i="29"/>
  <c r="H59" i="29" s="1"/>
  <c r="E48" i="29"/>
  <c r="H48" i="29" s="1"/>
  <c r="E37" i="29"/>
  <c r="H37" i="29" s="1"/>
  <c r="E28" i="29"/>
  <c r="H28" i="29" s="1"/>
  <c r="E38" i="29"/>
  <c r="H38" i="29" s="1"/>
  <c r="F169" i="29"/>
  <c r="F146" i="29"/>
  <c r="F144" i="29"/>
  <c r="F140" i="29"/>
  <c r="F138" i="29"/>
  <c r="F136" i="29"/>
  <c r="F134" i="29"/>
  <c r="F132" i="29"/>
  <c r="F130" i="29"/>
  <c r="F128" i="29"/>
  <c r="F126" i="29"/>
  <c r="F124" i="29"/>
  <c r="F119" i="29"/>
  <c r="F117" i="29"/>
  <c r="F115" i="29"/>
  <c r="F113" i="29"/>
  <c r="F111" i="29"/>
  <c r="F109" i="29"/>
  <c r="F100" i="29"/>
  <c r="F98" i="29"/>
  <c r="F96" i="29"/>
  <c r="F91" i="29"/>
  <c r="F77" i="29"/>
  <c r="F141" i="29"/>
  <c r="F133" i="29"/>
  <c r="F125" i="29"/>
  <c r="F121" i="29"/>
  <c r="F114" i="29"/>
  <c r="F107" i="29"/>
  <c r="F105" i="29"/>
  <c r="F103" i="29"/>
  <c r="F99" i="29"/>
  <c r="F89" i="29"/>
  <c r="F86" i="29"/>
  <c r="F83" i="29"/>
  <c r="F80" i="29"/>
  <c r="F78" i="29"/>
  <c r="D10" i="29"/>
  <c r="F145" i="29"/>
  <c r="F135" i="29"/>
  <c r="F127" i="29"/>
  <c r="F116" i="29"/>
  <c r="F94" i="29"/>
  <c r="F87" i="29"/>
  <c r="F79" i="29"/>
  <c r="F97" i="29"/>
  <c r="F102" i="29"/>
  <c r="F112" i="29"/>
  <c r="G19" i="25"/>
  <c r="F77" i="25"/>
  <c r="F81" i="25"/>
  <c r="H84" i="25"/>
  <c r="H88" i="25"/>
  <c r="H101" i="25"/>
  <c r="H104" i="25"/>
  <c r="H111" i="25"/>
  <c r="H161" i="25"/>
  <c r="H218" i="25"/>
  <c r="H382" i="25"/>
  <c r="H399" i="25"/>
  <c r="H422" i="25"/>
  <c r="H425" i="25"/>
  <c r="H434" i="25"/>
  <c r="H438" i="25"/>
  <c r="H458" i="25"/>
  <c r="H462" i="25"/>
  <c r="H465" i="25"/>
  <c r="H468" i="25"/>
  <c r="H474" i="25"/>
  <c r="H483" i="25"/>
  <c r="H487" i="25"/>
  <c r="H503" i="25"/>
  <c r="H507" i="25"/>
  <c r="H553" i="25"/>
  <c r="H557" i="25"/>
  <c r="H567" i="25"/>
  <c r="H592" i="25"/>
  <c r="H608" i="25"/>
  <c r="F10" i="26"/>
  <c r="E13" i="26"/>
  <c r="F364" i="26"/>
  <c r="F380" i="26"/>
  <c r="H382" i="26"/>
  <c r="H388" i="26"/>
  <c r="F391" i="26"/>
  <c r="H397" i="26"/>
  <c r="H400" i="26"/>
  <c r="H403" i="26"/>
  <c r="F406" i="26"/>
  <c r="H408" i="26"/>
  <c r="F411" i="26"/>
  <c r="F498" i="26"/>
  <c r="F500" i="26"/>
  <c r="F521" i="26"/>
  <c r="F544" i="26"/>
  <c r="H580" i="26"/>
  <c r="H583" i="26"/>
  <c r="H585" i="26"/>
  <c r="F618" i="26"/>
  <c r="D13" i="26"/>
  <c r="H593" i="26"/>
  <c r="H595" i="26"/>
  <c r="H597" i="26"/>
  <c r="H614" i="26"/>
  <c r="H617" i="26"/>
  <c r="C11" i="27"/>
  <c r="G11" i="27" s="1"/>
  <c r="D13" i="27"/>
  <c r="G13" i="27" s="1"/>
  <c r="H37" i="27"/>
  <c r="H40" i="27"/>
  <c r="H47" i="27"/>
  <c r="H63" i="27"/>
  <c r="H68" i="27"/>
  <c r="E162" i="27"/>
  <c r="H162" i="27" s="1"/>
  <c r="E144" i="27"/>
  <c r="H144" i="27" s="1"/>
  <c r="E128" i="27"/>
  <c r="H128" i="27" s="1"/>
  <c r="E112" i="27"/>
  <c r="H112" i="27" s="1"/>
  <c r="E107" i="27"/>
  <c r="H107" i="27" s="1"/>
  <c r="E99" i="27"/>
  <c r="H99" i="27" s="1"/>
  <c r="E97" i="27"/>
  <c r="H97" i="27" s="1"/>
  <c r="E95" i="27"/>
  <c r="H95" i="27" s="1"/>
  <c r="E85" i="27"/>
  <c r="H85" i="27" s="1"/>
  <c r="E80" i="27"/>
  <c r="H80" i="27" s="1"/>
  <c r="E78" i="27"/>
  <c r="H78" i="27" s="1"/>
  <c r="C10" i="27"/>
  <c r="E106" i="27"/>
  <c r="H106" i="27" s="1"/>
  <c r="E100" i="27"/>
  <c r="H100" i="27" s="1"/>
  <c r="E91" i="27"/>
  <c r="H91" i="27" s="1"/>
  <c r="E86" i="27"/>
  <c r="H86" i="27" s="1"/>
  <c r="E81" i="27"/>
  <c r="H81" i="27" s="1"/>
  <c r="C8" i="27"/>
  <c r="E13" i="27" s="1"/>
  <c r="E92" i="27"/>
  <c r="H92" i="27" s="1"/>
  <c r="E96" i="27"/>
  <c r="H96" i="27" s="1"/>
  <c r="H103" i="27"/>
  <c r="F592" i="27"/>
  <c r="F600" i="27"/>
  <c r="C8" i="28"/>
  <c r="E13" i="28" s="1"/>
  <c r="C11" i="28"/>
  <c r="F83" i="28"/>
  <c r="F127" i="28"/>
  <c r="E609" i="28"/>
  <c r="H609" i="28" s="1"/>
  <c r="E602" i="28"/>
  <c r="H602" i="28" s="1"/>
  <c r="E598" i="28"/>
  <c r="H598" i="28" s="1"/>
  <c r="E594" i="28"/>
  <c r="H594" i="28" s="1"/>
  <c r="E610" i="28"/>
  <c r="H610" i="28" s="1"/>
  <c r="E600" i="28"/>
  <c r="E595" i="28"/>
  <c r="H595" i="28" s="1"/>
  <c r="E614" i="28"/>
  <c r="H614" i="28" s="1"/>
  <c r="E591" i="28"/>
  <c r="E612" i="28"/>
  <c r="D8" i="29"/>
  <c r="F13" i="29" s="1"/>
  <c r="E29" i="29"/>
  <c r="H29" i="29" s="1"/>
  <c r="E65" i="29"/>
  <c r="H65" i="29" s="1"/>
  <c r="F76" i="29"/>
  <c r="F95" i="29"/>
  <c r="F110" i="29"/>
  <c r="F123" i="29"/>
  <c r="F139" i="29"/>
  <c r="E159" i="30"/>
  <c r="H159" i="30" s="1"/>
  <c r="E77" i="30"/>
  <c r="H77" i="30" s="1"/>
  <c r="E81" i="30"/>
  <c r="H81" i="30" s="1"/>
  <c r="E182" i="30"/>
  <c r="E70" i="31"/>
  <c r="H70" i="31" s="1"/>
  <c r="E51" i="31"/>
  <c r="H51" i="31" s="1"/>
  <c r="E49" i="31"/>
  <c r="H49" i="31" s="1"/>
  <c r="E30" i="31"/>
  <c r="H30" i="31" s="1"/>
  <c r="E19" i="31"/>
  <c r="C9" i="31"/>
  <c r="G9" i="31" s="1"/>
  <c r="E61" i="31"/>
  <c r="H61" i="31" s="1"/>
  <c r="E59" i="31"/>
  <c r="H59" i="31" s="1"/>
  <c r="E54" i="31"/>
  <c r="H54" i="31" s="1"/>
  <c r="E50" i="31"/>
  <c r="H50" i="31" s="1"/>
  <c r="E43" i="31"/>
  <c r="H43" i="31" s="1"/>
  <c r="E37" i="31"/>
  <c r="H37" i="31" s="1"/>
  <c r="E27" i="31"/>
  <c r="H27" i="31" s="1"/>
  <c r="E20" i="31"/>
  <c r="H20" i="31" s="1"/>
  <c r="E67" i="31"/>
  <c r="H67" i="31" s="1"/>
  <c r="E62" i="31"/>
  <c r="H62" i="31" s="1"/>
  <c r="E47" i="31"/>
  <c r="H47" i="31" s="1"/>
  <c r="E39" i="31"/>
  <c r="H39" i="31" s="1"/>
  <c r="C8" i="31"/>
  <c r="G8" i="31" s="1"/>
  <c r="E55" i="31"/>
  <c r="H55" i="31" s="1"/>
  <c r="E41" i="31"/>
  <c r="H41" i="31" s="1"/>
  <c r="E21" i="31"/>
  <c r="H21" i="31" s="1"/>
  <c r="E36" i="31"/>
  <c r="H36" i="31" s="1"/>
  <c r="E45" i="31"/>
  <c r="H45" i="31" s="1"/>
  <c r="G177" i="34"/>
  <c r="C11" i="34"/>
  <c r="G11" i="34" s="1"/>
  <c r="H33" i="28"/>
  <c r="H40" i="28"/>
  <c r="H43" i="28"/>
  <c r="H47" i="28"/>
  <c r="H53" i="28"/>
  <c r="H55" i="28"/>
  <c r="H58" i="28"/>
  <c r="H62" i="28"/>
  <c r="H65" i="28"/>
  <c r="H84" i="28"/>
  <c r="H88" i="28"/>
  <c r="H104" i="28"/>
  <c r="H114" i="28"/>
  <c r="H128" i="28"/>
  <c r="H148" i="28"/>
  <c r="H152" i="28"/>
  <c r="H156" i="28"/>
  <c r="H166" i="28"/>
  <c r="H170" i="28"/>
  <c r="H193" i="28"/>
  <c r="H201" i="28"/>
  <c r="H203" i="28"/>
  <c r="H206" i="28"/>
  <c r="H221" i="28"/>
  <c r="H224" i="28"/>
  <c r="H236" i="28"/>
  <c r="H240" i="28"/>
  <c r="H246" i="28"/>
  <c r="H249" i="28"/>
  <c r="H252" i="28"/>
  <c r="H255" i="28"/>
  <c r="H262" i="28"/>
  <c r="H267" i="28"/>
  <c r="H275" i="28"/>
  <c r="H278" i="28"/>
  <c r="H284" i="28"/>
  <c r="H292" i="28"/>
  <c r="H298" i="28"/>
  <c r="H304" i="28"/>
  <c r="H307" i="28"/>
  <c r="H319" i="28"/>
  <c r="H323" i="28"/>
  <c r="H326" i="28"/>
  <c r="H330" i="28"/>
  <c r="H334" i="28"/>
  <c r="H338" i="28"/>
  <c r="H345" i="28"/>
  <c r="H349" i="28"/>
  <c r="E579" i="28"/>
  <c r="H579" i="28" s="1"/>
  <c r="E428" i="28"/>
  <c r="H428" i="28" s="1"/>
  <c r="E424" i="28"/>
  <c r="H424" i="28" s="1"/>
  <c r="E416" i="28"/>
  <c r="H416" i="28" s="1"/>
  <c r="E412" i="28"/>
  <c r="H412" i="28" s="1"/>
  <c r="E392" i="28"/>
  <c r="H392" i="28" s="1"/>
  <c r="E380" i="28"/>
  <c r="H380" i="28" s="1"/>
  <c r="E376" i="28"/>
  <c r="H376" i="28" s="1"/>
  <c r="E372" i="28"/>
  <c r="H372" i="28" s="1"/>
  <c r="E368" i="28"/>
  <c r="H368" i="28" s="1"/>
  <c r="E357" i="28"/>
  <c r="H357" i="28" s="1"/>
  <c r="H373" i="28"/>
  <c r="H383" i="28"/>
  <c r="H387" i="28"/>
  <c r="E391" i="28"/>
  <c r="H391" i="28" s="1"/>
  <c r="E398" i="28"/>
  <c r="H398" i="28" s="1"/>
  <c r="E402" i="28"/>
  <c r="H402" i="28" s="1"/>
  <c r="H415" i="28"/>
  <c r="H421" i="28"/>
  <c r="H431" i="28"/>
  <c r="H435" i="28"/>
  <c r="H438" i="28"/>
  <c r="H445" i="28"/>
  <c r="H449" i="28"/>
  <c r="H453" i="28"/>
  <c r="H456" i="28"/>
  <c r="H463" i="28"/>
  <c r="H470" i="28"/>
  <c r="H484" i="28"/>
  <c r="H547" i="28"/>
  <c r="H563" i="28"/>
  <c r="H567" i="28"/>
  <c r="H574" i="28"/>
  <c r="H580" i="28"/>
  <c r="H584" i="28"/>
  <c r="G10" i="29"/>
  <c r="F12" i="29"/>
  <c r="H151" i="29"/>
  <c r="H153" i="29"/>
  <c r="H165" i="29"/>
  <c r="H201" i="29"/>
  <c r="H227" i="29"/>
  <c r="H243" i="29"/>
  <c r="H245" i="29"/>
  <c r="H263" i="29"/>
  <c r="H285" i="29"/>
  <c r="H326" i="29"/>
  <c r="H328" i="29"/>
  <c r="H343" i="29"/>
  <c r="H350" i="29"/>
  <c r="F585" i="29"/>
  <c r="F502" i="29"/>
  <c r="F491" i="29"/>
  <c r="F489" i="29"/>
  <c r="F486" i="29"/>
  <c r="F469" i="29"/>
  <c r="F467" i="29"/>
  <c r="F465" i="29"/>
  <c r="F443" i="29"/>
  <c r="F441" i="29"/>
  <c r="F438" i="29"/>
  <c r="F420" i="29"/>
  <c r="F418" i="29"/>
  <c r="F416" i="29"/>
  <c r="F407" i="29"/>
  <c r="F405" i="29"/>
  <c r="F396" i="29"/>
  <c r="F394" i="29"/>
  <c r="F392" i="29"/>
  <c r="F390" i="29"/>
  <c r="F388" i="29"/>
  <c r="F504" i="29"/>
  <c r="F483" i="29"/>
  <c r="F480" i="29"/>
  <c r="F477" i="29"/>
  <c r="F475" i="29"/>
  <c r="F473" i="29"/>
  <c r="F471" i="29"/>
  <c r="F456" i="29"/>
  <c r="F444" i="29"/>
  <c r="F436" i="29"/>
  <c r="F433" i="29"/>
  <c r="F431" i="29"/>
  <c r="F427" i="29"/>
  <c r="F425" i="29"/>
  <c r="F389" i="29"/>
  <c r="F387" i="29"/>
  <c r="F383" i="29"/>
  <c r="F356" i="29"/>
  <c r="F391" i="29"/>
  <c r="F398" i="29"/>
  <c r="F402" i="29"/>
  <c r="F406" i="29"/>
  <c r="F408" i="29"/>
  <c r="F410" i="29"/>
  <c r="F412" i="29"/>
  <c r="F432" i="29"/>
  <c r="F434" i="29"/>
  <c r="F448" i="29"/>
  <c r="H450" i="29"/>
  <c r="F451" i="29"/>
  <c r="F453" i="29"/>
  <c r="F455" i="29"/>
  <c r="F468" i="29"/>
  <c r="E62" i="30"/>
  <c r="H62" i="30" s="1"/>
  <c r="E68" i="30"/>
  <c r="H68" i="30" s="1"/>
  <c r="E50" i="30"/>
  <c r="H50" i="30" s="1"/>
  <c r="C9" i="30"/>
  <c r="H20" i="30"/>
  <c r="H24" i="30"/>
  <c r="E27" i="30"/>
  <c r="H32" i="30"/>
  <c r="E36" i="30"/>
  <c r="H36" i="30" s="1"/>
  <c r="H37" i="30"/>
  <c r="H47" i="30"/>
  <c r="E64" i="30"/>
  <c r="H64" i="30" s="1"/>
  <c r="E70" i="30"/>
  <c r="H70" i="30" s="1"/>
  <c r="F168" i="30"/>
  <c r="F145" i="30"/>
  <c r="F140" i="30"/>
  <c r="F133" i="30"/>
  <c r="F126" i="30"/>
  <c r="F124" i="30"/>
  <c r="F118" i="30"/>
  <c r="F103" i="30"/>
  <c r="F91" i="30"/>
  <c r="F130" i="30"/>
  <c r="F128" i="30"/>
  <c r="F117" i="30"/>
  <c r="F109" i="30"/>
  <c r="F102" i="30"/>
  <c r="F95" i="30"/>
  <c r="F76" i="30"/>
  <c r="D10" i="30"/>
  <c r="F99" i="30"/>
  <c r="F115" i="30"/>
  <c r="F146" i="30"/>
  <c r="F167" i="30"/>
  <c r="H357" i="30"/>
  <c r="H358" i="30"/>
  <c r="H389" i="30"/>
  <c r="H463" i="30"/>
  <c r="F340" i="31"/>
  <c r="F323" i="31"/>
  <c r="F314" i="31"/>
  <c r="F311" i="31"/>
  <c r="F295" i="31"/>
  <c r="F266" i="31"/>
  <c r="F254" i="31"/>
  <c r="F250" i="31"/>
  <c r="F246" i="31"/>
  <c r="F234" i="31"/>
  <c r="F204" i="31"/>
  <c r="F194" i="31"/>
  <c r="F192" i="31"/>
  <c r="F190" i="31"/>
  <c r="F177" i="31"/>
  <c r="F319" i="31"/>
  <c r="F315" i="31"/>
  <c r="F286" i="31"/>
  <c r="F282" i="31"/>
  <c r="F255" i="31"/>
  <c r="F233" i="31"/>
  <c r="F205" i="31"/>
  <c r="F198" i="31"/>
  <c r="F196" i="31"/>
  <c r="F187" i="31"/>
  <c r="F182" i="31"/>
  <c r="D11" i="31"/>
  <c r="F11" i="31" s="1"/>
  <c r="F8" i="31" s="1"/>
  <c r="F274" i="31"/>
  <c r="F270" i="31"/>
  <c r="F197" i="31"/>
  <c r="F178" i="31"/>
  <c r="F207" i="31"/>
  <c r="F209" i="31"/>
  <c r="F211" i="31"/>
  <c r="F214" i="31"/>
  <c r="F230" i="31"/>
  <c r="F247" i="31"/>
  <c r="H257" i="31"/>
  <c r="F283" i="31"/>
  <c r="F294" i="31"/>
  <c r="H302" i="31"/>
  <c r="F303" i="31"/>
  <c r="F618" i="32"/>
  <c r="G591" i="32"/>
  <c r="D13" i="32"/>
  <c r="C8" i="34"/>
  <c r="H124" i="25"/>
  <c r="H142" i="25"/>
  <c r="H148" i="25"/>
  <c r="H152" i="25"/>
  <c r="H156" i="25"/>
  <c r="H162" i="25"/>
  <c r="H166" i="25"/>
  <c r="H180" i="25"/>
  <c r="H187" i="25"/>
  <c r="H194" i="25"/>
  <c r="H197" i="25"/>
  <c r="H203" i="25"/>
  <c r="H211" i="25"/>
  <c r="H221" i="25"/>
  <c r="H228" i="25"/>
  <c r="H240" i="25"/>
  <c r="H248" i="25"/>
  <c r="H253" i="25"/>
  <c r="H256" i="25"/>
  <c r="H259" i="25"/>
  <c r="H263" i="25"/>
  <c r="H266" i="25"/>
  <c r="H273" i="25"/>
  <c r="H277" i="25"/>
  <c r="H281" i="25"/>
  <c r="H283" i="25"/>
  <c r="H291" i="25"/>
  <c r="H298" i="25"/>
  <c r="H304" i="25"/>
  <c r="H310" i="25"/>
  <c r="H313" i="25"/>
  <c r="H321" i="25"/>
  <c r="H327" i="25"/>
  <c r="H331" i="25"/>
  <c r="H335" i="25"/>
  <c r="H339" i="25"/>
  <c r="H343" i="25"/>
  <c r="H347" i="25"/>
  <c r="H350" i="25"/>
  <c r="H364" i="25"/>
  <c r="H368" i="25"/>
  <c r="H374" i="25"/>
  <c r="H377" i="25"/>
  <c r="H398" i="25"/>
  <c r="H412" i="25"/>
  <c r="H413" i="25"/>
  <c r="H417" i="25"/>
  <c r="H421" i="25"/>
  <c r="H512" i="25"/>
  <c r="H516" i="25"/>
  <c r="H523" i="25"/>
  <c r="H527" i="25"/>
  <c r="H531" i="25"/>
  <c r="H538" i="25"/>
  <c r="H547" i="25"/>
  <c r="H573" i="25"/>
  <c r="H579" i="25"/>
  <c r="H583" i="25"/>
  <c r="H51" i="26"/>
  <c r="H54" i="26"/>
  <c r="H88" i="26"/>
  <c r="H113" i="26"/>
  <c r="H169" i="26"/>
  <c r="H198" i="26"/>
  <c r="H206" i="26"/>
  <c r="H218" i="26"/>
  <c r="H223" i="26"/>
  <c r="H226" i="26"/>
  <c r="H230" i="26"/>
  <c r="H235" i="26"/>
  <c r="H246" i="26"/>
  <c r="H254" i="26"/>
  <c r="H257" i="26"/>
  <c r="H264" i="26"/>
  <c r="H272" i="26"/>
  <c r="H274" i="26"/>
  <c r="H280" i="26"/>
  <c r="H290" i="26"/>
  <c r="H293" i="26"/>
  <c r="H305" i="26"/>
  <c r="H317" i="26"/>
  <c r="H321" i="26"/>
  <c r="H324" i="26"/>
  <c r="H326" i="26"/>
  <c r="H330" i="26"/>
  <c r="H339" i="26"/>
  <c r="H343" i="26"/>
  <c r="H347" i="26"/>
  <c r="G356" i="26"/>
  <c r="C12" i="26"/>
  <c r="G12" i="26" s="1"/>
  <c r="H367" i="26"/>
  <c r="H375" i="26"/>
  <c r="H456" i="26"/>
  <c r="H460" i="26"/>
  <c r="H479" i="26"/>
  <c r="H498" i="26"/>
  <c r="H503" i="26"/>
  <c r="H514" i="26"/>
  <c r="H522" i="26"/>
  <c r="H542" i="26"/>
  <c r="H550" i="26"/>
  <c r="H554" i="26"/>
  <c r="H558" i="26"/>
  <c r="H562" i="26"/>
  <c r="H566" i="26"/>
  <c r="H600" i="26"/>
  <c r="H602" i="26"/>
  <c r="H605" i="26"/>
  <c r="H608" i="26"/>
  <c r="H610" i="26"/>
  <c r="H612" i="26"/>
  <c r="H22" i="27"/>
  <c r="H31" i="27"/>
  <c r="H58" i="27"/>
  <c r="H88" i="27"/>
  <c r="H93" i="27"/>
  <c r="H110" i="27"/>
  <c r="H195" i="27"/>
  <c r="H232" i="27"/>
  <c r="H236" i="27"/>
  <c r="H239" i="27"/>
  <c r="H259" i="27"/>
  <c r="H279" i="27"/>
  <c r="H291" i="27"/>
  <c r="H335" i="27"/>
  <c r="H348" i="27"/>
  <c r="H80" i="28"/>
  <c r="H90" i="28"/>
  <c r="H94" i="28"/>
  <c r="H100" i="28"/>
  <c r="H110" i="28"/>
  <c r="H120" i="28"/>
  <c r="H124" i="28"/>
  <c r="H134" i="28"/>
  <c r="H140" i="28"/>
  <c r="H144" i="28"/>
  <c r="H158" i="28"/>
  <c r="H162" i="28"/>
  <c r="H359" i="28"/>
  <c r="H363" i="28"/>
  <c r="H367" i="28"/>
  <c r="E379" i="28"/>
  <c r="H379" i="28" s="1"/>
  <c r="E386" i="28"/>
  <c r="H386" i="28" s="1"/>
  <c r="H393" i="28"/>
  <c r="E397" i="28"/>
  <c r="H397" i="28" s="1"/>
  <c r="E401" i="28"/>
  <c r="H401" i="28" s="1"/>
  <c r="E405" i="28"/>
  <c r="H405" i="28" s="1"/>
  <c r="E411" i="28"/>
  <c r="H411" i="28" s="1"/>
  <c r="H417" i="28"/>
  <c r="H427" i="28"/>
  <c r="H466" i="28"/>
  <c r="H603" i="28"/>
  <c r="H607" i="28"/>
  <c r="H34" i="29"/>
  <c r="H43" i="29"/>
  <c r="E162" i="29"/>
  <c r="H162" i="29" s="1"/>
  <c r="E79" i="29"/>
  <c r="H79" i="29" s="1"/>
  <c r="H82" i="29"/>
  <c r="E91" i="29"/>
  <c r="H91" i="29" s="1"/>
  <c r="H316" i="29"/>
  <c r="H319" i="29"/>
  <c r="H321" i="29"/>
  <c r="H322" i="29"/>
  <c r="H333" i="29"/>
  <c r="F357" i="29"/>
  <c r="F359" i="29"/>
  <c r="F362" i="29"/>
  <c r="F364" i="29"/>
  <c r="F366" i="29"/>
  <c r="F368" i="29"/>
  <c r="F372" i="29"/>
  <c r="F374" i="29"/>
  <c r="F376" i="29"/>
  <c r="F378" i="29"/>
  <c r="F380" i="29"/>
  <c r="H382" i="29"/>
  <c r="F384" i="29"/>
  <c r="F386" i="29"/>
  <c r="F428" i="29"/>
  <c r="F430" i="29"/>
  <c r="F442" i="29"/>
  <c r="F459" i="29"/>
  <c r="H461" i="29"/>
  <c r="H464" i="29"/>
  <c r="F466" i="29"/>
  <c r="F476" i="29"/>
  <c r="F485" i="29"/>
  <c r="F493" i="29"/>
  <c r="F495" i="29"/>
  <c r="F497" i="29"/>
  <c r="F499" i="29"/>
  <c r="F505" i="29"/>
  <c r="H618" i="29"/>
  <c r="D8" i="30"/>
  <c r="F9" i="30" s="1"/>
  <c r="C12" i="30"/>
  <c r="F77" i="30"/>
  <c r="F79" i="30"/>
  <c r="H90" i="30"/>
  <c r="F92" i="30"/>
  <c r="F96" i="30"/>
  <c r="F98" i="30"/>
  <c r="F105" i="30"/>
  <c r="F107" i="30"/>
  <c r="F135" i="30"/>
  <c r="F137" i="30"/>
  <c r="F141" i="30"/>
  <c r="F144" i="30"/>
  <c r="F152" i="30"/>
  <c r="H158" i="30"/>
  <c r="H161" i="30"/>
  <c r="F162" i="30"/>
  <c r="H165" i="30"/>
  <c r="F583" i="30"/>
  <c r="F496" i="30"/>
  <c r="F475" i="30"/>
  <c r="F466" i="30"/>
  <c r="F459" i="30"/>
  <c r="F437" i="30"/>
  <c r="F432" i="30"/>
  <c r="F427" i="30"/>
  <c r="F424" i="30"/>
  <c r="F411" i="30"/>
  <c r="F403" i="30"/>
  <c r="F390" i="30"/>
  <c r="F379" i="30"/>
  <c r="F376" i="30"/>
  <c r="F363" i="30"/>
  <c r="F361" i="30"/>
  <c r="F500" i="30"/>
  <c r="F493" i="30"/>
  <c r="F489" i="30"/>
  <c r="F452" i="30"/>
  <c r="F436" i="30"/>
  <c r="F429" i="30"/>
  <c r="F417" i="30"/>
  <c r="F412" i="30"/>
  <c r="F402" i="30"/>
  <c r="F377" i="30"/>
  <c r="F365" i="30"/>
  <c r="F356" i="30"/>
  <c r="D12" i="30"/>
  <c r="F12" i="30" s="1"/>
  <c r="F369" i="30"/>
  <c r="F371" i="30"/>
  <c r="H373" i="30"/>
  <c r="F380" i="30"/>
  <c r="F389" i="30"/>
  <c r="F393" i="30"/>
  <c r="F395" i="30"/>
  <c r="F398" i="30"/>
  <c r="F405" i="30"/>
  <c r="F407" i="30"/>
  <c r="H426" i="30"/>
  <c r="F428" i="30"/>
  <c r="F442" i="30"/>
  <c r="F494" i="30"/>
  <c r="H58" i="31"/>
  <c r="F184" i="31"/>
  <c r="F186" i="31"/>
  <c r="F193" i="31"/>
  <c r="F203" i="31"/>
  <c r="H367" i="31"/>
  <c r="H404" i="31"/>
  <c r="H422" i="31"/>
  <c r="H568" i="31"/>
  <c r="H229" i="32"/>
  <c r="G356" i="32"/>
  <c r="C12" i="32"/>
  <c r="G12" i="32" s="1"/>
  <c r="H360" i="32"/>
  <c r="E452" i="34"/>
  <c r="H452" i="34" s="1"/>
  <c r="E451" i="34"/>
  <c r="H451" i="34" s="1"/>
  <c r="E380" i="34"/>
  <c r="H380" i="34" s="1"/>
  <c r="E376" i="34"/>
  <c r="H376" i="34" s="1"/>
  <c r="E571" i="34"/>
  <c r="H571" i="34" s="1"/>
  <c r="E475" i="34"/>
  <c r="H475" i="34" s="1"/>
  <c r="E377" i="34"/>
  <c r="H377" i="34" s="1"/>
  <c r="E362" i="34"/>
  <c r="H362" i="34" s="1"/>
  <c r="E455" i="34"/>
  <c r="H455" i="34" s="1"/>
  <c r="E427" i="34"/>
  <c r="E372" i="34"/>
  <c r="H372" i="34" s="1"/>
  <c r="E356" i="34"/>
  <c r="H165" i="25"/>
  <c r="H348" i="25"/>
  <c r="H181" i="25"/>
  <c r="H202" i="25"/>
  <c r="H212" i="25"/>
  <c r="H217" i="25"/>
  <c r="H220" i="25"/>
  <c r="H227" i="25"/>
  <c r="H233" i="25"/>
  <c r="H236" i="25"/>
  <c r="H239" i="25"/>
  <c r="H243" i="25"/>
  <c r="H245" i="25"/>
  <c r="H247" i="25"/>
  <c r="H252" i="25"/>
  <c r="H262" i="25"/>
  <c r="H265" i="25"/>
  <c r="H269" i="25"/>
  <c r="H272" i="25"/>
  <c r="H276" i="25"/>
  <c r="H280" i="25"/>
  <c r="H286" i="25"/>
  <c r="H290" i="25"/>
  <c r="H293" i="25"/>
  <c r="H303" i="25"/>
  <c r="H306" i="25"/>
  <c r="H312" i="25"/>
  <c r="H317" i="25"/>
  <c r="H320" i="25"/>
  <c r="H324" i="25"/>
  <c r="H326" i="25"/>
  <c r="H330" i="25"/>
  <c r="H334" i="25"/>
  <c r="H338" i="25"/>
  <c r="H342" i="25"/>
  <c r="H346" i="25"/>
  <c r="H349" i="25"/>
  <c r="H569" i="25"/>
  <c r="E357" i="25"/>
  <c r="H357" i="25" s="1"/>
  <c r="H361" i="25"/>
  <c r="H365" i="25"/>
  <c r="E369" i="25"/>
  <c r="H369" i="25" s="1"/>
  <c r="E373" i="25"/>
  <c r="H373" i="25" s="1"/>
  <c r="E380" i="25"/>
  <c r="H381" i="25"/>
  <c r="H388" i="25"/>
  <c r="E392" i="25"/>
  <c r="H392" i="25" s="1"/>
  <c r="H393" i="25"/>
  <c r="E395" i="25"/>
  <c r="H395" i="25" s="1"/>
  <c r="H400" i="25"/>
  <c r="E402" i="25"/>
  <c r="H402" i="25" s="1"/>
  <c r="H404" i="25"/>
  <c r="H405" i="25"/>
  <c r="H408" i="25"/>
  <c r="H411" i="25"/>
  <c r="H416" i="25"/>
  <c r="H433" i="25"/>
  <c r="H437" i="25"/>
  <c r="H441" i="25"/>
  <c r="H447" i="25"/>
  <c r="H448" i="25"/>
  <c r="H451" i="25"/>
  <c r="H454" i="25"/>
  <c r="H457" i="25"/>
  <c r="H461" i="25"/>
  <c r="H464" i="25"/>
  <c r="H467" i="25"/>
  <c r="H482" i="25"/>
  <c r="H486" i="25"/>
  <c r="H502" i="25"/>
  <c r="H506" i="25"/>
  <c r="E510" i="25"/>
  <c r="H510" i="25" s="1"/>
  <c r="H513" i="25"/>
  <c r="H517" i="25"/>
  <c r="H520" i="25"/>
  <c r="H524" i="25"/>
  <c r="H528" i="25"/>
  <c r="H532" i="25"/>
  <c r="H535" i="25"/>
  <c r="H539" i="25"/>
  <c r="E548" i="25"/>
  <c r="H548" i="25" s="1"/>
  <c r="H550" i="25"/>
  <c r="H554" i="25"/>
  <c r="H558" i="25"/>
  <c r="H568" i="25"/>
  <c r="H577" i="25"/>
  <c r="H580" i="25"/>
  <c r="H584" i="25"/>
  <c r="H37" i="26"/>
  <c r="H42" i="26"/>
  <c r="H57" i="26"/>
  <c r="H60" i="26"/>
  <c r="H63" i="26"/>
  <c r="H70" i="26"/>
  <c r="F77" i="26"/>
  <c r="F91" i="26"/>
  <c r="H93" i="26"/>
  <c r="H101" i="26"/>
  <c r="H104" i="26"/>
  <c r="F105" i="26"/>
  <c r="F114" i="26"/>
  <c r="F119" i="26"/>
  <c r="H125" i="26"/>
  <c r="F126" i="26"/>
  <c r="F137" i="26"/>
  <c r="H144" i="26"/>
  <c r="F145" i="26"/>
  <c r="F148" i="26"/>
  <c r="F152" i="26"/>
  <c r="F159" i="26"/>
  <c r="H165" i="26"/>
  <c r="H181" i="26"/>
  <c r="H183" i="26"/>
  <c r="H189" i="26"/>
  <c r="E195" i="26"/>
  <c r="H195" i="26" s="1"/>
  <c r="H200" i="26"/>
  <c r="H203" i="26"/>
  <c r="E207" i="26"/>
  <c r="H207" i="26" s="1"/>
  <c r="H212" i="26"/>
  <c r="E215" i="26"/>
  <c r="H215" i="26" s="1"/>
  <c r="H217" i="26"/>
  <c r="H222" i="26"/>
  <c r="H225" i="26"/>
  <c r="H229" i="26"/>
  <c r="H234" i="26"/>
  <c r="H240" i="26"/>
  <c r="H243" i="26"/>
  <c r="H245" i="26"/>
  <c r="H248" i="26"/>
  <c r="H253" i="26"/>
  <c r="H256" i="26"/>
  <c r="H260" i="26"/>
  <c r="H263" i="26"/>
  <c r="H266" i="26"/>
  <c r="H269" i="26"/>
  <c r="H271" i="26"/>
  <c r="H279" i="26"/>
  <c r="H298" i="26"/>
  <c r="E300" i="26"/>
  <c r="H300" i="26" s="1"/>
  <c r="E302" i="26"/>
  <c r="H302" i="26" s="1"/>
  <c r="H306" i="26"/>
  <c r="H313" i="26"/>
  <c r="H318" i="26"/>
  <c r="H322" i="26"/>
  <c r="H327" i="26"/>
  <c r="H331" i="26"/>
  <c r="H336" i="26"/>
  <c r="H340" i="26"/>
  <c r="H344" i="26"/>
  <c r="H348" i="26"/>
  <c r="H364" i="26"/>
  <c r="H378" i="26"/>
  <c r="H383" i="26"/>
  <c r="H389" i="26"/>
  <c r="H396" i="26"/>
  <c r="H399" i="26"/>
  <c r="H410" i="26"/>
  <c r="H413" i="26"/>
  <c r="H422" i="26"/>
  <c r="H430" i="26"/>
  <c r="H438" i="26"/>
  <c r="H448" i="26"/>
  <c r="H454" i="26"/>
  <c r="H457" i="26"/>
  <c r="H461" i="26"/>
  <c r="H464" i="26"/>
  <c r="H467" i="26"/>
  <c r="H471" i="26"/>
  <c r="H478" i="26"/>
  <c r="H484" i="26"/>
  <c r="H490" i="26"/>
  <c r="H501" i="26"/>
  <c r="H504" i="26"/>
  <c r="H513" i="26"/>
  <c r="H519" i="26"/>
  <c r="H530" i="26"/>
  <c r="H533" i="26"/>
  <c r="H536" i="26"/>
  <c r="H543" i="26"/>
  <c r="H551" i="26"/>
  <c r="H555" i="26"/>
  <c r="H559" i="26"/>
  <c r="H563" i="26"/>
  <c r="H567" i="26"/>
  <c r="H575" i="26"/>
  <c r="G591" i="26"/>
  <c r="H591" i="26" s="1"/>
  <c r="E598" i="26"/>
  <c r="H598" i="26" s="1"/>
  <c r="H606" i="26"/>
  <c r="H615" i="26"/>
  <c r="E618" i="26"/>
  <c r="H618" i="26" s="1"/>
  <c r="H24" i="27"/>
  <c r="F33" i="27"/>
  <c r="H36" i="27"/>
  <c r="H42" i="27"/>
  <c r="F43" i="27"/>
  <c r="F45" i="27"/>
  <c r="F50" i="27"/>
  <c r="H52" i="27"/>
  <c r="H57" i="27"/>
  <c r="H60" i="27"/>
  <c r="H70" i="27"/>
  <c r="H82" i="27"/>
  <c r="H90" i="27"/>
  <c r="H101" i="27"/>
  <c r="H104" i="27"/>
  <c r="H148" i="27"/>
  <c r="H158" i="27"/>
  <c r="H171" i="27"/>
  <c r="H179" i="27"/>
  <c r="F182" i="27"/>
  <c r="F199" i="27"/>
  <c r="F208" i="27"/>
  <c r="F210" i="27"/>
  <c r="F225" i="27"/>
  <c r="H228" i="27"/>
  <c r="H235" i="27"/>
  <c r="F247" i="27"/>
  <c r="H252" i="27"/>
  <c r="F255" i="27"/>
  <c r="H263" i="27"/>
  <c r="F273" i="27"/>
  <c r="H275" i="27"/>
  <c r="F276" i="27"/>
  <c r="F282" i="27"/>
  <c r="H284" i="27"/>
  <c r="F289" i="27"/>
  <c r="F292" i="27"/>
  <c r="F294" i="27"/>
  <c r="F296" i="27"/>
  <c r="F306" i="27"/>
  <c r="F311" i="27"/>
  <c r="H328" i="27"/>
  <c r="H331" i="27"/>
  <c r="F332" i="27"/>
  <c r="H340" i="27"/>
  <c r="H347" i="27"/>
  <c r="H383" i="27"/>
  <c r="H400" i="27"/>
  <c r="H422" i="27"/>
  <c r="H425" i="27"/>
  <c r="H435" i="27"/>
  <c r="H454" i="27"/>
  <c r="H462" i="27"/>
  <c r="H464" i="27"/>
  <c r="H472" i="27"/>
  <c r="H478" i="27"/>
  <c r="H484" i="27"/>
  <c r="H495" i="27"/>
  <c r="H503" i="27"/>
  <c r="H507" i="27"/>
  <c r="H512" i="27"/>
  <c r="H515" i="27"/>
  <c r="H532" i="27"/>
  <c r="H536" i="27"/>
  <c r="H541" i="27"/>
  <c r="H543" i="27"/>
  <c r="H547" i="27"/>
  <c r="H556" i="27"/>
  <c r="H560" i="27"/>
  <c r="H567" i="27"/>
  <c r="H575" i="27"/>
  <c r="H581" i="27"/>
  <c r="H605" i="27"/>
  <c r="H613" i="27"/>
  <c r="G10" i="28"/>
  <c r="H21" i="28"/>
  <c r="H25" i="28"/>
  <c r="H29" i="28"/>
  <c r="H32" i="28"/>
  <c r="H36" i="28"/>
  <c r="H39" i="28"/>
  <c r="H42" i="28"/>
  <c r="H46" i="28"/>
  <c r="H52" i="28"/>
  <c r="H57" i="28"/>
  <c r="H61" i="28"/>
  <c r="H68" i="28"/>
  <c r="G76" i="28"/>
  <c r="E77" i="28"/>
  <c r="H77" i="28" s="1"/>
  <c r="E81" i="28"/>
  <c r="H81" i="28" s="1"/>
  <c r="H85" i="28"/>
  <c r="E89" i="28"/>
  <c r="H89" i="28" s="1"/>
  <c r="H93" i="28"/>
  <c r="H97" i="28"/>
  <c r="H101" i="28"/>
  <c r="H105" i="28"/>
  <c r="H109" i="28"/>
  <c r="H113" i="28"/>
  <c r="H117" i="28"/>
  <c r="H121" i="28"/>
  <c r="H125" i="28"/>
  <c r="H129" i="28"/>
  <c r="H133" i="28"/>
  <c r="E137" i="28"/>
  <c r="H137" i="28" s="1"/>
  <c r="H141" i="28"/>
  <c r="E145" i="28"/>
  <c r="H145" i="28" s="1"/>
  <c r="H149" i="28"/>
  <c r="H153" i="28"/>
  <c r="E157" i="28"/>
  <c r="H157" i="28" s="1"/>
  <c r="H161" i="28"/>
  <c r="H165" i="28"/>
  <c r="H169" i="28"/>
  <c r="H180" i="28"/>
  <c r="H189" i="28"/>
  <c r="H191" i="28"/>
  <c r="H200" i="28"/>
  <c r="H202" i="28"/>
  <c r="H205" i="28"/>
  <c r="H212" i="28"/>
  <c r="H215" i="28"/>
  <c r="H218" i="28"/>
  <c r="H226" i="28"/>
  <c r="H235" i="28"/>
  <c r="H239" i="28"/>
  <c r="H243" i="28"/>
  <c r="H245" i="28"/>
  <c r="H248" i="28"/>
  <c r="H251" i="28"/>
  <c r="H254" i="28"/>
  <c r="H258" i="28"/>
  <c r="H261" i="28"/>
  <c r="H264" i="28"/>
  <c r="H266" i="28"/>
  <c r="H272" i="28"/>
  <c r="H277" i="28"/>
  <c r="H281" i="28"/>
  <c r="H283" i="28"/>
  <c r="H291" i="28"/>
  <c r="H294" i="28"/>
  <c r="H297" i="28"/>
  <c r="H300" i="28"/>
  <c r="H303" i="28"/>
  <c r="H306" i="28"/>
  <c r="H310" i="28"/>
  <c r="H313" i="28"/>
  <c r="H318" i="28"/>
  <c r="H322" i="28"/>
  <c r="H325" i="28"/>
  <c r="H329" i="28"/>
  <c r="H333" i="28"/>
  <c r="H337" i="28"/>
  <c r="H341" i="28"/>
  <c r="H344" i="28"/>
  <c r="H348" i="28"/>
  <c r="F357" i="28"/>
  <c r="H360" i="28"/>
  <c r="H364" i="28"/>
  <c r="F369" i="28"/>
  <c r="H384" i="28"/>
  <c r="H388" i="28"/>
  <c r="H396" i="28"/>
  <c r="H400" i="28"/>
  <c r="H404" i="28"/>
  <c r="F405" i="28"/>
  <c r="H408" i="28"/>
  <c r="F409" i="28"/>
  <c r="H420" i="28"/>
  <c r="H432" i="28"/>
  <c r="H436" i="28"/>
  <c r="H439" i="28"/>
  <c r="H446" i="28"/>
  <c r="H450" i="28"/>
  <c r="H454" i="28"/>
  <c r="H457" i="28"/>
  <c r="H460" i="28"/>
  <c r="H464" i="28"/>
  <c r="H467" i="28"/>
  <c r="H472" i="28"/>
  <c r="H485" i="28"/>
  <c r="H487" i="28"/>
  <c r="H499" i="28"/>
  <c r="H564" i="28"/>
  <c r="H568" i="28"/>
  <c r="F595" i="28"/>
  <c r="F599" i="28"/>
  <c r="H606" i="28"/>
  <c r="F610" i="28"/>
  <c r="H22" i="29"/>
  <c r="H24" i="29"/>
  <c r="H31" i="29"/>
  <c r="H40" i="29"/>
  <c r="H42" i="29"/>
  <c r="H56" i="29"/>
  <c r="H121" i="29"/>
  <c r="H148" i="29"/>
  <c r="H150" i="29"/>
  <c r="H160" i="29"/>
  <c r="H206" i="29"/>
  <c r="H218" i="29"/>
  <c r="H222" i="29"/>
  <c r="H226" i="29"/>
  <c r="H229" i="29"/>
  <c r="H242" i="29"/>
  <c r="H257" i="29"/>
  <c r="H272" i="29"/>
  <c r="H287" i="29"/>
  <c r="H347" i="29"/>
  <c r="H438" i="29"/>
  <c r="H482" i="29"/>
  <c r="H506" i="29"/>
  <c r="H512" i="29"/>
  <c r="H517" i="29"/>
  <c r="H529" i="29"/>
  <c r="H532" i="29"/>
  <c r="H541" i="29"/>
  <c r="H543" i="29"/>
  <c r="H585" i="29"/>
  <c r="H598" i="29"/>
  <c r="H603" i="29"/>
  <c r="H605" i="29"/>
  <c r="H59" i="30"/>
  <c r="H63" i="30"/>
  <c r="H67" i="30"/>
  <c r="H69" i="30"/>
  <c r="H121" i="30"/>
  <c r="H180" i="30"/>
  <c r="H195" i="30"/>
  <c r="H206" i="30"/>
  <c r="H212" i="30"/>
  <c r="H228" i="30"/>
  <c r="H279" i="30"/>
  <c r="H302" i="30"/>
  <c r="H318" i="30"/>
  <c r="H322" i="30"/>
  <c r="H329" i="30"/>
  <c r="H332" i="30"/>
  <c r="H335" i="30"/>
  <c r="H339" i="30"/>
  <c r="H343" i="30"/>
  <c r="H414" i="30"/>
  <c r="H421" i="30"/>
  <c r="H441" i="30"/>
  <c r="H477" i="30"/>
  <c r="H485" i="30"/>
  <c r="H492" i="30"/>
  <c r="H495" i="30"/>
  <c r="H601" i="30"/>
  <c r="H616" i="30"/>
  <c r="H23" i="31"/>
  <c r="H441" i="31"/>
  <c r="H446" i="31"/>
  <c r="H461" i="31"/>
  <c r="H464" i="31"/>
  <c r="H490" i="31"/>
  <c r="H503" i="31"/>
  <c r="F612" i="31"/>
  <c r="F599" i="31"/>
  <c r="F591" i="31"/>
  <c r="F618" i="31"/>
  <c r="F616" i="31"/>
  <c r="F614" i="31"/>
  <c r="F595" i="31"/>
  <c r="F593" i="31"/>
  <c r="D13" i="31"/>
  <c r="F13" i="31" s="1"/>
  <c r="F594" i="31"/>
  <c r="F598" i="31"/>
  <c r="F606" i="31"/>
  <c r="F608" i="31"/>
  <c r="F610" i="31"/>
  <c r="C8" i="32"/>
  <c r="E13" i="32" s="1"/>
  <c r="H13" i="32" s="1"/>
  <c r="H88" i="32"/>
  <c r="H101" i="32"/>
  <c r="H263" i="32"/>
  <c r="H291" i="32"/>
  <c r="H336" i="32"/>
  <c r="F561" i="32"/>
  <c r="F522" i="32"/>
  <c r="F505" i="32"/>
  <c r="F500" i="32"/>
  <c r="F498" i="32"/>
  <c r="F496" i="32"/>
  <c r="F494" i="32"/>
  <c r="F492" i="32"/>
  <c r="F485" i="32"/>
  <c r="F471" i="32"/>
  <c r="F455" i="32"/>
  <c r="F453" i="32"/>
  <c r="F451" i="32"/>
  <c r="F438" i="32"/>
  <c r="F436" i="32"/>
  <c r="F433" i="32"/>
  <c r="F431" i="32"/>
  <c r="F429" i="32"/>
  <c r="F427" i="32"/>
  <c r="F425" i="32"/>
  <c r="F423" i="32"/>
  <c r="F421" i="32"/>
  <c r="F419" i="32"/>
  <c r="F417" i="32"/>
  <c r="F415" i="32"/>
  <c r="F413" i="32"/>
  <c r="F411" i="32"/>
  <c r="F409" i="32"/>
  <c r="F407" i="32"/>
  <c r="F405" i="32"/>
  <c r="F398" i="32"/>
  <c r="F387" i="32"/>
  <c r="F385" i="32"/>
  <c r="F383" i="32"/>
  <c r="F503" i="32"/>
  <c r="F499" i="32"/>
  <c r="F491" i="32"/>
  <c r="F489" i="32"/>
  <c r="F486" i="32"/>
  <c r="F481" i="32"/>
  <c r="F479" i="32"/>
  <c r="F477" i="32"/>
  <c r="F475" i="32"/>
  <c r="F473" i="32"/>
  <c r="F452" i="32"/>
  <c r="F443" i="32"/>
  <c r="F432" i="32"/>
  <c r="F424" i="32"/>
  <c r="F416" i="32"/>
  <c r="F408" i="32"/>
  <c r="F396" i="32"/>
  <c r="F394" i="32"/>
  <c r="F392" i="32"/>
  <c r="F390" i="32"/>
  <c r="F386" i="32"/>
  <c r="F356" i="32"/>
  <c r="F510" i="32"/>
  <c r="F508" i="32"/>
  <c r="F501" i="32"/>
  <c r="F493" i="32"/>
  <c r="F469" i="32"/>
  <c r="F467" i="32"/>
  <c r="F465" i="32"/>
  <c r="F463" i="32"/>
  <c r="F460" i="32"/>
  <c r="F458" i="32"/>
  <c r="F454" i="32"/>
  <c r="F426" i="32"/>
  <c r="F418" i="32"/>
  <c r="F410" i="32"/>
  <c r="F401" i="32"/>
  <c r="F397" i="32"/>
  <c r="F381" i="32"/>
  <c r="F379" i="32"/>
  <c r="F377" i="32"/>
  <c r="F373" i="32"/>
  <c r="F371" i="32"/>
  <c r="F369" i="32"/>
  <c r="F367" i="32"/>
  <c r="F365" i="32"/>
  <c r="F363" i="32"/>
  <c r="F361" i="32"/>
  <c r="F362" i="32"/>
  <c r="F380" i="32"/>
  <c r="F382" i="32"/>
  <c r="F395" i="32"/>
  <c r="F402" i="32"/>
  <c r="F406" i="32"/>
  <c r="F445" i="32"/>
  <c r="F474" i="32"/>
  <c r="F495" i="32"/>
  <c r="F507" i="32"/>
  <c r="H273" i="33"/>
  <c r="E356" i="33"/>
  <c r="E359" i="33"/>
  <c r="H359" i="33" s="1"/>
  <c r="C12" i="34"/>
  <c r="E368" i="34"/>
  <c r="H368" i="34" s="1"/>
  <c r="H371" i="34"/>
  <c r="H382" i="32"/>
  <c r="H404" i="32"/>
  <c r="H461" i="32"/>
  <c r="H470" i="32"/>
  <c r="H488" i="32"/>
  <c r="H511" i="32"/>
  <c r="H516" i="32"/>
  <c r="E163" i="33"/>
  <c r="H163" i="33" s="1"/>
  <c r="E76" i="33"/>
  <c r="H80" i="33"/>
  <c r="H84" i="33"/>
  <c r="H88" i="33"/>
  <c r="H92" i="33"/>
  <c r="H96" i="33"/>
  <c r="H100" i="33"/>
  <c r="H103" i="33"/>
  <c r="H139" i="33"/>
  <c r="H158" i="33"/>
  <c r="H162" i="33"/>
  <c r="H165" i="33"/>
  <c r="H171" i="33"/>
  <c r="H274" i="33"/>
  <c r="H278" i="33"/>
  <c r="H282" i="33"/>
  <c r="H362" i="33"/>
  <c r="H366" i="33"/>
  <c r="H377" i="33"/>
  <c r="H381" i="33"/>
  <c r="H385" i="33"/>
  <c r="H389" i="33"/>
  <c r="H392" i="33"/>
  <c r="H414" i="33"/>
  <c r="H418" i="33"/>
  <c r="H423" i="33"/>
  <c r="H427" i="33"/>
  <c r="H430" i="33"/>
  <c r="H435" i="33"/>
  <c r="H456" i="33"/>
  <c r="E602" i="33"/>
  <c r="H602" i="33" s="1"/>
  <c r="E607" i="33"/>
  <c r="H607" i="33" s="1"/>
  <c r="E591" i="33"/>
  <c r="E594" i="33"/>
  <c r="H594" i="33" s="1"/>
  <c r="E609" i="33"/>
  <c r="H609" i="33" s="1"/>
  <c r="G591" i="34"/>
  <c r="E591" i="34"/>
  <c r="C13" i="34"/>
  <c r="G13" i="34" s="1"/>
  <c r="E604" i="34"/>
  <c r="H604" i="34" s="1"/>
  <c r="H445" i="29"/>
  <c r="H457" i="29"/>
  <c r="H462" i="29"/>
  <c r="H480" i="29"/>
  <c r="H483" i="29"/>
  <c r="H504" i="29"/>
  <c r="H513" i="29"/>
  <c r="H515" i="29"/>
  <c r="H519" i="29"/>
  <c r="H535" i="29"/>
  <c r="H547" i="29"/>
  <c r="H556" i="29"/>
  <c r="H563" i="29"/>
  <c r="H565" i="29"/>
  <c r="H577" i="29"/>
  <c r="H600" i="29"/>
  <c r="H23" i="30"/>
  <c r="H27" i="30"/>
  <c r="H29" i="30"/>
  <c r="H31" i="30"/>
  <c r="H35" i="30"/>
  <c r="H51" i="30"/>
  <c r="H60" i="30"/>
  <c r="H65" i="30"/>
  <c r="H85" i="30"/>
  <c r="H93" i="30"/>
  <c r="H110" i="30"/>
  <c r="H142" i="30"/>
  <c r="H150" i="30"/>
  <c r="H154" i="30"/>
  <c r="H170" i="30"/>
  <c r="H181" i="30"/>
  <c r="H194" i="30"/>
  <c r="H197" i="30"/>
  <c r="H227" i="30"/>
  <c r="H248" i="30"/>
  <c r="H268" i="30"/>
  <c r="H276" i="30"/>
  <c r="H278" i="30"/>
  <c r="H286" i="30"/>
  <c r="H288" i="30"/>
  <c r="H299" i="30"/>
  <c r="H301" i="30"/>
  <c r="H305" i="30"/>
  <c r="H331" i="30"/>
  <c r="H381" i="30"/>
  <c r="H385" i="30"/>
  <c r="H397" i="30"/>
  <c r="H429" i="30"/>
  <c r="H434" i="30"/>
  <c r="H446" i="30"/>
  <c r="H462" i="30"/>
  <c r="H468" i="30"/>
  <c r="H472" i="30"/>
  <c r="H498" i="30"/>
  <c r="H504" i="30"/>
  <c r="H508" i="30"/>
  <c r="H511" i="30"/>
  <c r="H515" i="30"/>
  <c r="H518" i="30"/>
  <c r="H530" i="30"/>
  <c r="H533" i="30"/>
  <c r="H537" i="30"/>
  <c r="H541" i="30"/>
  <c r="H555" i="30"/>
  <c r="H559" i="30"/>
  <c r="H568" i="30"/>
  <c r="H576" i="30"/>
  <c r="H579" i="30"/>
  <c r="H583" i="30"/>
  <c r="G591" i="30"/>
  <c r="G10" i="31"/>
  <c r="E10" i="31"/>
  <c r="H33" i="31"/>
  <c r="H56" i="31"/>
  <c r="H63" i="31"/>
  <c r="H84" i="31"/>
  <c r="H104" i="31"/>
  <c r="H127" i="31"/>
  <c r="H134" i="31"/>
  <c r="H164" i="31"/>
  <c r="H170" i="31"/>
  <c r="H242" i="31"/>
  <c r="H342" i="31"/>
  <c r="H346" i="31"/>
  <c r="H350" i="31"/>
  <c r="H401" i="31"/>
  <c r="H450" i="31"/>
  <c r="H556" i="31"/>
  <c r="H559" i="31"/>
  <c r="H567" i="31"/>
  <c r="H575" i="31"/>
  <c r="E618" i="31"/>
  <c r="H618" i="31" s="1"/>
  <c r="C13" i="31"/>
  <c r="G13" i="31" s="1"/>
  <c r="H597" i="31"/>
  <c r="G10" i="32"/>
  <c r="F70" i="32"/>
  <c r="D8" i="32"/>
  <c r="F13" i="32" s="1"/>
  <c r="H303" i="32"/>
  <c r="H305" i="32"/>
  <c r="H397" i="32"/>
  <c r="H435" i="32"/>
  <c r="H482" i="32"/>
  <c r="H504" i="32"/>
  <c r="H529" i="32"/>
  <c r="H533" i="32"/>
  <c r="H557" i="32"/>
  <c r="E604" i="32"/>
  <c r="H604" i="32" s="1"/>
  <c r="E610" i="32"/>
  <c r="H610" i="32" s="1"/>
  <c r="E601" i="32"/>
  <c r="H601" i="32" s="1"/>
  <c r="C13" i="32"/>
  <c r="G13" i="32" s="1"/>
  <c r="H597" i="32"/>
  <c r="E599" i="32"/>
  <c r="H599" i="32" s="1"/>
  <c r="E606" i="32"/>
  <c r="H606" i="32" s="1"/>
  <c r="E612" i="32"/>
  <c r="H612" i="32" s="1"/>
  <c r="E614" i="32"/>
  <c r="H614" i="32" s="1"/>
  <c r="F9" i="33"/>
  <c r="H32" i="33"/>
  <c r="H36" i="33"/>
  <c r="H40" i="33"/>
  <c r="H44" i="33"/>
  <c r="H48" i="33"/>
  <c r="H52" i="33"/>
  <c r="H56" i="33"/>
  <c r="H60" i="33"/>
  <c r="H64" i="33"/>
  <c r="H68" i="33"/>
  <c r="H277" i="33"/>
  <c r="H281" i="33"/>
  <c r="H287" i="33"/>
  <c r="H290" i="33"/>
  <c r="H294" i="33"/>
  <c r="H298" i="33"/>
  <c r="H302" i="33"/>
  <c r="H309" i="33"/>
  <c r="H315" i="33"/>
  <c r="H319" i="33"/>
  <c r="H323" i="33"/>
  <c r="H327" i="33"/>
  <c r="H331" i="33"/>
  <c r="H335" i="33"/>
  <c r="H339" i="33"/>
  <c r="H343" i="33"/>
  <c r="H347" i="33"/>
  <c r="H361" i="33"/>
  <c r="H365" i="33"/>
  <c r="H404" i="33"/>
  <c r="H406" i="33"/>
  <c r="H408" i="33"/>
  <c r="H413" i="33"/>
  <c r="H417" i="33"/>
  <c r="H421" i="33"/>
  <c r="H459" i="33"/>
  <c r="H463" i="33"/>
  <c r="H467" i="33"/>
  <c r="H471" i="33"/>
  <c r="H475" i="33"/>
  <c r="H479" i="33"/>
  <c r="H483" i="33"/>
  <c r="H487" i="33"/>
  <c r="H491" i="33"/>
  <c r="H546" i="33"/>
  <c r="E612" i="33"/>
  <c r="H612" i="33" s="1"/>
  <c r="H98" i="34"/>
  <c r="H116" i="34"/>
  <c r="H141" i="34"/>
  <c r="H145" i="34"/>
  <c r="H149" i="34"/>
  <c r="H153" i="34"/>
  <c r="H166" i="34"/>
  <c r="H170" i="34"/>
  <c r="H279" i="34"/>
  <c r="H283" i="34"/>
  <c r="H287" i="34"/>
  <c r="H291" i="34"/>
  <c r="H317" i="34"/>
  <c r="H361" i="34"/>
  <c r="H392" i="34"/>
  <c r="H465" i="30"/>
  <c r="H471" i="30"/>
  <c r="H478" i="30"/>
  <c r="H486" i="30"/>
  <c r="H493" i="30"/>
  <c r="H501" i="30"/>
  <c r="H505" i="30"/>
  <c r="H509" i="30"/>
  <c r="H512" i="30"/>
  <c r="H516" i="30"/>
  <c r="H519" i="30"/>
  <c r="H527" i="30"/>
  <c r="H531" i="30"/>
  <c r="H534" i="30"/>
  <c r="H538" i="30"/>
  <c r="H542" i="30"/>
  <c r="H546" i="30"/>
  <c r="H556" i="30"/>
  <c r="H560" i="30"/>
  <c r="H563" i="30"/>
  <c r="H565" i="30"/>
  <c r="H580" i="30"/>
  <c r="H597" i="30"/>
  <c r="H22" i="31"/>
  <c r="H26" i="31"/>
  <c r="H34" i="31"/>
  <c r="H38" i="31"/>
  <c r="H40" i="31"/>
  <c r="H44" i="31"/>
  <c r="H46" i="31"/>
  <c r="H65" i="31"/>
  <c r="F78" i="31"/>
  <c r="F80" i="31"/>
  <c r="H82" i="31"/>
  <c r="H85" i="31"/>
  <c r="H88" i="31"/>
  <c r="H105" i="31"/>
  <c r="H108" i="31"/>
  <c r="H112" i="31"/>
  <c r="H131" i="31"/>
  <c r="H155" i="31"/>
  <c r="H183" i="31"/>
  <c r="H206" i="31"/>
  <c r="H213" i="31"/>
  <c r="H221" i="31"/>
  <c r="H226" i="31"/>
  <c r="H258" i="31"/>
  <c r="H285" i="31"/>
  <c r="H293" i="31"/>
  <c r="H333" i="31"/>
  <c r="H338" i="31"/>
  <c r="H341" i="31"/>
  <c r="H345" i="31"/>
  <c r="H349" i="31"/>
  <c r="H443" i="31"/>
  <c r="H445" i="31"/>
  <c r="H462" i="31"/>
  <c r="H477" i="31"/>
  <c r="H485" i="31"/>
  <c r="H488" i="31"/>
  <c r="H605" i="31"/>
  <c r="G11" i="32"/>
  <c r="H168" i="32"/>
  <c r="H348" i="32"/>
  <c r="H228" i="32"/>
  <c r="H236" i="32"/>
  <c r="H242" i="32"/>
  <c r="H248" i="32"/>
  <c r="H251" i="32"/>
  <c r="H257" i="32"/>
  <c r="H279" i="32"/>
  <c r="H290" i="32"/>
  <c r="H326" i="32"/>
  <c r="H331" i="32"/>
  <c r="H333" i="32"/>
  <c r="H337" i="32"/>
  <c r="H339" i="32"/>
  <c r="H342" i="32"/>
  <c r="H388" i="32"/>
  <c r="H434" i="32"/>
  <c r="H439" i="32"/>
  <c r="H449" i="32"/>
  <c r="H472" i="32"/>
  <c r="H483" i="32"/>
  <c r="H506" i="32"/>
  <c r="H536" i="32"/>
  <c r="H567" i="32"/>
  <c r="H584" i="32"/>
  <c r="F13" i="33"/>
  <c r="H21" i="33"/>
  <c r="H25" i="33"/>
  <c r="H29" i="33"/>
  <c r="H31" i="33"/>
  <c r="H35" i="33"/>
  <c r="H39" i="33"/>
  <c r="H43" i="33"/>
  <c r="H47" i="33"/>
  <c r="H51" i="33"/>
  <c r="H55" i="33"/>
  <c r="H59" i="33"/>
  <c r="H63" i="33"/>
  <c r="H67" i="33"/>
  <c r="H79" i="33"/>
  <c r="H83" i="33"/>
  <c r="H87" i="33"/>
  <c r="H91" i="33"/>
  <c r="H95" i="33"/>
  <c r="H99" i="33"/>
  <c r="H132" i="33"/>
  <c r="H157" i="33"/>
  <c r="H161" i="33"/>
  <c r="H164" i="33"/>
  <c r="H168" i="33"/>
  <c r="H170" i="33"/>
  <c r="H286" i="33"/>
  <c r="H289" i="33"/>
  <c r="H293" i="33"/>
  <c r="H297" i="33"/>
  <c r="H301" i="33"/>
  <c r="H305" i="33"/>
  <c r="H308" i="33"/>
  <c r="H314" i="33"/>
  <c r="H318" i="33"/>
  <c r="H322" i="33"/>
  <c r="H326" i="33"/>
  <c r="H330" i="33"/>
  <c r="H334" i="33"/>
  <c r="H338" i="33"/>
  <c r="H342" i="33"/>
  <c r="H346" i="33"/>
  <c r="H350" i="33"/>
  <c r="H357" i="33"/>
  <c r="H380" i="33"/>
  <c r="H384" i="33"/>
  <c r="H388" i="33"/>
  <c r="H391" i="33"/>
  <c r="H394" i="33"/>
  <c r="H409" i="33"/>
  <c r="H424" i="33"/>
  <c r="H432" i="33"/>
  <c r="H460" i="33"/>
  <c r="H464" i="33"/>
  <c r="H468" i="33"/>
  <c r="H472" i="33"/>
  <c r="H476" i="33"/>
  <c r="H480" i="33"/>
  <c r="H484" i="33"/>
  <c r="H488" i="33"/>
  <c r="H492" i="33"/>
  <c r="H547" i="33"/>
  <c r="H593" i="33"/>
  <c r="G76" i="34"/>
  <c r="H76" i="34" s="1"/>
  <c r="E138" i="34"/>
  <c r="H138" i="34" s="1"/>
  <c r="E134" i="34"/>
  <c r="H134" i="34" s="1"/>
  <c r="E76" i="34"/>
  <c r="C10" i="34"/>
  <c r="E132" i="34"/>
  <c r="H132" i="34" s="1"/>
  <c r="H79" i="34"/>
  <c r="H99" i="34"/>
  <c r="H113" i="34"/>
  <c r="H136" i="34"/>
  <c r="H142" i="34"/>
  <c r="H146" i="34"/>
  <c r="H150" i="34"/>
  <c r="H154" i="34"/>
  <c r="F325" i="34"/>
  <c r="F321" i="34"/>
  <c r="F316" i="34"/>
  <c r="F314" i="34"/>
  <c r="F311" i="34"/>
  <c r="F295" i="34"/>
  <c r="F209" i="34"/>
  <c r="F204" i="34"/>
  <c r="F191" i="34"/>
  <c r="F182" i="34"/>
  <c r="F306" i="34"/>
  <c r="F298" i="34"/>
  <c r="F198" i="34"/>
  <c r="F186" i="34"/>
  <c r="H401" i="34"/>
  <c r="H407" i="34"/>
  <c r="H162" i="34"/>
  <c r="H165" i="34"/>
  <c r="H169" i="34"/>
  <c r="H297" i="34"/>
  <c r="H301" i="34"/>
  <c r="H305" i="34"/>
  <c r="H309" i="34"/>
  <c r="H318" i="34"/>
  <c r="H393" i="34"/>
  <c r="H408" i="34"/>
  <c r="H421" i="34"/>
  <c r="H425" i="34"/>
  <c r="H436" i="34"/>
  <c r="H440" i="34"/>
  <c r="H444" i="34"/>
  <c r="H593" i="34"/>
  <c r="H607" i="34"/>
  <c r="H613" i="34"/>
  <c r="H278" i="34"/>
  <c r="H282" i="34"/>
  <c r="H286" i="34"/>
  <c r="H290" i="34"/>
  <c r="H294" i="34"/>
  <c r="H298" i="34"/>
  <c r="H302" i="34"/>
  <c r="H306" i="34"/>
  <c r="H310" i="34"/>
  <c r="H358" i="34"/>
  <c r="H411" i="34"/>
  <c r="H464" i="34"/>
  <c r="H471" i="34"/>
  <c r="H479" i="34"/>
  <c r="H515" i="34"/>
  <c r="H519" i="34"/>
  <c r="H523" i="34"/>
  <c r="H529" i="34"/>
  <c r="H536" i="34"/>
  <c r="H543" i="34"/>
  <c r="H554" i="34"/>
  <c r="H558" i="34"/>
  <c r="H562" i="34"/>
  <c r="H565" i="34"/>
  <c r="H568" i="34"/>
  <c r="H581" i="34"/>
  <c r="H585" i="34"/>
  <c r="F607" i="34"/>
  <c r="F595" i="34"/>
  <c r="H597" i="34"/>
  <c r="H601" i="34"/>
  <c r="H605" i="34"/>
  <c r="F606" i="34"/>
  <c r="F609" i="34"/>
  <c r="F617" i="34"/>
  <c r="H416" i="34"/>
  <c r="H437" i="34"/>
  <c r="H441" i="34"/>
  <c r="H445" i="34"/>
  <c r="H460" i="34"/>
  <c r="H463" i="34"/>
  <c r="H467" i="34"/>
  <c r="H491" i="34"/>
  <c r="H500" i="34"/>
  <c r="H504" i="34"/>
  <c r="H508" i="34"/>
  <c r="H511" i="34"/>
  <c r="H514" i="34"/>
  <c r="H518" i="34"/>
  <c r="H522" i="34"/>
  <c r="H532" i="34"/>
  <c r="H545" i="34"/>
  <c r="H594" i="34"/>
  <c r="H598" i="34"/>
  <c r="H602" i="34"/>
  <c r="H606" i="34"/>
  <c r="H610" i="34"/>
  <c r="H614" i="34"/>
  <c r="H618" i="34"/>
  <c r="H356" i="1"/>
  <c r="H19" i="2"/>
  <c r="H19" i="4"/>
  <c r="H76" i="5"/>
  <c r="H177" i="7"/>
  <c r="H591" i="7"/>
  <c r="H13" i="1"/>
  <c r="H76" i="1"/>
  <c r="H177" i="4"/>
  <c r="H13" i="5"/>
  <c r="H76" i="6"/>
  <c r="G8" i="1"/>
  <c r="G10" i="1"/>
  <c r="H10" i="1" s="1"/>
  <c r="G12" i="1"/>
  <c r="H12" i="1" s="1"/>
  <c r="E21" i="1"/>
  <c r="H21" i="1" s="1"/>
  <c r="E23" i="1"/>
  <c r="H23" i="1" s="1"/>
  <c r="E26" i="1"/>
  <c r="H26" i="1" s="1"/>
  <c r="E29" i="1"/>
  <c r="H29" i="1" s="1"/>
  <c r="E31" i="1"/>
  <c r="H31" i="1" s="1"/>
  <c r="E34" i="1"/>
  <c r="H34" i="1" s="1"/>
  <c r="E38" i="1"/>
  <c r="H38" i="1" s="1"/>
  <c r="E40" i="1"/>
  <c r="H40" i="1" s="1"/>
  <c r="E41" i="1"/>
  <c r="H41" i="1" s="1"/>
  <c r="E43" i="1"/>
  <c r="H43" i="1" s="1"/>
  <c r="E46" i="1"/>
  <c r="H46" i="1" s="1"/>
  <c r="E49" i="1"/>
  <c r="H49" i="1" s="1"/>
  <c r="E51" i="1"/>
  <c r="H51" i="1" s="1"/>
  <c r="E53" i="1"/>
  <c r="H53" i="1" s="1"/>
  <c r="E55" i="1"/>
  <c r="H55" i="1" s="1"/>
  <c r="E56" i="1"/>
  <c r="H56" i="1" s="1"/>
  <c r="E58" i="1"/>
  <c r="H58" i="1" s="1"/>
  <c r="E59" i="1"/>
  <c r="H59" i="1" s="1"/>
  <c r="E63" i="1"/>
  <c r="H63" i="1" s="1"/>
  <c r="E65" i="1"/>
  <c r="H65" i="1" s="1"/>
  <c r="E177" i="1"/>
  <c r="H177" i="1" s="1"/>
  <c r="E179" i="1"/>
  <c r="H179" i="1" s="1"/>
  <c r="E181" i="1"/>
  <c r="H181" i="1" s="1"/>
  <c r="E182" i="1"/>
  <c r="H182" i="1" s="1"/>
  <c r="E184" i="1"/>
  <c r="H184" i="1" s="1"/>
  <c r="E186" i="1"/>
  <c r="H186" i="1" s="1"/>
  <c r="E189" i="1"/>
  <c r="H189" i="1" s="1"/>
  <c r="E191" i="1"/>
  <c r="H191" i="1" s="1"/>
  <c r="E193" i="1"/>
  <c r="H193" i="1" s="1"/>
  <c r="E195" i="1"/>
  <c r="H195" i="1" s="1"/>
  <c r="E197" i="1"/>
  <c r="H197" i="1" s="1"/>
  <c r="E199" i="1"/>
  <c r="H199" i="1" s="1"/>
  <c r="E202" i="1"/>
  <c r="H202" i="1" s="1"/>
  <c r="E209" i="1"/>
  <c r="H209" i="1" s="1"/>
  <c r="E211" i="1"/>
  <c r="H211" i="1" s="1"/>
  <c r="E213" i="1"/>
  <c r="H213" i="1" s="1"/>
  <c r="E216" i="1"/>
  <c r="H216" i="1" s="1"/>
  <c r="E218" i="1"/>
  <c r="H218" i="1" s="1"/>
  <c r="E220" i="1"/>
  <c r="H220" i="1" s="1"/>
  <c r="E223" i="1"/>
  <c r="H223" i="1" s="1"/>
  <c r="E225" i="1"/>
  <c r="H225" i="1" s="1"/>
  <c r="E228" i="1"/>
  <c r="H228" i="1" s="1"/>
  <c r="E230" i="1"/>
  <c r="H230" i="1" s="1"/>
  <c r="E232" i="1"/>
  <c r="H232" i="1" s="1"/>
  <c r="E233" i="1"/>
  <c r="H233" i="1" s="1"/>
  <c r="E235" i="1"/>
  <c r="H235" i="1" s="1"/>
  <c r="E239" i="1"/>
  <c r="H239" i="1" s="1"/>
  <c r="E245" i="1"/>
  <c r="H245" i="1" s="1"/>
  <c r="E266" i="1"/>
  <c r="H266" i="1" s="1"/>
  <c r="E268" i="1"/>
  <c r="H268" i="1" s="1"/>
  <c r="E270" i="1"/>
  <c r="H270" i="1" s="1"/>
  <c r="E272" i="1"/>
  <c r="H272" i="1" s="1"/>
  <c r="E275" i="1"/>
  <c r="H275" i="1" s="1"/>
  <c r="E278" i="1"/>
  <c r="H278" i="1" s="1"/>
  <c r="E281" i="1"/>
  <c r="H281" i="1" s="1"/>
  <c r="E288" i="1"/>
  <c r="H288" i="1" s="1"/>
  <c r="E291" i="1"/>
  <c r="H291" i="1" s="1"/>
  <c r="E294" i="1"/>
  <c r="H294" i="1" s="1"/>
  <c r="E296" i="1"/>
  <c r="H296" i="1" s="1"/>
  <c r="E298" i="1"/>
  <c r="H298" i="1" s="1"/>
  <c r="E301" i="1"/>
  <c r="H301" i="1" s="1"/>
  <c r="E303" i="1"/>
  <c r="H303" i="1" s="1"/>
  <c r="E306" i="1"/>
  <c r="H306" i="1" s="1"/>
  <c r="E309" i="1"/>
  <c r="H309" i="1" s="1"/>
  <c r="E312" i="1"/>
  <c r="H312" i="1" s="1"/>
  <c r="E315" i="1"/>
  <c r="H315" i="1" s="1"/>
  <c r="E317" i="1"/>
  <c r="H317" i="1" s="1"/>
  <c r="E319" i="1"/>
  <c r="H319" i="1" s="1"/>
  <c r="E321" i="1"/>
  <c r="H321" i="1" s="1"/>
  <c r="E323" i="1"/>
  <c r="H323" i="1" s="1"/>
  <c r="E325" i="1"/>
  <c r="H325" i="1" s="1"/>
  <c r="E327" i="1"/>
  <c r="H327" i="1" s="1"/>
  <c r="E329" i="1"/>
  <c r="H329" i="1" s="1"/>
  <c r="E331" i="1"/>
  <c r="H331" i="1" s="1"/>
  <c r="E333" i="1"/>
  <c r="H333" i="1" s="1"/>
  <c r="E335" i="1"/>
  <c r="H335" i="1" s="1"/>
  <c r="E337" i="1"/>
  <c r="H337" i="1" s="1"/>
  <c r="E338" i="1"/>
  <c r="H338" i="1" s="1"/>
  <c r="E340" i="1"/>
  <c r="H340" i="1" s="1"/>
  <c r="E341" i="1"/>
  <c r="H341" i="1" s="1"/>
  <c r="E344" i="1"/>
  <c r="H344" i="1" s="1"/>
  <c r="E345" i="1"/>
  <c r="H345" i="1" s="1"/>
  <c r="E346" i="1"/>
  <c r="H346" i="1" s="1"/>
  <c r="E347" i="1"/>
  <c r="H347" i="1" s="1"/>
  <c r="E348" i="1"/>
  <c r="H348" i="1" s="1"/>
  <c r="E349" i="1"/>
  <c r="H349" i="1" s="1"/>
  <c r="E350" i="1"/>
  <c r="H350" i="1" s="1"/>
  <c r="E592" i="1"/>
  <c r="H592" i="1" s="1"/>
  <c r="E595" i="1"/>
  <c r="H595" i="1" s="1"/>
  <c r="E598" i="1"/>
  <c r="H598" i="1" s="1"/>
  <c r="E600" i="1"/>
  <c r="H600" i="1" s="1"/>
  <c r="E603" i="1"/>
  <c r="H603" i="1" s="1"/>
  <c r="E607" i="1"/>
  <c r="H607" i="1" s="1"/>
  <c r="E609" i="1"/>
  <c r="H609" i="1" s="1"/>
  <c r="E612" i="1"/>
  <c r="H612" i="1" s="1"/>
  <c r="E615" i="1"/>
  <c r="H615" i="1" s="1"/>
  <c r="E618" i="1"/>
  <c r="H618" i="1" s="1"/>
  <c r="C10" i="2"/>
  <c r="E118" i="2"/>
  <c r="H118" i="2" s="1"/>
  <c r="E124" i="2"/>
  <c r="H124" i="2" s="1"/>
  <c r="E130" i="2"/>
  <c r="H130" i="2" s="1"/>
  <c r="E132" i="2"/>
  <c r="H132" i="2" s="1"/>
  <c r="E135" i="2"/>
  <c r="H135" i="2" s="1"/>
  <c r="E137" i="2"/>
  <c r="H137" i="2" s="1"/>
  <c r="E143" i="2"/>
  <c r="H143" i="2" s="1"/>
  <c r="E356" i="2"/>
  <c r="H356" i="2" s="1"/>
  <c r="E368" i="2"/>
  <c r="H368" i="2" s="1"/>
  <c r="E393" i="2"/>
  <c r="H393" i="2" s="1"/>
  <c r="E398" i="2"/>
  <c r="H398" i="2" s="1"/>
  <c r="E402" i="2"/>
  <c r="H402" i="2" s="1"/>
  <c r="E405" i="2"/>
  <c r="H405" i="2" s="1"/>
  <c r="E412" i="2"/>
  <c r="H412" i="2" s="1"/>
  <c r="E437" i="2"/>
  <c r="H437" i="2" s="1"/>
  <c r="E178" i="3"/>
  <c r="H178" i="3" s="1"/>
  <c r="E184" i="3"/>
  <c r="H184" i="3" s="1"/>
  <c r="E187" i="3"/>
  <c r="H187" i="3" s="1"/>
  <c r="E190" i="3"/>
  <c r="H190" i="3" s="1"/>
  <c r="E193" i="3"/>
  <c r="H193" i="3" s="1"/>
  <c r="E195" i="3"/>
  <c r="H195" i="3" s="1"/>
  <c r="E196" i="3"/>
  <c r="H196" i="3" s="1"/>
  <c r="E198" i="3"/>
  <c r="H198" i="3" s="1"/>
  <c r="E200" i="3"/>
  <c r="H200" i="3" s="1"/>
  <c r="E202" i="3"/>
  <c r="H202" i="3" s="1"/>
  <c r="E204" i="3"/>
  <c r="H204" i="3" s="1"/>
  <c r="E205" i="3"/>
  <c r="H205" i="3" s="1"/>
  <c r="E207" i="3"/>
  <c r="H207" i="3" s="1"/>
  <c r="E209" i="3"/>
  <c r="H209" i="3" s="1"/>
  <c r="E211" i="3"/>
  <c r="H211" i="3" s="1"/>
  <c r="E213" i="3"/>
  <c r="H213" i="3" s="1"/>
  <c r="E215" i="3"/>
  <c r="H215" i="3" s="1"/>
  <c r="E217" i="3"/>
  <c r="H217" i="3" s="1"/>
  <c r="E220" i="3"/>
  <c r="H220" i="3" s="1"/>
  <c r="E225" i="3"/>
  <c r="H225" i="3" s="1"/>
  <c r="E232" i="3"/>
  <c r="H232" i="3" s="1"/>
  <c r="E233" i="3"/>
  <c r="H233" i="3" s="1"/>
  <c r="E235" i="3"/>
  <c r="H235" i="3" s="1"/>
  <c r="E238" i="3"/>
  <c r="H238" i="3" s="1"/>
  <c r="E240" i="3"/>
  <c r="H240" i="3" s="1"/>
  <c r="E245" i="3"/>
  <c r="H245" i="3" s="1"/>
  <c r="E251" i="3"/>
  <c r="H251" i="3" s="1"/>
  <c r="E253" i="3"/>
  <c r="H253" i="3" s="1"/>
  <c r="E255" i="3"/>
  <c r="H255" i="3" s="1"/>
  <c r="E259" i="3"/>
  <c r="H259" i="3" s="1"/>
  <c r="E261" i="3"/>
  <c r="H261" i="3" s="1"/>
  <c r="E262" i="3"/>
  <c r="H262" i="3" s="1"/>
  <c r="E264" i="3"/>
  <c r="H264" i="3" s="1"/>
  <c r="E266" i="3"/>
  <c r="H266" i="3" s="1"/>
  <c r="E268" i="3"/>
  <c r="H268" i="3" s="1"/>
  <c r="E273" i="3"/>
  <c r="H273" i="3" s="1"/>
  <c r="E276" i="3"/>
  <c r="H276" i="3" s="1"/>
  <c r="E277" i="3"/>
  <c r="H277" i="3" s="1"/>
  <c r="E281" i="3"/>
  <c r="H281" i="3" s="1"/>
  <c r="E287" i="3"/>
  <c r="H287" i="3" s="1"/>
  <c r="E294" i="3"/>
  <c r="H294" i="3" s="1"/>
  <c r="E297" i="3"/>
  <c r="H297" i="3" s="1"/>
  <c r="E299" i="3"/>
  <c r="H299" i="3" s="1"/>
  <c r="E301" i="3"/>
  <c r="H301" i="3" s="1"/>
  <c r="E302" i="3"/>
  <c r="H302" i="3" s="1"/>
  <c r="E304" i="3"/>
  <c r="H304" i="3" s="1"/>
  <c r="E307" i="3"/>
  <c r="H307" i="3" s="1"/>
  <c r="E309" i="3"/>
  <c r="H309" i="3" s="1"/>
  <c r="E315" i="3"/>
  <c r="H315" i="3" s="1"/>
  <c r="E319" i="3"/>
  <c r="H319" i="3" s="1"/>
  <c r="E321" i="3"/>
  <c r="H321" i="3" s="1"/>
  <c r="E323" i="3"/>
  <c r="H323" i="3" s="1"/>
  <c r="E325" i="3"/>
  <c r="H325" i="3" s="1"/>
  <c r="E327" i="3"/>
  <c r="H327" i="3" s="1"/>
  <c r="E329" i="3"/>
  <c r="H329" i="3" s="1"/>
  <c r="E333" i="3"/>
  <c r="H333" i="3" s="1"/>
  <c r="E335" i="3"/>
  <c r="H335" i="3" s="1"/>
  <c r="E339" i="3"/>
  <c r="H339" i="3" s="1"/>
  <c r="E340" i="3"/>
  <c r="H340" i="3" s="1"/>
  <c r="E344" i="3"/>
  <c r="H344" i="3" s="1"/>
  <c r="E346" i="3"/>
  <c r="H346" i="3" s="1"/>
  <c r="E348" i="3"/>
  <c r="H348" i="3" s="1"/>
  <c r="E349" i="3"/>
  <c r="H349" i="3" s="1"/>
  <c r="E350" i="3"/>
  <c r="H350" i="3" s="1"/>
  <c r="E592" i="3"/>
  <c r="H592" i="3" s="1"/>
  <c r="E594" i="3"/>
  <c r="H594" i="3" s="1"/>
  <c r="E596" i="3"/>
  <c r="H596" i="3" s="1"/>
  <c r="E598" i="3"/>
  <c r="H598" i="3" s="1"/>
  <c r="E600" i="3"/>
  <c r="H600" i="3" s="1"/>
  <c r="E601" i="3"/>
  <c r="H601" i="3" s="1"/>
  <c r="E602" i="3"/>
  <c r="H602" i="3" s="1"/>
  <c r="E605" i="3"/>
  <c r="H605" i="3" s="1"/>
  <c r="E608" i="3"/>
  <c r="H608" i="3" s="1"/>
  <c r="E610" i="3"/>
  <c r="H610" i="3" s="1"/>
  <c r="E613" i="3"/>
  <c r="H613" i="3" s="1"/>
  <c r="E617" i="3"/>
  <c r="H617" i="3" s="1"/>
  <c r="C8" i="4"/>
  <c r="E11" i="4" s="1"/>
  <c r="H11" i="4" s="1"/>
  <c r="E76" i="4"/>
  <c r="H76" i="4" s="1"/>
  <c r="E77" i="4"/>
  <c r="H77" i="4" s="1"/>
  <c r="E83" i="4"/>
  <c r="H83" i="4" s="1"/>
  <c r="E89" i="4"/>
  <c r="H89" i="4" s="1"/>
  <c r="E91" i="4"/>
  <c r="H91" i="4" s="1"/>
  <c r="E92" i="4"/>
  <c r="H92" i="4" s="1"/>
  <c r="E95" i="4"/>
  <c r="H95" i="4" s="1"/>
  <c r="E109" i="4"/>
  <c r="H109" i="4" s="1"/>
  <c r="E115" i="4"/>
  <c r="H115" i="4" s="1"/>
  <c r="E124" i="4"/>
  <c r="H124" i="4" s="1"/>
  <c r="E128" i="4"/>
  <c r="H128" i="4" s="1"/>
  <c r="E136" i="4"/>
  <c r="H136" i="4" s="1"/>
  <c r="E138" i="4"/>
  <c r="H138" i="4" s="1"/>
  <c r="E141" i="4"/>
  <c r="H141" i="4" s="1"/>
  <c r="E157" i="4"/>
  <c r="H157" i="4" s="1"/>
  <c r="E168" i="4"/>
  <c r="H168" i="4" s="1"/>
  <c r="E357" i="4"/>
  <c r="H357" i="4" s="1"/>
  <c r="E358" i="4"/>
  <c r="H358" i="4" s="1"/>
  <c r="E360" i="4"/>
  <c r="H360" i="4" s="1"/>
  <c r="E365" i="4"/>
  <c r="H365" i="4" s="1"/>
  <c r="E369" i="4"/>
  <c r="H369" i="4" s="1"/>
  <c r="E376" i="4"/>
  <c r="H376" i="4" s="1"/>
  <c r="E380" i="4"/>
  <c r="H380" i="4" s="1"/>
  <c r="E390" i="4"/>
  <c r="H390" i="4" s="1"/>
  <c r="E391" i="4"/>
  <c r="H391" i="4" s="1"/>
  <c r="E417" i="4"/>
  <c r="H417" i="4" s="1"/>
  <c r="E418" i="4"/>
  <c r="H418" i="4" s="1"/>
  <c r="E427" i="4"/>
  <c r="H427" i="4" s="1"/>
  <c r="E442" i="4"/>
  <c r="H442" i="4" s="1"/>
  <c r="E448" i="4"/>
  <c r="H448" i="4" s="1"/>
  <c r="E453" i="4"/>
  <c r="H453" i="4" s="1"/>
  <c r="E455" i="4"/>
  <c r="H455" i="4" s="1"/>
  <c r="E465" i="4"/>
  <c r="H465" i="4" s="1"/>
  <c r="E467" i="4"/>
  <c r="H467" i="4" s="1"/>
  <c r="E475" i="4"/>
  <c r="H475" i="4" s="1"/>
  <c r="E481" i="4"/>
  <c r="H481" i="4" s="1"/>
  <c r="E489" i="4"/>
  <c r="H489" i="4" s="1"/>
  <c r="E495" i="4"/>
  <c r="H495" i="4" s="1"/>
  <c r="E499" i="4"/>
  <c r="H499" i="4" s="1"/>
  <c r="E520" i="4"/>
  <c r="H520" i="4" s="1"/>
  <c r="E522" i="4"/>
  <c r="H522" i="4" s="1"/>
  <c r="E524" i="4"/>
  <c r="H524" i="4" s="1"/>
  <c r="E534" i="4"/>
  <c r="H534" i="4" s="1"/>
  <c r="E545" i="4"/>
  <c r="H545" i="4" s="1"/>
  <c r="E549" i="4"/>
  <c r="H549" i="4" s="1"/>
  <c r="E552" i="4"/>
  <c r="H552" i="4" s="1"/>
  <c r="E561" i="4"/>
  <c r="H561" i="4" s="1"/>
  <c r="E569" i="4"/>
  <c r="H569" i="4" s="1"/>
  <c r="E571" i="4"/>
  <c r="H571" i="4" s="1"/>
  <c r="E578" i="4"/>
  <c r="H578" i="4" s="1"/>
  <c r="E579" i="4"/>
  <c r="H579" i="4" s="1"/>
  <c r="C9" i="5"/>
  <c r="E10" i="5"/>
  <c r="H10" i="5" s="1"/>
  <c r="E12" i="5"/>
  <c r="E19" i="5"/>
  <c r="H19" i="5" s="1"/>
  <c r="E21" i="5"/>
  <c r="H21" i="5" s="1"/>
  <c r="E23" i="5"/>
  <c r="H23" i="5" s="1"/>
  <c r="E25" i="5"/>
  <c r="H25" i="5" s="1"/>
  <c r="E27" i="5"/>
  <c r="H27" i="5" s="1"/>
  <c r="E28" i="5"/>
  <c r="H28" i="5" s="1"/>
  <c r="E29" i="5"/>
  <c r="H29" i="5" s="1"/>
  <c r="E30" i="5"/>
  <c r="H30" i="5" s="1"/>
  <c r="E32" i="5"/>
  <c r="H32" i="5" s="1"/>
  <c r="E33" i="5"/>
  <c r="H33" i="5" s="1"/>
  <c r="E36" i="5"/>
  <c r="H36" i="5" s="1"/>
  <c r="E37" i="5"/>
  <c r="H37" i="5" s="1"/>
  <c r="E39" i="5"/>
  <c r="H39" i="5" s="1"/>
  <c r="E44" i="5"/>
  <c r="H44" i="5" s="1"/>
  <c r="E45" i="5"/>
  <c r="H45" i="5" s="1"/>
  <c r="E46" i="5"/>
  <c r="H46" i="5" s="1"/>
  <c r="E49" i="5"/>
  <c r="H49" i="5" s="1"/>
  <c r="E50" i="5"/>
  <c r="H50" i="5" s="1"/>
  <c r="E51" i="5"/>
  <c r="H51" i="5" s="1"/>
  <c r="E52" i="5"/>
  <c r="H52" i="5" s="1"/>
  <c r="E54" i="5"/>
  <c r="H54" i="5" s="1"/>
  <c r="E56" i="5"/>
  <c r="H56" i="5" s="1"/>
  <c r="E58" i="5"/>
  <c r="H58" i="5" s="1"/>
  <c r="E59" i="5"/>
  <c r="H59" i="5" s="1"/>
  <c r="E61" i="5"/>
  <c r="H61" i="5" s="1"/>
  <c r="E62" i="5"/>
  <c r="H62" i="5" s="1"/>
  <c r="E63" i="5"/>
  <c r="H63" i="5" s="1"/>
  <c r="E64" i="5"/>
  <c r="H64" i="5" s="1"/>
  <c r="E65" i="5"/>
  <c r="H65" i="5" s="1"/>
  <c r="E67" i="5"/>
  <c r="H67" i="5" s="1"/>
  <c r="E68" i="5"/>
  <c r="H68" i="5" s="1"/>
  <c r="E69" i="5"/>
  <c r="H69" i="5" s="1"/>
  <c r="E70" i="5"/>
  <c r="H70" i="5" s="1"/>
  <c r="E177" i="5"/>
  <c r="H177" i="5" s="1"/>
  <c r="E178" i="5"/>
  <c r="H178" i="5" s="1"/>
  <c r="E179" i="5"/>
  <c r="H179" i="5" s="1"/>
  <c r="E180" i="5"/>
  <c r="H180" i="5" s="1"/>
  <c r="E182" i="5"/>
  <c r="H182" i="5" s="1"/>
  <c r="E184" i="5"/>
  <c r="H184" i="5" s="1"/>
  <c r="E185" i="5"/>
  <c r="H185" i="5" s="1"/>
  <c r="E186" i="5"/>
  <c r="H186" i="5" s="1"/>
  <c r="E187" i="5"/>
  <c r="H187" i="5" s="1"/>
  <c r="E188" i="5"/>
  <c r="H188" i="5" s="1"/>
  <c r="E190" i="5"/>
  <c r="H190" i="5" s="1"/>
  <c r="E191" i="5"/>
  <c r="H191" i="5" s="1"/>
  <c r="E192" i="5"/>
  <c r="H192" i="5" s="1"/>
  <c r="E193" i="5"/>
  <c r="H193" i="5" s="1"/>
  <c r="E194" i="5"/>
  <c r="H194" i="5" s="1"/>
  <c r="E195" i="5"/>
  <c r="H195" i="5" s="1"/>
  <c r="E197" i="5"/>
  <c r="H197" i="5" s="1"/>
  <c r="E198" i="5"/>
  <c r="H198" i="5" s="1"/>
  <c r="E199" i="5"/>
  <c r="H199" i="5" s="1"/>
  <c r="E202" i="5"/>
  <c r="H202" i="5" s="1"/>
  <c r="E204" i="5"/>
  <c r="H204" i="5" s="1"/>
  <c r="E205" i="5"/>
  <c r="H205" i="5" s="1"/>
  <c r="E207" i="5"/>
  <c r="H207" i="5" s="1"/>
  <c r="E208" i="5"/>
  <c r="H208" i="5" s="1"/>
  <c r="E209" i="5"/>
  <c r="H209" i="5" s="1"/>
  <c r="E210" i="5"/>
  <c r="H210" i="5" s="1"/>
  <c r="E211" i="5"/>
  <c r="H211" i="5" s="1"/>
  <c r="E212" i="5"/>
  <c r="H212" i="5" s="1"/>
  <c r="E213" i="5"/>
  <c r="H213" i="5" s="1"/>
  <c r="E214" i="5"/>
  <c r="H214" i="5" s="1"/>
  <c r="E215" i="5"/>
  <c r="H215" i="5" s="1"/>
  <c r="E216" i="5"/>
  <c r="H216" i="5" s="1"/>
  <c r="E218" i="5"/>
  <c r="H218" i="5" s="1"/>
  <c r="E219" i="5"/>
  <c r="H219" i="5" s="1"/>
  <c r="E220" i="5"/>
  <c r="H220" i="5" s="1"/>
  <c r="E224" i="5"/>
  <c r="H224" i="5" s="1"/>
  <c r="E225" i="5"/>
  <c r="H225" i="5" s="1"/>
  <c r="E228" i="5"/>
  <c r="H228" i="5" s="1"/>
  <c r="E231" i="5"/>
  <c r="H231" i="5" s="1"/>
  <c r="E232" i="5"/>
  <c r="H232" i="5" s="1"/>
  <c r="E234" i="5"/>
  <c r="H234" i="5" s="1"/>
  <c r="E237" i="5"/>
  <c r="H237" i="5" s="1"/>
  <c r="E238" i="5"/>
  <c r="H238" i="5" s="1"/>
  <c r="E241" i="5"/>
  <c r="H241" i="5" s="1"/>
  <c r="E244" i="5"/>
  <c r="H244" i="5" s="1"/>
  <c r="E245" i="5"/>
  <c r="H245" i="5" s="1"/>
  <c r="E247" i="5"/>
  <c r="H247" i="5" s="1"/>
  <c r="E249" i="5"/>
  <c r="H249" i="5" s="1"/>
  <c r="E250" i="5"/>
  <c r="H250" i="5" s="1"/>
  <c r="E254" i="5"/>
  <c r="H254" i="5" s="1"/>
  <c r="E255" i="5"/>
  <c r="H255" i="5" s="1"/>
  <c r="E259" i="5"/>
  <c r="H259" i="5" s="1"/>
  <c r="E261" i="5"/>
  <c r="H261" i="5" s="1"/>
  <c r="E264" i="5"/>
  <c r="H264" i="5" s="1"/>
  <c r="E265" i="5"/>
  <c r="H265" i="5" s="1"/>
  <c r="E266" i="5"/>
  <c r="H266" i="5" s="1"/>
  <c r="E270" i="5"/>
  <c r="H270" i="5" s="1"/>
  <c r="E274" i="5"/>
  <c r="H274" i="5" s="1"/>
  <c r="E276" i="5"/>
  <c r="H276" i="5" s="1"/>
  <c r="E277" i="5"/>
  <c r="H277" i="5" s="1"/>
  <c r="E280" i="5"/>
  <c r="H280" i="5" s="1"/>
  <c r="E281" i="5"/>
  <c r="H281" i="5" s="1"/>
  <c r="E282" i="5"/>
  <c r="H282" i="5" s="1"/>
  <c r="E283" i="5"/>
  <c r="H283" i="5" s="1"/>
  <c r="E286" i="5"/>
  <c r="H286" i="5" s="1"/>
  <c r="E288" i="5"/>
  <c r="H288" i="5" s="1"/>
  <c r="E289" i="5"/>
  <c r="H289" i="5" s="1"/>
  <c r="E292" i="5"/>
  <c r="H292" i="5" s="1"/>
  <c r="E293" i="5"/>
  <c r="H293" i="5" s="1"/>
  <c r="E294" i="5"/>
  <c r="H294" i="5" s="1"/>
  <c r="E295" i="5"/>
  <c r="H295" i="5" s="1"/>
  <c r="E296" i="5"/>
  <c r="H296" i="5" s="1"/>
  <c r="E297" i="5"/>
  <c r="H297" i="5" s="1"/>
  <c r="E299" i="5"/>
  <c r="H299" i="5" s="1"/>
  <c r="E300" i="5"/>
  <c r="H300" i="5" s="1"/>
  <c r="E301" i="5"/>
  <c r="H301" i="5" s="1"/>
  <c r="E307" i="5"/>
  <c r="H307" i="5" s="1"/>
  <c r="E308" i="5"/>
  <c r="H308" i="5" s="1"/>
  <c r="E310" i="5"/>
  <c r="H310" i="5" s="1"/>
  <c r="E311" i="5"/>
  <c r="H311" i="5" s="1"/>
  <c r="E314" i="5"/>
  <c r="H314" i="5" s="1"/>
  <c r="E319" i="5"/>
  <c r="H319" i="5" s="1"/>
  <c r="E323" i="5"/>
  <c r="H323" i="5" s="1"/>
  <c r="E324" i="5"/>
  <c r="H324" i="5" s="1"/>
  <c r="E325" i="5"/>
  <c r="H325" i="5" s="1"/>
  <c r="E327" i="5"/>
  <c r="H327" i="5" s="1"/>
  <c r="E329" i="5"/>
  <c r="H329" i="5" s="1"/>
  <c r="E330" i="5"/>
  <c r="H330" i="5" s="1"/>
  <c r="E331" i="5"/>
  <c r="H331" i="5" s="1"/>
  <c r="E334" i="5"/>
  <c r="H334" i="5" s="1"/>
  <c r="E335" i="5"/>
  <c r="H335" i="5" s="1"/>
  <c r="E339" i="5"/>
  <c r="H339" i="5" s="1"/>
  <c r="E340" i="5"/>
  <c r="H340" i="5" s="1"/>
  <c r="E345" i="5"/>
  <c r="H345" i="5" s="1"/>
  <c r="E346" i="5"/>
  <c r="H346" i="5" s="1"/>
  <c r="E348" i="5"/>
  <c r="H348" i="5" s="1"/>
  <c r="G356" i="5"/>
  <c r="G12" i="6"/>
  <c r="G19" i="6"/>
  <c r="G177" i="6"/>
  <c r="E568" i="6"/>
  <c r="H568" i="6" s="1"/>
  <c r="E569" i="6"/>
  <c r="H569" i="6" s="1"/>
  <c r="E570" i="6"/>
  <c r="H570" i="6" s="1"/>
  <c r="E571" i="6"/>
  <c r="H571" i="6" s="1"/>
  <c r="E572" i="6"/>
  <c r="H572" i="6" s="1"/>
  <c r="E573" i="6"/>
  <c r="H573" i="6" s="1"/>
  <c r="E575" i="6"/>
  <c r="H575" i="6" s="1"/>
  <c r="E576" i="6"/>
  <c r="H576" i="6" s="1"/>
  <c r="E577" i="6"/>
  <c r="H577" i="6" s="1"/>
  <c r="E578" i="6"/>
  <c r="H578" i="6" s="1"/>
  <c r="E579" i="6"/>
  <c r="H579" i="6" s="1"/>
  <c r="E580" i="6"/>
  <c r="H580" i="6" s="1"/>
  <c r="E581" i="6"/>
  <c r="H581" i="6" s="1"/>
  <c r="E583" i="6"/>
  <c r="H583" i="6" s="1"/>
  <c r="E585" i="6"/>
  <c r="H585" i="6" s="1"/>
  <c r="G591" i="6"/>
  <c r="G13" i="7"/>
  <c r="G76" i="7"/>
  <c r="G356" i="7"/>
  <c r="G19" i="8"/>
  <c r="G177" i="8"/>
  <c r="E593" i="8"/>
  <c r="H593" i="8" s="1"/>
  <c r="E598" i="8"/>
  <c r="H598" i="8" s="1"/>
  <c r="E612" i="8"/>
  <c r="H612" i="8" s="1"/>
  <c r="E617" i="8"/>
  <c r="H617" i="8" s="1"/>
  <c r="G10" i="9"/>
  <c r="H10" i="9" s="1"/>
  <c r="E13" i="9"/>
  <c r="H13" i="9" s="1"/>
  <c r="E77" i="9"/>
  <c r="H77" i="9" s="1"/>
  <c r="E87" i="9"/>
  <c r="H87" i="9" s="1"/>
  <c r="E92" i="9"/>
  <c r="H92" i="9" s="1"/>
  <c r="E106" i="9"/>
  <c r="H106" i="9" s="1"/>
  <c r="E111" i="9"/>
  <c r="H111" i="9" s="1"/>
  <c r="E125" i="9"/>
  <c r="H125" i="9" s="1"/>
  <c r="E128" i="9"/>
  <c r="H128" i="9" s="1"/>
  <c r="E133" i="9"/>
  <c r="H133" i="9" s="1"/>
  <c r="E140" i="9"/>
  <c r="H140" i="9" s="1"/>
  <c r="E142" i="9"/>
  <c r="H142" i="9" s="1"/>
  <c r="E145" i="9"/>
  <c r="H145" i="9" s="1"/>
  <c r="E147" i="9"/>
  <c r="H147" i="9" s="1"/>
  <c r="E156" i="9"/>
  <c r="H156" i="9" s="1"/>
  <c r="E159" i="9"/>
  <c r="H159" i="9" s="1"/>
  <c r="E161" i="9"/>
  <c r="H161" i="9" s="1"/>
  <c r="E167" i="9"/>
  <c r="H167" i="9" s="1"/>
  <c r="E169" i="9"/>
  <c r="H169" i="9" s="1"/>
  <c r="G177" i="9"/>
  <c r="E187" i="9"/>
  <c r="H187" i="9" s="1"/>
  <c r="E191" i="9"/>
  <c r="H191" i="9" s="1"/>
  <c r="E195" i="9"/>
  <c r="H195" i="9" s="1"/>
  <c r="E199" i="9"/>
  <c r="H199" i="9" s="1"/>
  <c r="E207" i="9"/>
  <c r="H207" i="9" s="1"/>
  <c r="E211" i="9"/>
  <c r="H211" i="9" s="1"/>
  <c r="E215" i="9"/>
  <c r="H215" i="9" s="1"/>
  <c r="E219" i="9"/>
  <c r="H219" i="9" s="1"/>
  <c r="E231" i="9"/>
  <c r="H231" i="9" s="1"/>
  <c r="E270" i="9"/>
  <c r="H270" i="9" s="1"/>
  <c r="E282" i="9"/>
  <c r="H282" i="9" s="1"/>
  <c r="E315" i="9"/>
  <c r="H315" i="9" s="1"/>
  <c r="E330" i="9"/>
  <c r="H330" i="9" s="1"/>
  <c r="E349" i="9"/>
  <c r="H349" i="9" s="1"/>
  <c r="G76" i="10"/>
  <c r="E78" i="10"/>
  <c r="H78" i="10" s="1"/>
  <c r="E86" i="10"/>
  <c r="H86" i="10" s="1"/>
  <c r="E94" i="10"/>
  <c r="H94" i="10" s="1"/>
  <c r="E98" i="10"/>
  <c r="H98" i="10" s="1"/>
  <c r="E106" i="10"/>
  <c r="H106" i="10" s="1"/>
  <c r="E114" i="10"/>
  <c r="H114" i="10" s="1"/>
  <c r="E126" i="10"/>
  <c r="H126" i="10" s="1"/>
  <c r="E130" i="10"/>
  <c r="H130" i="10" s="1"/>
  <c r="E134" i="10"/>
  <c r="H134" i="10" s="1"/>
  <c r="E138" i="10"/>
  <c r="H138" i="10" s="1"/>
  <c r="E150" i="10"/>
  <c r="H150" i="10" s="1"/>
  <c r="E162" i="10"/>
  <c r="H162" i="10" s="1"/>
  <c r="E166" i="10"/>
  <c r="H166" i="10" s="1"/>
  <c r="C9" i="1"/>
  <c r="C11" i="1"/>
  <c r="E19" i="1"/>
  <c r="H19" i="1" s="1"/>
  <c r="E20" i="1"/>
  <c r="H20" i="1" s="1"/>
  <c r="E22" i="1"/>
  <c r="H22" i="1" s="1"/>
  <c r="E24" i="1"/>
  <c r="H24" i="1" s="1"/>
  <c r="E25" i="1"/>
  <c r="H25" i="1" s="1"/>
  <c r="E27" i="1"/>
  <c r="H27" i="1" s="1"/>
  <c r="E28" i="1"/>
  <c r="H28" i="1" s="1"/>
  <c r="E30" i="1"/>
  <c r="H30" i="1" s="1"/>
  <c r="E32" i="1"/>
  <c r="H32" i="1" s="1"/>
  <c r="E33" i="1"/>
  <c r="H33" i="1" s="1"/>
  <c r="E35" i="1"/>
  <c r="H35" i="1" s="1"/>
  <c r="E36" i="1"/>
  <c r="H36" i="1" s="1"/>
  <c r="E37" i="1"/>
  <c r="H37" i="1" s="1"/>
  <c r="E39" i="1"/>
  <c r="H39" i="1" s="1"/>
  <c r="E44" i="1"/>
  <c r="H44" i="1" s="1"/>
  <c r="E45" i="1"/>
  <c r="H45" i="1" s="1"/>
  <c r="E47" i="1"/>
  <c r="H47" i="1" s="1"/>
  <c r="E48" i="1"/>
  <c r="H48" i="1" s="1"/>
  <c r="E50" i="1"/>
  <c r="H50" i="1" s="1"/>
  <c r="E52" i="1"/>
  <c r="H52" i="1" s="1"/>
  <c r="E54" i="1"/>
  <c r="H54" i="1" s="1"/>
  <c r="E60" i="1"/>
  <c r="H60" i="1" s="1"/>
  <c r="E61" i="1"/>
  <c r="H61" i="1" s="1"/>
  <c r="E62" i="1"/>
  <c r="H62" i="1" s="1"/>
  <c r="E64" i="1"/>
  <c r="H64" i="1" s="1"/>
  <c r="E67" i="1"/>
  <c r="H67" i="1" s="1"/>
  <c r="E68" i="1"/>
  <c r="H68" i="1" s="1"/>
  <c r="E69" i="1"/>
  <c r="H69" i="1" s="1"/>
  <c r="E70" i="1"/>
  <c r="H70" i="1" s="1"/>
  <c r="E178" i="1"/>
  <c r="H178" i="1" s="1"/>
  <c r="E180" i="1"/>
  <c r="H180" i="1" s="1"/>
  <c r="E185" i="1"/>
  <c r="H185" i="1" s="1"/>
  <c r="E187" i="1"/>
  <c r="H187" i="1" s="1"/>
  <c r="E188" i="1"/>
  <c r="H188" i="1" s="1"/>
  <c r="E190" i="1"/>
  <c r="H190" i="1" s="1"/>
  <c r="E192" i="1"/>
  <c r="H192" i="1" s="1"/>
  <c r="E194" i="1"/>
  <c r="H194" i="1" s="1"/>
  <c r="E196" i="1"/>
  <c r="H196" i="1" s="1"/>
  <c r="E198" i="1"/>
  <c r="H198" i="1" s="1"/>
  <c r="E200" i="1"/>
  <c r="H200" i="1" s="1"/>
  <c r="E201" i="1"/>
  <c r="H201" i="1" s="1"/>
  <c r="E203" i="1"/>
  <c r="H203" i="1" s="1"/>
  <c r="E204" i="1"/>
  <c r="H204" i="1" s="1"/>
  <c r="E205" i="1"/>
  <c r="H205" i="1" s="1"/>
  <c r="E207" i="1"/>
  <c r="H207" i="1" s="1"/>
  <c r="E208" i="1"/>
  <c r="H208" i="1" s="1"/>
  <c r="E210" i="1"/>
  <c r="H210" i="1" s="1"/>
  <c r="E212" i="1"/>
  <c r="H212" i="1" s="1"/>
  <c r="E214" i="1"/>
  <c r="H214" i="1" s="1"/>
  <c r="E215" i="1"/>
  <c r="H215" i="1" s="1"/>
  <c r="E217" i="1"/>
  <c r="H217" i="1" s="1"/>
  <c r="E219" i="1"/>
  <c r="H219" i="1" s="1"/>
  <c r="E221" i="1"/>
  <c r="H221" i="1" s="1"/>
  <c r="E222" i="1"/>
  <c r="H222" i="1" s="1"/>
  <c r="E224" i="1"/>
  <c r="H224" i="1" s="1"/>
  <c r="E226" i="1"/>
  <c r="H226" i="1" s="1"/>
  <c r="E227" i="1"/>
  <c r="H227" i="1" s="1"/>
  <c r="E229" i="1"/>
  <c r="H229" i="1" s="1"/>
  <c r="E231" i="1"/>
  <c r="H231" i="1" s="1"/>
  <c r="E234" i="1"/>
  <c r="H234" i="1" s="1"/>
  <c r="E237" i="1"/>
  <c r="H237" i="1" s="1"/>
  <c r="E238" i="1"/>
  <c r="H238" i="1" s="1"/>
  <c r="E240" i="1"/>
  <c r="H240" i="1" s="1"/>
  <c r="E241" i="1"/>
  <c r="H241" i="1" s="1"/>
  <c r="E242" i="1"/>
  <c r="H242" i="1" s="1"/>
  <c r="E244" i="1"/>
  <c r="H244" i="1" s="1"/>
  <c r="E246" i="1"/>
  <c r="H246" i="1" s="1"/>
  <c r="E247" i="1"/>
  <c r="H247" i="1" s="1"/>
  <c r="E248" i="1"/>
  <c r="H248" i="1" s="1"/>
  <c r="E249" i="1"/>
  <c r="H249" i="1" s="1"/>
  <c r="E250" i="1"/>
  <c r="H250" i="1" s="1"/>
  <c r="E251" i="1"/>
  <c r="H251" i="1" s="1"/>
  <c r="E252" i="1"/>
  <c r="H252" i="1" s="1"/>
  <c r="E253" i="1"/>
  <c r="H253" i="1" s="1"/>
  <c r="E254" i="1"/>
  <c r="H254" i="1" s="1"/>
  <c r="E255" i="1"/>
  <c r="H255" i="1" s="1"/>
  <c r="E256" i="1"/>
  <c r="H256" i="1" s="1"/>
  <c r="E257" i="1"/>
  <c r="H257" i="1" s="1"/>
  <c r="E258" i="1"/>
  <c r="H258" i="1" s="1"/>
  <c r="E259" i="1"/>
  <c r="H259" i="1" s="1"/>
  <c r="E260" i="1"/>
  <c r="H260" i="1" s="1"/>
  <c r="E261" i="1"/>
  <c r="H261" i="1" s="1"/>
  <c r="E262" i="1"/>
  <c r="H262" i="1" s="1"/>
  <c r="E264" i="1"/>
  <c r="H264" i="1" s="1"/>
  <c r="E265" i="1"/>
  <c r="H265" i="1" s="1"/>
  <c r="E267" i="1"/>
  <c r="H267" i="1" s="1"/>
  <c r="E269" i="1"/>
  <c r="H269" i="1" s="1"/>
  <c r="E271" i="1"/>
  <c r="H271" i="1" s="1"/>
  <c r="E273" i="1"/>
  <c r="H273" i="1" s="1"/>
  <c r="E274" i="1"/>
  <c r="H274" i="1" s="1"/>
  <c r="E276" i="1"/>
  <c r="H276" i="1" s="1"/>
  <c r="E277" i="1"/>
  <c r="H277" i="1" s="1"/>
  <c r="E279" i="1"/>
  <c r="H279" i="1" s="1"/>
  <c r="E280" i="1"/>
  <c r="H280" i="1" s="1"/>
  <c r="E282" i="1"/>
  <c r="H282" i="1" s="1"/>
  <c r="E283" i="1"/>
  <c r="H283" i="1" s="1"/>
  <c r="E284" i="1"/>
  <c r="H284" i="1" s="1"/>
  <c r="E286" i="1"/>
  <c r="H286" i="1" s="1"/>
  <c r="E287" i="1"/>
  <c r="H287" i="1" s="1"/>
  <c r="E289" i="1"/>
  <c r="H289" i="1" s="1"/>
  <c r="E290" i="1"/>
  <c r="H290" i="1" s="1"/>
  <c r="E292" i="1"/>
  <c r="H292" i="1" s="1"/>
  <c r="E293" i="1"/>
  <c r="H293" i="1" s="1"/>
  <c r="E295" i="1"/>
  <c r="H295" i="1" s="1"/>
  <c r="E297" i="1"/>
  <c r="H297" i="1" s="1"/>
  <c r="E299" i="1"/>
  <c r="H299" i="1" s="1"/>
  <c r="E300" i="1"/>
  <c r="H300" i="1" s="1"/>
  <c r="E302" i="1"/>
  <c r="H302" i="1" s="1"/>
  <c r="E304" i="1"/>
  <c r="H304" i="1" s="1"/>
  <c r="E305" i="1"/>
  <c r="H305" i="1" s="1"/>
  <c r="E307" i="1"/>
  <c r="H307" i="1" s="1"/>
  <c r="E308" i="1"/>
  <c r="H308" i="1" s="1"/>
  <c r="E310" i="1"/>
  <c r="H310" i="1" s="1"/>
  <c r="E311" i="1"/>
  <c r="H311" i="1" s="1"/>
  <c r="E313" i="1"/>
  <c r="H313" i="1" s="1"/>
  <c r="E314" i="1"/>
  <c r="H314" i="1" s="1"/>
  <c r="E316" i="1"/>
  <c r="H316" i="1" s="1"/>
  <c r="E318" i="1"/>
  <c r="H318" i="1" s="1"/>
  <c r="E320" i="1"/>
  <c r="H320" i="1" s="1"/>
  <c r="E322" i="1"/>
  <c r="H322" i="1" s="1"/>
  <c r="E324" i="1"/>
  <c r="H324" i="1" s="1"/>
  <c r="E326" i="1"/>
  <c r="H326" i="1" s="1"/>
  <c r="E328" i="1"/>
  <c r="H328" i="1" s="1"/>
  <c r="E330" i="1"/>
  <c r="H330" i="1" s="1"/>
  <c r="E332" i="1"/>
  <c r="H332" i="1" s="1"/>
  <c r="E334" i="1"/>
  <c r="H334" i="1" s="1"/>
  <c r="E336" i="1"/>
  <c r="H336" i="1" s="1"/>
  <c r="E339" i="1"/>
  <c r="H339" i="1" s="1"/>
  <c r="E342" i="1"/>
  <c r="H342" i="1" s="1"/>
  <c r="E591" i="1"/>
  <c r="H591" i="1" s="1"/>
  <c r="E593" i="1"/>
  <c r="H593" i="1" s="1"/>
  <c r="E594" i="1"/>
  <c r="H594" i="1" s="1"/>
  <c r="E596" i="1"/>
  <c r="H596" i="1" s="1"/>
  <c r="E597" i="1"/>
  <c r="H597" i="1" s="1"/>
  <c r="E599" i="1"/>
  <c r="H599" i="1" s="1"/>
  <c r="E601" i="1"/>
  <c r="H601" i="1" s="1"/>
  <c r="E602" i="1"/>
  <c r="H602" i="1" s="1"/>
  <c r="E604" i="1"/>
  <c r="H604" i="1" s="1"/>
  <c r="E605" i="1"/>
  <c r="H605" i="1" s="1"/>
  <c r="E606" i="1"/>
  <c r="H606" i="1" s="1"/>
  <c r="E608" i="1"/>
  <c r="H608" i="1" s="1"/>
  <c r="E610" i="1"/>
  <c r="H610" i="1" s="1"/>
  <c r="E611" i="1"/>
  <c r="H611" i="1" s="1"/>
  <c r="E613" i="1"/>
  <c r="H613" i="1" s="1"/>
  <c r="E614" i="1"/>
  <c r="H614" i="1" s="1"/>
  <c r="E616" i="1"/>
  <c r="H616" i="1" s="1"/>
  <c r="E617" i="1"/>
  <c r="H617" i="1" s="1"/>
  <c r="C8" i="2"/>
  <c r="C12" i="2"/>
  <c r="E76" i="2"/>
  <c r="H76" i="2" s="1"/>
  <c r="E81" i="2"/>
  <c r="H81" i="2" s="1"/>
  <c r="E92" i="2"/>
  <c r="H92" i="2" s="1"/>
  <c r="E94" i="2"/>
  <c r="H94" i="2" s="1"/>
  <c r="E106" i="2"/>
  <c r="H106" i="2" s="1"/>
  <c r="E114" i="2"/>
  <c r="H114" i="2" s="1"/>
  <c r="E115" i="2"/>
  <c r="H115" i="2" s="1"/>
  <c r="E128" i="2"/>
  <c r="H128" i="2" s="1"/>
  <c r="E136" i="2"/>
  <c r="H136" i="2" s="1"/>
  <c r="E357" i="2"/>
  <c r="H357" i="2" s="1"/>
  <c r="E358" i="2"/>
  <c r="H358" i="2" s="1"/>
  <c r="E362" i="2"/>
  <c r="H362" i="2" s="1"/>
  <c r="E364" i="2"/>
  <c r="H364" i="2" s="1"/>
  <c r="E371" i="2"/>
  <c r="H371" i="2" s="1"/>
  <c r="E376" i="2"/>
  <c r="H376" i="2" s="1"/>
  <c r="E390" i="2"/>
  <c r="H390" i="2" s="1"/>
  <c r="E391" i="2"/>
  <c r="H391" i="2" s="1"/>
  <c r="E395" i="2"/>
  <c r="H395" i="2" s="1"/>
  <c r="E406" i="2"/>
  <c r="H406" i="2" s="1"/>
  <c r="E407" i="2"/>
  <c r="H407" i="2" s="1"/>
  <c r="E411" i="2"/>
  <c r="H411" i="2" s="1"/>
  <c r="E417" i="2"/>
  <c r="H417" i="2" s="1"/>
  <c r="E481" i="2"/>
  <c r="H481" i="2" s="1"/>
  <c r="E500" i="2"/>
  <c r="H500" i="2" s="1"/>
  <c r="E545" i="2"/>
  <c r="H545" i="2" s="1"/>
  <c r="E576" i="2"/>
  <c r="H576" i="2" s="1"/>
  <c r="C9" i="3"/>
  <c r="E10" i="3"/>
  <c r="H10" i="3" s="1"/>
  <c r="C11" i="3"/>
  <c r="E12" i="3"/>
  <c r="H12" i="3" s="1"/>
  <c r="E19" i="3"/>
  <c r="H19" i="3" s="1"/>
  <c r="E20" i="3"/>
  <c r="H20" i="3" s="1"/>
  <c r="E21" i="3"/>
  <c r="H21" i="3" s="1"/>
  <c r="E22" i="3"/>
  <c r="H22" i="3" s="1"/>
  <c r="E23" i="3"/>
  <c r="H23" i="3" s="1"/>
  <c r="E24" i="3"/>
  <c r="H24" i="3" s="1"/>
  <c r="E25" i="3"/>
  <c r="H25" i="3" s="1"/>
  <c r="E26" i="3"/>
  <c r="H26" i="3" s="1"/>
  <c r="E27" i="3"/>
  <c r="H27" i="3" s="1"/>
  <c r="E28" i="3"/>
  <c r="H28" i="3" s="1"/>
  <c r="E29" i="3"/>
  <c r="H29" i="3" s="1"/>
  <c r="E30" i="3"/>
  <c r="H30" i="3" s="1"/>
  <c r="E31" i="3"/>
  <c r="H31" i="3" s="1"/>
  <c r="E32" i="3"/>
  <c r="H32" i="3" s="1"/>
  <c r="E33" i="3"/>
  <c r="H33" i="3" s="1"/>
  <c r="E34" i="3"/>
  <c r="H34" i="3" s="1"/>
  <c r="E36" i="3"/>
  <c r="H36" i="3" s="1"/>
  <c r="E37" i="3"/>
  <c r="H37" i="3" s="1"/>
  <c r="E38" i="3"/>
  <c r="H38" i="3" s="1"/>
  <c r="E39" i="3"/>
  <c r="H39" i="3" s="1"/>
  <c r="E41" i="3"/>
  <c r="H41" i="3" s="1"/>
  <c r="E44" i="3"/>
  <c r="H44" i="3" s="1"/>
  <c r="E45" i="3"/>
  <c r="H45" i="3" s="1"/>
  <c r="E47" i="3"/>
  <c r="H47" i="3" s="1"/>
  <c r="E48" i="3"/>
  <c r="H48" i="3" s="1"/>
  <c r="E49" i="3"/>
  <c r="H49" i="3" s="1"/>
  <c r="E50" i="3"/>
  <c r="H50" i="3" s="1"/>
  <c r="E51" i="3"/>
  <c r="H51" i="3" s="1"/>
  <c r="E52" i="3"/>
  <c r="H52" i="3" s="1"/>
  <c r="E53" i="3"/>
  <c r="H53" i="3" s="1"/>
  <c r="E54" i="3"/>
  <c r="H54" i="3" s="1"/>
  <c r="E55" i="3"/>
  <c r="H55" i="3" s="1"/>
  <c r="E56" i="3"/>
  <c r="H56" i="3" s="1"/>
  <c r="E58" i="3"/>
  <c r="H58" i="3" s="1"/>
  <c r="E59" i="3"/>
  <c r="H59" i="3" s="1"/>
  <c r="E61" i="3"/>
  <c r="H61" i="3" s="1"/>
  <c r="E62" i="3"/>
  <c r="H62" i="3" s="1"/>
  <c r="E63" i="3"/>
  <c r="H63" i="3" s="1"/>
  <c r="E64" i="3"/>
  <c r="H64" i="3" s="1"/>
  <c r="E65" i="3"/>
  <c r="H65" i="3" s="1"/>
  <c r="E67" i="3"/>
  <c r="H67" i="3" s="1"/>
  <c r="E68" i="3"/>
  <c r="H68" i="3" s="1"/>
  <c r="E69" i="3"/>
  <c r="H69" i="3" s="1"/>
  <c r="E70" i="3"/>
  <c r="H70" i="3" s="1"/>
  <c r="E177" i="3"/>
  <c r="H177" i="3" s="1"/>
  <c r="E179" i="3"/>
  <c r="H179" i="3" s="1"/>
  <c r="E180" i="3"/>
  <c r="H180" i="3" s="1"/>
  <c r="E182" i="3"/>
  <c r="H182" i="3" s="1"/>
  <c r="E185" i="3"/>
  <c r="H185" i="3" s="1"/>
  <c r="E186" i="3"/>
  <c r="H186" i="3" s="1"/>
  <c r="E188" i="3"/>
  <c r="H188" i="3" s="1"/>
  <c r="E189" i="3"/>
  <c r="H189" i="3" s="1"/>
  <c r="E191" i="3"/>
  <c r="H191" i="3" s="1"/>
  <c r="E192" i="3"/>
  <c r="H192" i="3" s="1"/>
  <c r="E194" i="3"/>
  <c r="H194" i="3" s="1"/>
  <c r="E197" i="3"/>
  <c r="H197" i="3" s="1"/>
  <c r="E199" i="3"/>
  <c r="H199" i="3" s="1"/>
  <c r="E201" i="3"/>
  <c r="H201" i="3" s="1"/>
  <c r="E203" i="3"/>
  <c r="H203" i="3" s="1"/>
  <c r="E208" i="3"/>
  <c r="H208" i="3" s="1"/>
  <c r="E210" i="3"/>
  <c r="H210" i="3" s="1"/>
  <c r="E212" i="3"/>
  <c r="H212" i="3" s="1"/>
  <c r="E214" i="3"/>
  <c r="H214" i="3" s="1"/>
  <c r="E216" i="3"/>
  <c r="H216" i="3" s="1"/>
  <c r="E218" i="3"/>
  <c r="H218" i="3" s="1"/>
  <c r="E219" i="3"/>
  <c r="H219" i="3" s="1"/>
  <c r="E221" i="3"/>
  <c r="H221" i="3" s="1"/>
  <c r="E222" i="3"/>
  <c r="H222" i="3" s="1"/>
  <c r="E224" i="3"/>
  <c r="H224" i="3" s="1"/>
  <c r="E226" i="3"/>
  <c r="H226" i="3" s="1"/>
  <c r="E231" i="3"/>
  <c r="H231" i="3" s="1"/>
  <c r="E234" i="3"/>
  <c r="H234" i="3" s="1"/>
  <c r="E237" i="3"/>
  <c r="H237" i="3" s="1"/>
  <c r="E241" i="3"/>
  <c r="H241" i="3" s="1"/>
  <c r="E244" i="3"/>
  <c r="H244" i="3" s="1"/>
  <c r="E246" i="3"/>
  <c r="H246" i="3" s="1"/>
  <c r="E247" i="3"/>
  <c r="H247" i="3" s="1"/>
  <c r="E249" i="3"/>
  <c r="H249" i="3" s="1"/>
  <c r="E250" i="3"/>
  <c r="H250" i="3" s="1"/>
  <c r="E252" i="3"/>
  <c r="H252" i="3" s="1"/>
  <c r="E254" i="3"/>
  <c r="H254" i="3" s="1"/>
  <c r="E256" i="3"/>
  <c r="H256" i="3" s="1"/>
  <c r="E260" i="3"/>
  <c r="H260" i="3" s="1"/>
  <c r="E265" i="3"/>
  <c r="H265" i="3" s="1"/>
  <c r="E269" i="3"/>
  <c r="H269" i="3" s="1"/>
  <c r="E270" i="3"/>
  <c r="H270" i="3" s="1"/>
  <c r="E272" i="3"/>
  <c r="H272" i="3" s="1"/>
  <c r="E274" i="3"/>
  <c r="H274" i="3" s="1"/>
  <c r="E275" i="3"/>
  <c r="H275" i="3" s="1"/>
  <c r="E282" i="3"/>
  <c r="H282" i="3" s="1"/>
  <c r="E283" i="3"/>
  <c r="H283" i="3" s="1"/>
  <c r="E284" i="3"/>
  <c r="H284" i="3" s="1"/>
  <c r="E286" i="3"/>
  <c r="H286" i="3" s="1"/>
  <c r="E288" i="3"/>
  <c r="H288" i="3" s="1"/>
  <c r="E289" i="3"/>
  <c r="H289" i="3" s="1"/>
  <c r="E292" i="3"/>
  <c r="H292" i="3" s="1"/>
  <c r="E293" i="3"/>
  <c r="H293" i="3" s="1"/>
  <c r="E295" i="3"/>
  <c r="H295" i="3" s="1"/>
  <c r="E296" i="3"/>
  <c r="H296" i="3" s="1"/>
  <c r="E298" i="3"/>
  <c r="H298" i="3" s="1"/>
  <c r="E300" i="3"/>
  <c r="H300" i="3" s="1"/>
  <c r="E306" i="3"/>
  <c r="H306" i="3" s="1"/>
  <c r="E308" i="3"/>
  <c r="H308" i="3" s="1"/>
  <c r="E310" i="3"/>
  <c r="H310" i="3" s="1"/>
  <c r="E311" i="3"/>
  <c r="H311" i="3" s="1"/>
  <c r="E312" i="3"/>
  <c r="H312" i="3" s="1"/>
  <c r="E314" i="3"/>
  <c r="H314" i="3" s="1"/>
  <c r="E316" i="3"/>
  <c r="H316" i="3" s="1"/>
  <c r="E318" i="3"/>
  <c r="H318" i="3" s="1"/>
  <c r="E320" i="3"/>
  <c r="H320" i="3" s="1"/>
  <c r="E324" i="3"/>
  <c r="H324" i="3" s="1"/>
  <c r="E330" i="3"/>
  <c r="H330" i="3" s="1"/>
  <c r="E331" i="3"/>
  <c r="H331" i="3" s="1"/>
  <c r="E334" i="3"/>
  <c r="H334" i="3" s="1"/>
  <c r="E341" i="3"/>
  <c r="H341" i="3" s="1"/>
  <c r="G356" i="3"/>
  <c r="H356" i="3" s="1"/>
  <c r="E591" i="3"/>
  <c r="H591" i="3" s="1"/>
  <c r="E593" i="3"/>
  <c r="H593" i="3" s="1"/>
  <c r="E595" i="3"/>
  <c r="H595" i="3" s="1"/>
  <c r="E597" i="3"/>
  <c r="H597" i="3" s="1"/>
  <c r="E599" i="3"/>
  <c r="H599" i="3" s="1"/>
  <c r="E604" i="3"/>
  <c r="H604" i="3" s="1"/>
  <c r="E606" i="3"/>
  <c r="H606" i="3" s="1"/>
  <c r="E607" i="3"/>
  <c r="H607" i="3" s="1"/>
  <c r="E609" i="3"/>
  <c r="H609" i="3" s="1"/>
  <c r="E611" i="3"/>
  <c r="H611" i="3" s="1"/>
  <c r="E612" i="3"/>
  <c r="H612" i="3" s="1"/>
  <c r="E614" i="3"/>
  <c r="H614" i="3" s="1"/>
  <c r="E615" i="3"/>
  <c r="H615" i="3" s="1"/>
  <c r="E616" i="3"/>
  <c r="H616" i="3" s="1"/>
  <c r="E618" i="3"/>
  <c r="H618" i="3" s="1"/>
  <c r="C10" i="4"/>
  <c r="E79" i="4"/>
  <c r="H79" i="4" s="1"/>
  <c r="E80" i="4"/>
  <c r="H80" i="4" s="1"/>
  <c r="E81" i="4"/>
  <c r="H81" i="4" s="1"/>
  <c r="E90" i="4"/>
  <c r="H90" i="4" s="1"/>
  <c r="E94" i="4"/>
  <c r="H94" i="4" s="1"/>
  <c r="E96" i="4"/>
  <c r="H96" i="4" s="1"/>
  <c r="E97" i="4"/>
  <c r="H97" i="4" s="1"/>
  <c r="E98" i="4"/>
  <c r="H98" i="4" s="1"/>
  <c r="E102" i="4"/>
  <c r="H102" i="4" s="1"/>
  <c r="E105" i="4"/>
  <c r="H105" i="4" s="1"/>
  <c r="E106" i="4"/>
  <c r="H106" i="4" s="1"/>
  <c r="E107" i="4"/>
  <c r="H107" i="4" s="1"/>
  <c r="E112" i="4"/>
  <c r="H112" i="4" s="1"/>
  <c r="E114" i="4"/>
  <c r="H114" i="4" s="1"/>
  <c r="E117" i="4"/>
  <c r="H117" i="4" s="1"/>
  <c r="E118" i="4"/>
  <c r="H118" i="4" s="1"/>
  <c r="E120" i="4"/>
  <c r="H120" i="4" s="1"/>
  <c r="E130" i="4"/>
  <c r="H130" i="4" s="1"/>
  <c r="E132" i="4"/>
  <c r="H132" i="4" s="1"/>
  <c r="E133" i="4"/>
  <c r="H133" i="4" s="1"/>
  <c r="E137" i="4"/>
  <c r="H137" i="4" s="1"/>
  <c r="E356" i="4"/>
  <c r="H356" i="4" s="1"/>
  <c r="E362" i="4"/>
  <c r="H362" i="4" s="1"/>
  <c r="E364" i="4"/>
  <c r="H364" i="4" s="1"/>
  <c r="E366" i="4"/>
  <c r="H366" i="4" s="1"/>
  <c r="E368" i="4"/>
  <c r="H368" i="4" s="1"/>
  <c r="E371" i="4"/>
  <c r="H371" i="4" s="1"/>
  <c r="E387" i="4"/>
  <c r="H387" i="4" s="1"/>
  <c r="E395" i="4"/>
  <c r="H395" i="4" s="1"/>
  <c r="E398" i="4"/>
  <c r="H398" i="4" s="1"/>
  <c r="E402" i="4"/>
  <c r="H402" i="4" s="1"/>
  <c r="E405" i="4"/>
  <c r="H405" i="4" s="1"/>
  <c r="E406" i="4"/>
  <c r="H406" i="4" s="1"/>
  <c r="E407" i="4"/>
  <c r="H407" i="4" s="1"/>
  <c r="E420" i="4"/>
  <c r="H420" i="4" s="1"/>
  <c r="E428" i="4"/>
  <c r="H428" i="4" s="1"/>
  <c r="E432" i="4"/>
  <c r="H432" i="4" s="1"/>
  <c r="E433" i="4"/>
  <c r="H433" i="4" s="1"/>
  <c r="E449" i="4"/>
  <c r="H449" i="4" s="1"/>
  <c r="E451" i="4"/>
  <c r="H451" i="4" s="1"/>
  <c r="E452" i="4"/>
  <c r="H452" i="4" s="1"/>
  <c r="E460" i="4"/>
  <c r="H460" i="4" s="1"/>
  <c r="E464" i="4"/>
  <c r="H464" i="4" s="1"/>
  <c r="E466" i="4"/>
  <c r="H466" i="4" s="1"/>
  <c r="E480" i="4"/>
  <c r="H480" i="4" s="1"/>
  <c r="E496" i="4"/>
  <c r="H496" i="4" s="1"/>
  <c r="E500" i="4"/>
  <c r="H500" i="4" s="1"/>
  <c r="E510" i="4"/>
  <c r="H510" i="4" s="1"/>
  <c r="E521" i="4"/>
  <c r="H521" i="4" s="1"/>
  <c r="E525" i="4"/>
  <c r="H525" i="4" s="1"/>
  <c r="E544" i="4"/>
  <c r="H544" i="4" s="1"/>
  <c r="E548" i="4"/>
  <c r="H548" i="4" s="1"/>
  <c r="E550" i="4"/>
  <c r="H550" i="4" s="1"/>
  <c r="E559" i="4"/>
  <c r="H559" i="4" s="1"/>
  <c r="E570" i="4"/>
  <c r="H570" i="4" s="1"/>
  <c r="D9" i="1"/>
  <c r="F9" i="1" s="1"/>
  <c r="D11" i="1"/>
  <c r="F11" i="1" s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8" i="1"/>
  <c r="F59" i="1"/>
  <c r="F60" i="1"/>
  <c r="F61" i="1"/>
  <c r="F62" i="1"/>
  <c r="F63" i="1"/>
  <c r="F64" i="1"/>
  <c r="F65" i="1"/>
  <c r="F67" i="1"/>
  <c r="F68" i="1"/>
  <c r="F69" i="1"/>
  <c r="F177" i="1"/>
  <c r="F178" i="1"/>
  <c r="F179" i="1"/>
  <c r="F180" i="1"/>
  <c r="F181" i="1"/>
  <c r="F182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D8" i="2"/>
  <c r="F12" i="2" s="1"/>
  <c r="D10" i="2"/>
  <c r="F76" i="2"/>
  <c r="F77" i="2"/>
  <c r="F81" i="2"/>
  <c r="F87" i="2"/>
  <c r="F94" i="2"/>
  <c r="F99" i="2"/>
  <c r="F102" i="2"/>
  <c r="F107" i="2"/>
  <c r="F120" i="2"/>
  <c r="F130" i="2"/>
  <c r="F132" i="2"/>
  <c r="F135" i="2"/>
  <c r="F136" i="2"/>
  <c r="F138" i="2"/>
  <c r="F145" i="2"/>
  <c r="F152" i="2"/>
  <c r="F156" i="2"/>
  <c r="F157" i="2"/>
  <c r="F356" i="2"/>
  <c r="F362" i="2"/>
  <c r="F363" i="2"/>
  <c r="F368" i="2"/>
  <c r="F369" i="2"/>
  <c r="F371" i="2"/>
  <c r="F373" i="2"/>
  <c r="F374" i="2"/>
  <c r="F376" i="2"/>
  <c r="F390" i="2"/>
  <c r="F392" i="2"/>
  <c r="F393" i="2"/>
  <c r="F398" i="2"/>
  <c r="F402" i="2"/>
  <c r="F405" i="2"/>
  <c r="F406" i="2"/>
  <c r="F407" i="2"/>
  <c r="F411" i="2"/>
  <c r="F412" i="2"/>
  <c r="F413" i="2"/>
  <c r="F418" i="2"/>
  <c r="F428" i="2"/>
  <c r="F432" i="2"/>
  <c r="F436" i="2"/>
  <c r="F475" i="2"/>
  <c r="F479" i="2"/>
  <c r="F481" i="2"/>
  <c r="F496" i="2"/>
  <c r="F498" i="2"/>
  <c r="F501" i="2"/>
  <c r="F507" i="2"/>
  <c r="F520" i="2"/>
  <c r="F527" i="2"/>
  <c r="F529" i="2"/>
  <c r="F548" i="2"/>
  <c r="F552" i="2"/>
  <c r="F557" i="2"/>
  <c r="F569" i="2"/>
  <c r="F570" i="2"/>
  <c r="F571" i="2"/>
  <c r="D9" i="3"/>
  <c r="F9" i="3" s="1"/>
  <c r="D11" i="3"/>
  <c r="F11" i="3" s="1"/>
  <c r="F19" i="3"/>
  <c r="F21" i="3"/>
  <c r="F22" i="3"/>
  <c r="F23" i="3"/>
  <c r="F24" i="3"/>
  <c r="F26" i="3"/>
  <c r="F27" i="3"/>
  <c r="F28" i="3"/>
  <c r="F29" i="3"/>
  <c r="F30" i="3"/>
  <c r="F31" i="3"/>
  <c r="F32" i="3"/>
  <c r="F33" i="3"/>
  <c r="F34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8" i="3"/>
  <c r="F59" i="3"/>
  <c r="F60" i="3"/>
  <c r="F61" i="3"/>
  <c r="F62" i="3"/>
  <c r="F63" i="3"/>
  <c r="F64" i="3"/>
  <c r="F65" i="3"/>
  <c r="F67" i="3"/>
  <c r="F68" i="3"/>
  <c r="F69" i="3"/>
  <c r="F177" i="3"/>
  <c r="F178" i="3"/>
  <c r="F179" i="3"/>
  <c r="F180" i="3"/>
  <c r="F182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2" i="3"/>
  <c r="F203" i="3"/>
  <c r="F204" i="3"/>
  <c r="F205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2" i="3"/>
  <c r="F223" i="3"/>
  <c r="F224" i="3"/>
  <c r="F225" i="3"/>
  <c r="F227" i="3"/>
  <c r="F229" i="3"/>
  <c r="F230" i="3"/>
  <c r="F231" i="3"/>
  <c r="F232" i="3"/>
  <c r="F233" i="3"/>
  <c r="F234" i="3"/>
  <c r="F237" i="3"/>
  <c r="F238" i="3"/>
  <c r="F240" i="3"/>
  <c r="F241" i="3"/>
  <c r="F244" i="3"/>
  <c r="F245" i="3"/>
  <c r="F246" i="3"/>
  <c r="F247" i="3"/>
  <c r="F248" i="3"/>
  <c r="F249" i="3"/>
  <c r="F250" i="3"/>
  <c r="F252" i="3"/>
  <c r="F253" i="3"/>
  <c r="F254" i="3"/>
  <c r="F255" i="3"/>
  <c r="F256" i="3"/>
  <c r="F258" i="3"/>
  <c r="F259" i="3"/>
  <c r="F260" i="3"/>
  <c r="F261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6" i="3"/>
  <c r="F287" i="3"/>
  <c r="F288" i="3"/>
  <c r="F289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6" i="3"/>
  <c r="F307" i="3"/>
  <c r="F308" i="3"/>
  <c r="F309" i="3"/>
  <c r="F310" i="3"/>
  <c r="F311" i="3"/>
  <c r="F312" i="3"/>
  <c r="F314" i="3"/>
  <c r="F315" i="3"/>
  <c r="F316" i="3"/>
  <c r="F319" i="3"/>
  <c r="F322" i="3"/>
  <c r="F323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1" i="3"/>
  <c r="F343" i="3"/>
  <c r="F344" i="3"/>
  <c r="F345" i="3"/>
  <c r="F346" i="3"/>
  <c r="F347" i="3"/>
  <c r="F348" i="3"/>
  <c r="F349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D8" i="4"/>
  <c r="F12" i="4" s="1"/>
  <c r="D10" i="4"/>
  <c r="F10" i="4" s="1"/>
  <c r="F76" i="4"/>
  <c r="F77" i="4"/>
  <c r="F78" i="4"/>
  <c r="F80" i="4"/>
  <c r="F81" i="4"/>
  <c r="F83" i="4"/>
  <c r="F86" i="4"/>
  <c r="F89" i="4"/>
  <c r="F91" i="4"/>
  <c r="F92" i="4"/>
  <c r="F94" i="4"/>
  <c r="F95" i="4"/>
  <c r="F96" i="4"/>
  <c r="F98" i="4"/>
  <c r="F102" i="4"/>
  <c r="F105" i="4"/>
  <c r="F106" i="4"/>
  <c r="F107" i="4"/>
  <c r="F108" i="4"/>
  <c r="F109" i="4"/>
  <c r="F113" i="4"/>
  <c r="F114" i="4"/>
  <c r="F115" i="4"/>
  <c r="F116" i="4"/>
  <c r="F120" i="4"/>
  <c r="F121" i="4"/>
  <c r="F124" i="4"/>
  <c r="F125" i="4"/>
  <c r="F128" i="4"/>
  <c r="F130" i="4"/>
  <c r="F132" i="4"/>
  <c r="F133" i="4"/>
  <c r="F134" i="4"/>
  <c r="F135" i="4"/>
  <c r="F136" i="4"/>
  <c r="F137" i="4"/>
  <c r="F138" i="4"/>
  <c r="F141" i="4"/>
  <c r="F143" i="4"/>
  <c r="F145" i="4"/>
  <c r="F147" i="4"/>
  <c r="F148" i="4"/>
  <c r="F161" i="4"/>
  <c r="F163" i="4"/>
  <c r="F166" i="4"/>
  <c r="F167" i="4"/>
  <c r="F168" i="4"/>
  <c r="F356" i="4"/>
  <c r="F357" i="4"/>
  <c r="F358" i="4"/>
  <c r="F359" i="4"/>
  <c r="F361" i="4"/>
  <c r="F362" i="4"/>
  <c r="F364" i="4"/>
  <c r="F368" i="4"/>
  <c r="F369" i="4"/>
  <c r="F371" i="4"/>
  <c r="F372" i="4"/>
  <c r="F373" i="4"/>
  <c r="F374" i="4"/>
  <c r="F376" i="4"/>
  <c r="F377" i="4"/>
  <c r="F380" i="4"/>
  <c r="F386" i="4"/>
  <c r="F387" i="4"/>
  <c r="F390" i="4"/>
  <c r="F391" i="4"/>
  <c r="F392" i="4"/>
  <c r="F393" i="4"/>
  <c r="F395" i="4"/>
  <c r="F398" i="4"/>
  <c r="F402" i="4"/>
  <c r="F405" i="4"/>
  <c r="F406" i="4"/>
  <c r="F407" i="4"/>
  <c r="F410" i="4"/>
  <c r="F411" i="4"/>
  <c r="F417" i="4"/>
  <c r="F418" i="4"/>
  <c r="F420" i="4"/>
  <c r="F427" i="4"/>
  <c r="F428" i="4"/>
  <c r="F430" i="4"/>
  <c r="F431" i="4"/>
  <c r="F432" i="4"/>
  <c r="F433" i="4"/>
  <c r="F436" i="4"/>
  <c r="F442" i="4"/>
  <c r="F444" i="4"/>
  <c r="F448" i="4"/>
  <c r="F449" i="4"/>
  <c r="F452" i="4"/>
  <c r="F453" i="4"/>
  <c r="F455" i="4"/>
  <c r="F460" i="4"/>
  <c r="F467" i="4"/>
  <c r="F468" i="4"/>
  <c r="F469" i="4"/>
  <c r="F473" i="4"/>
  <c r="F475" i="4"/>
  <c r="F481" i="4"/>
  <c r="F489" i="4"/>
  <c r="F494" i="4"/>
  <c r="F496" i="4"/>
  <c r="F497" i="4"/>
  <c r="F500" i="4"/>
  <c r="F520" i="4"/>
  <c r="F521" i="4"/>
  <c r="F524" i="4"/>
  <c r="F525" i="4"/>
  <c r="F544" i="4"/>
  <c r="F545" i="4"/>
  <c r="F548" i="4"/>
  <c r="F549" i="4"/>
  <c r="F552" i="4"/>
  <c r="F558" i="4"/>
  <c r="F569" i="4"/>
  <c r="F570" i="4"/>
  <c r="F571" i="4"/>
  <c r="F572" i="4"/>
  <c r="F578" i="4"/>
  <c r="F579" i="4"/>
  <c r="D9" i="5"/>
  <c r="F9" i="5" s="1"/>
  <c r="D11" i="5"/>
  <c r="F11" i="5" s="1"/>
  <c r="F19" i="5"/>
  <c r="F21" i="5"/>
  <c r="F22" i="5"/>
  <c r="F23" i="5"/>
  <c r="F25" i="5"/>
  <c r="F26" i="5"/>
  <c r="F27" i="5"/>
  <c r="F28" i="5"/>
  <c r="F29" i="5"/>
  <c r="F30" i="5"/>
  <c r="F31" i="5"/>
  <c r="F33" i="5"/>
  <c r="F36" i="5"/>
  <c r="F38" i="5"/>
  <c r="F43" i="5"/>
  <c r="F44" i="5"/>
  <c r="F45" i="5"/>
  <c r="F48" i="5"/>
  <c r="F49" i="5"/>
  <c r="F50" i="5"/>
  <c r="F53" i="5"/>
  <c r="F55" i="5"/>
  <c r="F58" i="5"/>
  <c r="F59" i="5"/>
  <c r="F61" i="5"/>
  <c r="F62" i="5"/>
  <c r="F63" i="5"/>
  <c r="F64" i="5"/>
  <c r="F65" i="5"/>
  <c r="F67" i="5"/>
  <c r="F68" i="5"/>
  <c r="F177" i="5"/>
  <c r="F178" i="5"/>
  <c r="F179" i="5"/>
  <c r="F180" i="5"/>
  <c r="F182" i="5"/>
  <c r="F184" i="5"/>
  <c r="F185" i="5"/>
  <c r="F186" i="5"/>
  <c r="F187" i="5"/>
  <c r="F189" i="5"/>
  <c r="F190" i="5"/>
  <c r="F191" i="5"/>
  <c r="F192" i="5"/>
  <c r="F193" i="5"/>
  <c r="F194" i="5"/>
  <c r="F195" i="5"/>
  <c r="F196" i="5"/>
  <c r="F197" i="5"/>
  <c r="F198" i="5"/>
  <c r="F199" i="5"/>
  <c r="F203" i="5"/>
  <c r="F204" i="5"/>
  <c r="F205" i="5"/>
  <c r="F207" i="5"/>
  <c r="F208" i="5"/>
  <c r="F209" i="5"/>
  <c r="F210" i="5"/>
  <c r="F211" i="5"/>
  <c r="F212" i="5"/>
  <c r="F214" i="5"/>
  <c r="F215" i="5"/>
  <c r="F216" i="5"/>
  <c r="F218" i="5"/>
  <c r="F219" i="5"/>
  <c r="F220" i="5"/>
  <c r="F222" i="5"/>
  <c r="F224" i="5"/>
  <c r="F231" i="5"/>
  <c r="F232" i="5"/>
  <c r="F234" i="5"/>
  <c r="F237" i="5"/>
  <c r="F238" i="5"/>
  <c r="F241" i="5"/>
  <c r="F244" i="5"/>
  <c r="F247" i="5"/>
  <c r="F249" i="5"/>
  <c r="F250" i="5"/>
  <c r="F254" i="5"/>
  <c r="F256" i="5"/>
  <c r="F259" i="5"/>
  <c r="F260" i="5"/>
  <c r="F262" i="5"/>
  <c r="F264" i="5"/>
  <c r="F265" i="5"/>
  <c r="F266" i="5"/>
  <c r="F268" i="5"/>
  <c r="F269" i="5"/>
  <c r="F270" i="5"/>
  <c r="F273" i="5"/>
  <c r="F274" i="5"/>
  <c r="F275" i="5"/>
  <c r="F276" i="5"/>
  <c r="F277" i="5"/>
  <c r="F281" i="5"/>
  <c r="F282" i="5"/>
  <c r="F283" i="5"/>
  <c r="F284" i="5"/>
  <c r="F288" i="5"/>
  <c r="F289" i="5"/>
  <c r="F293" i="5"/>
  <c r="F294" i="5"/>
  <c r="F295" i="5"/>
  <c r="F296" i="5"/>
  <c r="F297" i="5"/>
  <c r="F298" i="5"/>
  <c r="F299" i="5"/>
  <c r="F300" i="5"/>
  <c r="F303" i="5"/>
  <c r="F304" i="5"/>
  <c r="F307" i="5"/>
  <c r="F308" i="5"/>
  <c r="F309" i="5"/>
  <c r="F314" i="5"/>
  <c r="F316" i="5"/>
  <c r="F319" i="5"/>
  <c r="F323" i="5"/>
  <c r="F325" i="5"/>
  <c r="F327" i="5"/>
  <c r="F328" i="5"/>
  <c r="F329" i="5"/>
  <c r="F330" i="5"/>
  <c r="F339" i="5"/>
  <c r="F341" i="5"/>
  <c r="F342" i="5"/>
  <c r="F345" i="5"/>
  <c r="F348" i="5"/>
  <c r="F591" i="5"/>
  <c r="F592" i="5"/>
  <c r="F593" i="5"/>
  <c r="F594" i="5"/>
  <c r="F595" i="5"/>
  <c r="F596" i="5"/>
  <c r="F597" i="5"/>
  <c r="F598" i="5"/>
  <c r="F599" i="5"/>
  <c r="F601" i="5"/>
  <c r="F602" i="5"/>
  <c r="F604" i="5"/>
  <c r="F606" i="5"/>
  <c r="F607" i="5"/>
  <c r="F608" i="5"/>
  <c r="F609" i="5"/>
  <c r="F610" i="5"/>
  <c r="F611" i="5"/>
  <c r="F612" i="5"/>
  <c r="F614" i="5"/>
  <c r="F615" i="5"/>
  <c r="F616" i="5"/>
  <c r="F617" i="5"/>
  <c r="D8" i="6"/>
  <c r="F12" i="6" s="1"/>
  <c r="D10" i="6"/>
  <c r="F10" i="6" s="1"/>
  <c r="F76" i="6"/>
  <c r="F77" i="6"/>
  <c r="F78" i="6"/>
  <c r="F79" i="6"/>
  <c r="F80" i="6"/>
  <c r="F81" i="6"/>
  <c r="F82" i="6"/>
  <c r="F83" i="6"/>
  <c r="F85" i="6"/>
  <c r="F86" i="6"/>
  <c r="F87" i="6"/>
  <c r="F89" i="6"/>
  <c r="F90" i="6"/>
  <c r="F91" i="6"/>
  <c r="F92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3" i="6"/>
  <c r="F424" i="6"/>
  <c r="F425" i="6"/>
  <c r="F426" i="6"/>
  <c r="F427" i="6"/>
  <c r="F428" i="6"/>
  <c r="F429" i="6"/>
  <c r="F430" i="6"/>
  <c r="F431" i="6"/>
  <c r="F432" i="6"/>
  <c r="F433" i="6"/>
  <c r="F436" i="6"/>
  <c r="F437" i="6"/>
  <c r="F438" i="6"/>
  <c r="F441" i="6"/>
  <c r="F442" i="6"/>
  <c r="F443" i="6"/>
  <c r="F444" i="6"/>
  <c r="F445" i="6"/>
  <c r="F446" i="6"/>
  <c r="F447" i="6"/>
  <c r="F448" i="6"/>
  <c r="F449" i="6"/>
  <c r="F451" i="6"/>
  <c r="F452" i="6"/>
  <c r="F453" i="6"/>
  <c r="F454" i="6"/>
  <c r="F455" i="6"/>
  <c r="F456" i="6"/>
  <c r="F458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7" i="6"/>
  <c r="F538" i="6"/>
  <c r="F539" i="6"/>
  <c r="F540" i="6"/>
  <c r="F541" i="6"/>
  <c r="F542" i="6"/>
  <c r="F544" i="6"/>
  <c r="F545" i="6"/>
  <c r="F546" i="6"/>
  <c r="F547" i="6"/>
  <c r="F548" i="6"/>
  <c r="F549" i="6"/>
  <c r="F550" i="6"/>
  <c r="F551" i="6"/>
  <c r="F552" i="6"/>
  <c r="F553" i="6"/>
  <c r="F554" i="6"/>
  <c r="F556" i="6"/>
  <c r="F558" i="6"/>
  <c r="F559" i="6"/>
  <c r="F561" i="6"/>
  <c r="F562" i="6"/>
  <c r="F564" i="6"/>
  <c r="F565" i="6"/>
  <c r="F566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D9" i="7"/>
  <c r="F9" i="7" s="1"/>
  <c r="D11" i="7"/>
  <c r="F11" i="7" s="1"/>
  <c r="F19" i="7"/>
  <c r="F21" i="7"/>
  <c r="F23" i="7"/>
  <c r="F24" i="7"/>
  <c r="F27" i="7"/>
  <c r="F28" i="7"/>
  <c r="F30" i="7"/>
  <c r="F31" i="7"/>
  <c r="F33" i="7"/>
  <c r="F36" i="7"/>
  <c r="F40" i="7"/>
  <c r="F44" i="7"/>
  <c r="F50" i="7"/>
  <c r="F51" i="7"/>
  <c r="F52" i="7"/>
  <c r="F54" i="7"/>
  <c r="F55" i="7"/>
  <c r="F58" i="7"/>
  <c r="F61" i="7"/>
  <c r="F64" i="7"/>
  <c r="F65" i="7"/>
  <c r="F67" i="7"/>
  <c r="F177" i="7"/>
  <c r="F178" i="7"/>
  <c r="F180" i="7"/>
  <c r="F182" i="7"/>
  <c r="F184" i="7"/>
  <c r="F185" i="7"/>
  <c r="F186" i="7"/>
  <c r="F187" i="7"/>
  <c r="F188" i="7"/>
  <c r="F190" i="7"/>
  <c r="F191" i="7"/>
  <c r="F192" i="7"/>
  <c r="F193" i="7"/>
  <c r="F194" i="7"/>
  <c r="F195" i="7"/>
  <c r="F196" i="7"/>
  <c r="F198" i="7"/>
  <c r="F199" i="7"/>
  <c r="F200" i="7"/>
  <c r="F202" i="7"/>
  <c r="F204" i="7"/>
  <c r="F205" i="7"/>
  <c r="F207" i="7"/>
  <c r="F208" i="7"/>
  <c r="F209" i="7"/>
  <c r="F210" i="7"/>
  <c r="F211" i="7"/>
  <c r="F212" i="7"/>
  <c r="F214" i="7"/>
  <c r="F215" i="7"/>
  <c r="F216" i="7"/>
  <c r="F219" i="7"/>
  <c r="F220" i="7"/>
  <c r="F224" i="7"/>
  <c r="F227" i="7"/>
  <c r="F229" i="7"/>
  <c r="F231" i="7"/>
  <c r="F234" i="7"/>
  <c r="F237" i="7"/>
  <c r="F240" i="7"/>
  <c r="F241" i="7"/>
  <c r="F244" i="7"/>
  <c r="F247" i="7"/>
  <c r="F249" i="7"/>
  <c r="F250" i="7"/>
  <c r="F252" i="7"/>
  <c r="F254" i="7"/>
  <c r="F255" i="7"/>
  <c r="F260" i="7"/>
  <c r="F261" i="7"/>
  <c r="F264" i="7"/>
  <c r="F266" i="7"/>
  <c r="F270" i="7"/>
  <c r="F273" i="7"/>
  <c r="F274" i="7"/>
  <c r="F275" i="7"/>
  <c r="F276" i="7"/>
  <c r="F277" i="7"/>
  <c r="F281" i="7"/>
  <c r="F282" i="7"/>
  <c r="F283" i="7"/>
  <c r="F286" i="7"/>
  <c r="F287" i="7"/>
  <c r="F288" i="7"/>
  <c r="F289" i="7"/>
  <c r="F292" i="7"/>
  <c r="F293" i="7"/>
  <c r="F294" i="7"/>
  <c r="F295" i="7"/>
  <c r="F296" i="7"/>
  <c r="F297" i="7"/>
  <c r="F298" i="7"/>
  <c r="F299" i="7"/>
  <c r="F300" i="7"/>
  <c r="F302" i="7"/>
  <c r="F306" i="7"/>
  <c r="F308" i="7"/>
  <c r="F311" i="7"/>
  <c r="F314" i="7"/>
  <c r="F316" i="7"/>
  <c r="F319" i="7"/>
  <c r="F320" i="7"/>
  <c r="F321" i="7"/>
  <c r="F322" i="7"/>
  <c r="F323" i="7"/>
  <c r="F324" i="7"/>
  <c r="F325" i="7"/>
  <c r="F327" i="7"/>
  <c r="F330" i="7"/>
  <c r="F334" i="7"/>
  <c r="F341" i="7"/>
  <c r="F591" i="7"/>
  <c r="F592" i="7"/>
  <c r="F593" i="7"/>
  <c r="F594" i="7"/>
  <c r="F595" i="7"/>
  <c r="F596" i="7"/>
  <c r="F597" i="7"/>
  <c r="F598" i="7"/>
  <c r="F600" i="7"/>
  <c r="F601" i="7"/>
  <c r="F602" i="7"/>
  <c r="F605" i="7"/>
  <c r="F606" i="7"/>
  <c r="F607" i="7"/>
  <c r="F608" i="7"/>
  <c r="F609" i="7"/>
  <c r="F610" i="7"/>
  <c r="F611" i="7"/>
  <c r="F612" i="7"/>
  <c r="F614" i="7"/>
  <c r="F615" i="7"/>
  <c r="F616" i="7"/>
  <c r="F617" i="7"/>
  <c r="D8" i="8"/>
  <c r="F13" i="8" s="1"/>
  <c r="D10" i="8"/>
  <c r="F10" i="8" s="1"/>
  <c r="D12" i="8"/>
  <c r="F76" i="8"/>
  <c r="F77" i="8"/>
  <c r="F78" i="8"/>
  <c r="F79" i="8"/>
  <c r="F80" i="8"/>
  <c r="F81" i="8"/>
  <c r="F82" i="8"/>
  <c r="F83" i="8"/>
  <c r="F85" i="8"/>
  <c r="F86" i="8"/>
  <c r="F87" i="8"/>
  <c r="F89" i="8"/>
  <c r="F90" i="8"/>
  <c r="F91" i="8"/>
  <c r="F92" i="8"/>
  <c r="F94" i="8"/>
  <c r="F95" i="8"/>
  <c r="F96" i="8"/>
  <c r="F97" i="8"/>
  <c r="F98" i="8"/>
  <c r="F99" i="8"/>
  <c r="F100" i="8"/>
  <c r="F102" i="8"/>
  <c r="F103" i="8"/>
  <c r="F104" i="8"/>
  <c r="F105" i="8"/>
  <c r="F106" i="8"/>
  <c r="F107" i="8"/>
  <c r="F108" i="8"/>
  <c r="F109" i="8"/>
  <c r="F111" i="8"/>
  <c r="F112" i="8"/>
  <c r="F113" i="8"/>
  <c r="F114" i="8"/>
  <c r="F115" i="8"/>
  <c r="F116" i="8"/>
  <c r="F117" i="8"/>
  <c r="F118" i="8"/>
  <c r="F119" i="8"/>
  <c r="F120" i="8"/>
  <c r="F123" i="8"/>
  <c r="F124" i="8"/>
  <c r="F125" i="8"/>
  <c r="F126" i="8"/>
  <c r="F128" i="8"/>
  <c r="F130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8" i="8"/>
  <c r="F149" i="8"/>
  <c r="F150" i="8"/>
  <c r="F157" i="8"/>
  <c r="F158" i="8"/>
  <c r="F159" i="8"/>
  <c r="F161" i="8"/>
  <c r="F162" i="8"/>
  <c r="F163" i="8"/>
  <c r="F164" i="8"/>
  <c r="F166" i="8"/>
  <c r="F167" i="8"/>
  <c r="F168" i="8"/>
  <c r="F356" i="8"/>
  <c r="F357" i="8"/>
  <c r="F358" i="8"/>
  <c r="F359" i="8"/>
  <c r="F361" i="8"/>
  <c r="F362" i="8"/>
  <c r="F363" i="8"/>
  <c r="F364" i="8"/>
  <c r="F365" i="8"/>
  <c r="F366" i="8"/>
  <c r="F368" i="8"/>
  <c r="F369" i="8"/>
  <c r="F371" i="8"/>
  <c r="F372" i="8"/>
  <c r="F373" i="8"/>
  <c r="F376" i="8"/>
  <c r="F377" i="8"/>
  <c r="F379" i="8"/>
  <c r="F380" i="8"/>
  <c r="F381" i="8"/>
  <c r="F383" i="8"/>
  <c r="F385" i="8"/>
  <c r="F386" i="8"/>
  <c r="F387" i="8"/>
  <c r="F389" i="8"/>
  <c r="F390" i="8"/>
  <c r="F391" i="8"/>
  <c r="F392" i="8"/>
  <c r="F393" i="8"/>
  <c r="F395" i="8"/>
  <c r="F397" i="8"/>
  <c r="F398" i="8"/>
  <c r="F401" i="8"/>
  <c r="F402" i="8"/>
  <c r="F403" i="8"/>
  <c r="F405" i="8"/>
  <c r="F406" i="8"/>
  <c r="F407" i="8"/>
  <c r="F409" i="8"/>
  <c r="F411" i="8"/>
  <c r="F412" i="8"/>
  <c r="F413" i="8"/>
  <c r="F415" i="8"/>
  <c r="F416" i="8"/>
  <c r="F417" i="8"/>
  <c r="F418" i="8"/>
  <c r="F420" i="8"/>
  <c r="F424" i="8"/>
  <c r="F425" i="8"/>
  <c r="F427" i="8"/>
  <c r="F428" i="8"/>
  <c r="F429" i="8"/>
  <c r="F430" i="8"/>
  <c r="F431" i="8"/>
  <c r="F432" i="8"/>
  <c r="F433" i="8"/>
  <c r="F436" i="8"/>
  <c r="F437" i="8"/>
  <c r="F438" i="8"/>
  <c r="F441" i="8"/>
  <c r="F442" i="8"/>
  <c r="F443" i="8"/>
  <c r="F444" i="8"/>
  <c r="F446" i="8"/>
  <c r="F449" i="8"/>
  <c r="F451" i="8"/>
  <c r="F452" i="8"/>
  <c r="F453" i="8"/>
  <c r="F454" i="8"/>
  <c r="F455" i="8"/>
  <c r="F456" i="8"/>
  <c r="F458" i="8"/>
  <c r="F460" i="8"/>
  <c r="F463" i="8"/>
  <c r="F464" i="8"/>
  <c r="F465" i="8"/>
  <c r="F466" i="8"/>
  <c r="F467" i="8"/>
  <c r="F469" i="8"/>
  <c r="F471" i="8"/>
  <c r="F473" i="8"/>
  <c r="F475" i="8"/>
  <c r="F476" i="8"/>
  <c r="F477" i="8"/>
  <c r="F478" i="8"/>
  <c r="F479" i="8"/>
  <c r="F480" i="8"/>
  <c r="F481" i="8"/>
  <c r="F483" i="8"/>
  <c r="F486" i="8"/>
  <c r="F489" i="8"/>
  <c r="F490" i="8"/>
  <c r="F491" i="8"/>
  <c r="F492" i="8"/>
  <c r="F494" i="8"/>
  <c r="F496" i="8"/>
  <c r="F497" i="8"/>
  <c r="F498" i="8"/>
  <c r="F499" i="8"/>
  <c r="F500" i="8"/>
  <c r="F502" i="8"/>
  <c r="F503" i="8"/>
  <c r="F505" i="8"/>
  <c r="F507" i="8"/>
  <c r="F510" i="8"/>
  <c r="F517" i="8"/>
  <c r="F519" i="8"/>
  <c r="F520" i="8"/>
  <c r="F521" i="8"/>
  <c r="F524" i="8"/>
  <c r="F525" i="8"/>
  <c r="F526" i="8"/>
  <c r="F527" i="8"/>
  <c r="F530" i="8"/>
  <c r="F531" i="8"/>
  <c r="F532" i="8"/>
  <c r="F534" i="8"/>
  <c r="F539" i="8"/>
  <c r="F540" i="8"/>
  <c r="F541" i="8"/>
  <c r="F542" i="8"/>
  <c r="F544" i="8"/>
  <c r="F545" i="8"/>
  <c r="F546" i="8"/>
  <c r="F547" i="8"/>
  <c r="F548" i="8"/>
  <c r="F549" i="8"/>
  <c r="F551" i="8"/>
  <c r="F552" i="8"/>
  <c r="F554" i="8"/>
  <c r="F558" i="8"/>
  <c r="F559" i="8"/>
  <c r="F560" i="8"/>
  <c r="F561" i="8"/>
  <c r="F562" i="8"/>
  <c r="F564" i="8"/>
  <c r="F566" i="8"/>
  <c r="E569" i="8"/>
  <c r="H569" i="8" s="1"/>
  <c r="F570" i="8"/>
  <c r="H573" i="8"/>
  <c r="H577" i="8"/>
  <c r="F578" i="8"/>
  <c r="E581" i="8"/>
  <c r="H581" i="8" s="1"/>
  <c r="H585" i="8"/>
  <c r="F618" i="8"/>
  <c r="F617" i="8"/>
  <c r="F616" i="8"/>
  <c r="F614" i="8"/>
  <c r="F612" i="8"/>
  <c r="F610" i="8"/>
  <c r="F609" i="8"/>
  <c r="F608" i="8"/>
  <c r="F607" i="8"/>
  <c r="F606" i="8"/>
  <c r="F605" i="8"/>
  <c r="F604" i="8"/>
  <c r="F602" i="8"/>
  <c r="F601" i="8"/>
  <c r="F599" i="8"/>
  <c r="F598" i="8"/>
  <c r="F596" i="8"/>
  <c r="F595" i="8"/>
  <c r="F594" i="8"/>
  <c r="F593" i="8"/>
  <c r="F592" i="8"/>
  <c r="F591" i="8"/>
  <c r="E592" i="8"/>
  <c r="H592" i="8" s="1"/>
  <c r="E596" i="8"/>
  <c r="H596" i="8" s="1"/>
  <c r="E602" i="8"/>
  <c r="H602" i="8" s="1"/>
  <c r="E605" i="8"/>
  <c r="H605" i="8" s="1"/>
  <c r="E607" i="8"/>
  <c r="H607" i="8" s="1"/>
  <c r="E609" i="8"/>
  <c r="H609" i="8" s="1"/>
  <c r="E611" i="8"/>
  <c r="H611" i="8" s="1"/>
  <c r="E614" i="8"/>
  <c r="H614" i="8" s="1"/>
  <c r="C11" i="9"/>
  <c r="C12" i="9"/>
  <c r="H22" i="9"/>
  <c r="H26" i="9"/>
  <c r="E30" i="9"/>
  <c r="H30" i="9" s="1"/>
  <c r="H34" i="9"/>
  <c r="H38" i="9"/>
  <c r="H42" i="9"/>
  <c r="H46" i="9"/>
  <c r="E50" i="9"/>
  <c r="H50" i="9" s="1"/>
  <c r="H54" i="9"/>
  <c r="H58" i="9"/>
  <c r="E62" i="9"/>
  <c r="H62" i="9" s="1"/>
  <c r="H65" i="9"/>
  <c r="H68" i="9"/>
  <c r="E81" i="9"/>
  <c r="H81" i="9" s="1"/>
  <c r="H86" i="9"/>
  <c r="E89" i="9"/>
  <c r="H89" i="9" s="1"/>
  <c r="E94" i="9"/>
  <c r="H94" i="9" s="1"/>
  <c r="E96" i="9"/>
  <c r="H96" i="9" s="1"/>
  <c r="E98" i="9"/>
  <c r="H98" i="9" s="1"/>
  <c r="H100" i="9"/>
  <c r="H105" i="9"/>
  <c r="H110" i="9"/>
  <c r="E114" i="9"/>
  <c r="H114" i="9" s="1"/>
  <c r="E116" i="9"/>
  <c r="H116" i="9" s="1"/>
  <c r="H118" i="9"/>
  <c r="H121" i="9"/>
  <c r="E127" i="9"/>
  <c r="H127" i="9" s="1"/>
  <c r="E130" i="9"/>
  <c r="H130" i="9" s="1"/>
  <c r="E135" i="9"/>
  <c r="H135" i="9" s="1"/>
  <c r="E137" i="9"/>
  <c r="H137" i="9" s="1"/>
  <c r="E139" i="9"/>
  <c r="H139" i="9" s="1"/>
  <c r="E144" i="9"/>
  <c r="H144" i="9" s="1"/>
  <c r="H149" i="9"/>
  <c r="H152" i="9"/>
  <c r="H155" i="9"/>
  <c r="H158" i="9"/>
  <c r="E166" i="9"/>
  <c r="H166" i="9" s="1"/>
  <c r="H171" i="9"/>
  <c r="E178" i="9"/>
  <c r="H178" i="9" s="1"/>
  <c r="E182" i="9"/>
  <c r="H182" i="9" s="1"/>
  <c r="E186" i="9"/>
  <c r="H186" i="9" s="1"/>
  <c r="H190" i="9"/>
  <c r="E194" i="9"/>
  <c r="H194" i="9" s="1"/>
  <c r="E198" i="9"/>
  <c r="H198" i="9" s="1"/>
  <c r="E202" i="9"/>
  <c r="H202" i="9" s="1"/>
  <c r="H206" i="9"/>
  <c r="E210" i="9"/>
  <c r="H210" i="9" s="1"/>
  <c r="E214" i="9"/>
  <c r="H214" i="9" s="1"/>
  <c r="H218" i="9"/>
  <c r="H222" i="9"/>
  <c r="H226" i="9"/>
  <c r="H230" i="9"/>
  <c r="H234" i="9"/>
  <c r="H238" i="9"/>
  <c r="E250" i="9"/>
  <c r="H250" i="9" s="1"/>
  <c r="H253" i="9"/>
  <c r="E256" i="9"/>
  <c r="H256" i="9" s="1"/>
  <c r="E262" i="9"/>
  <c r="H262" i="9" s="1"/>
  <c r="E266" i="9"/>
  <c r="H266" i="9" s="1"/>
  <c r="H269" i="9"/>
  <c r="H272" i="9"/>
  <c r="H275" i="9"/>
  <c r="H278" i="9"/>
  <c r="H287" i="9"/>
  <c r="E289" i="9"/>
  <c r="H289" i="9" s="1"/>
  <c r="H292" i="9"/>
  <c r="E295" i="9"/>
  <c r="H295" i="9" s="1"/>
  <c r="H297" i="9"/>
  <c r="E299" i="9"/>
  <c r="H299" i="9" s="1"/>
  <c r="H301" i="9"/>
  <c r="H304" i="9"/>
  <c r="H307" i="9"/>
  <c r="E310" i="9"/>
  <c r="H310" i="9" s="1"/>
  <c r="E312" i="9"/>
  <c r="H312" i="9" s="1"/>
  <c r="H318" i="9"/>
  <c r="H320" i="9"/>
  <c r="E326" i="9"/>
  <c r="H326" i="9" s="1"/>
  <c r="H332" i="9"/>
  <c r="H335" i="9"/>
  <c r="H338" i="9"/>
  <c r="E345" i="9"/>
  <c r="H345" i="9" s="1"/>
  <c r="E348" i="9"/>
  <c r="H348" i="9" s="1"/>
  <c r="E359" i="9"/>
  <c r="H359" i="9" s="1"/>
  <c r="E363" i="9"/>
  <c r="H363" i="9" s="1"/>
  <c r="E365" i="9"/>
  <c r="H365" i="9" s="1"/>
  <c r="H367" i="9"/>
  <c r="H374" i="9"/>
  <c r="E377" i="9"/>
  <c r="H377" i="9" s="1"/>
  <c r="E389" i="9"/>
  <c r="H389" i="9" s="1"/>
  <c r="E391" i="9"/>
  <c r="H391" i="9" s="1"/>
  <c r="E393" i="9"/>
  <c r="H393" i="9" s="1"/>
  <c r="E402" i="9"/>
  <c r="H402" i="9" s="1"/>
  <c r="H404" i="9"/>
  <c r="E409" i="9"/>
  <c r="H409" i="9" s="1"/>
  <c r="E411" i="9"/>
  <c r="H411" i="9" s="1"/>
  <c r="E417" i="9"/>
  <c r="H417" i="9" s="1"/>
  <c r="H419" i="9"/>
  <c r="E427" i="9"/>
  <c r="H427" i="9" s="1"/>
  <c r="E429" i="9"/>
  <c r="H429" i="9" s="1"/>
  <c r="H431" i="9"/>
  <c r="H444" i="9"/>
  <c r="H447" i="9"/>
  <c r="E451" i="9"/>
  <c r="H451" i="9" s="1"/>
  <c r="E453" i="9"/>
  <c r="H453" i="9" s="1"/>
  <c r="E455" i="9"/>
  <c r="H455" i="9" s="1"/>
  <c r="H458" i="9"/>
  <c r="H462" i="9"/>
  <c r="E465" i="9"/>
  <c r="H465" i="9" s="1"/>
  <c r="H470" i="9"/>
  <c r="H474" i="9"/>
  <c r="E479" i="9"/>
  <c r="H479" i="9" s="1"/>
  <c r="E481" i="9"/>
  <c r="H481" i="9" s="1"/>
  <c r="H484" i="9"/>
  <c r="H488" i="9"/>
  <c r="E491" i="9"/>
  <c r="H491" i="9" s="1"/>
  <c r="H497" i="9"/>
  <c r="H503" i="9"/>
  <c r="H506" i="9"/>
  <c r="E510" i="9"/>
  <c r="H510" i="9" s="1"/>
  <c r="H513" i="9"/>
  <c r="E516" i="9"/>
  <c r="H516" i="9" s="1"/>
  <c r="H524" i="9"/>
  <c r="E529" i="9"/>
  <c r="H529" i="9" s="1"/>
  <c r="E533" i="9"/>
  <c r="H533" i="9" s="1"/>
  <c r="E539" i="9"/>
  <c r="H539" i="9" s="1"/>
  <c r="H542" i="9"/>
  <c r="E545" i="9"/>
  <c r="H545" i="9" s="1"/>
  <c r="E548" i="9"/>
  <c r="H548" i="9" s="1"/>
  <c r="E550" i="9"/>
  <c r="H550" i="9" s="1"/>
  <c r="H553" i="9"/>
  <c r="H557" i="9"/>
  <c r="E563" i="9"/>
  <c r="H563" i="9" s="1"/>
  <c r="H566" i="9"/>
  <c r="E569" i="9"/>
  <c r="H569" i="9" s="1"/>
  <c r="E571" i="9"/>
  <c r="H571" i="9" s="1"/>
  <c r="H573" i="9"/>
  <c r="H577" i="9"/>
  <c r="G591" i="9"/>
  <c r="E593" i="9"/>
  <c r="H593" i="9" s="1"/>
  <c r="H597" i="9"/>
  <c r="H601" i="9"/>
  <c r="E605" i="9"/>
  <c r="H605" i="9" s="1"/>
  <c r="E609" i="9"/>
  <c r="H609" i="9" s="1"/>
  <c r="H613" i="9"/>
  <c r="G19" i="10"/>
  <c r="H19" i="10" s="1"/>
  <c r="E21" i="10"/>
  <c r="H21" i="10" s="1"/>
  <c r="E24" i="10"/>
  <c r="H24" i="10" s="1"/>
  <c r="H28" i="10"/>
  <c r="H31" i="10"/>
  <c r="H34" i="10"/>
  <c r="H37" i="10"/>
  <c r="H42" i="10"/>
  <c r="H45" i="10"/>
  <c r="H49" i="10"/>
  <c r="H51" i="10"/>
  <c r="H54" i="10"/>
  <c r="H57" i="10"/>
  <c r="H60" i="10"/>
  <c r="H66" i="10"/>
  <c r="E70" i="10"/>
  <c r="H70" i="10" s="1"/>
  <c r="E77" i="10"/>
  <c r="H77" i="10" s="1"/>
  <c r="E81" i="10"/>
  <c r="H81" i="10" s="1"/>
  <c r="H85" i="10"/>
  <c r="E89" i="10"/>
  <c r="H89" i="10" s="1"/>
  <c r="H93" i="10"/>
  <c r="H97" i="10"/>
  <c r="H101" i="10"/>
  <c r="H105" i="10"/>
  <c r="E109" i="10"/>
  <c r="H109" i="10" s="1"/>
  <c r="H113" i="10"/>
  <c r="H117" i="10"/>
  <c r="H121" i="10"/>
  <c r="H125" i="10"/>
  <c r="E129" i="10"/>
  <c r="H129" i="10" s="1"/>
  <c r="E133" i="10"/>
  <c r="H133" i="10" s="1"/>
  <c r="E137" i="10"/>
  <c r="H137" i="10" s="1"/>
  <c r="E141" i="10"/>
  <c r="H141" i="10" s="1"/>
  <c r="E145" i="10"/>
  <c r="H145" i="10" s="1"/>
  <c r="E149" i="10"/>
  <c r="H149" i="10" s="1"/>
  <c r="E153" i="10"/>
  <c r="H153" i="10" s="1"/>
  <c r="H157" i="10"/>
  <c r="H161" i="10"/>
  <c r="E165" i="10"/>
  <c r="H165" i="10" s="1"/>
  <c r="E169" i="10"/>
  <c r="H169" i="10" s="1"/>
  <c r="G177" i="10"/>
  <c r="H177" i="10" s="1"/>
  <c r="E182" i="10"/>
  <c r="H182" i="10" s="1"/>
  <c r="H188" i="10"/>
  <c r="E196" i="10"/>
  <c r="H196" i="10" s="1"/>
  <c r="E199" i="10"/>
  <c r="H199" i="10" s="1"/>
  <c r="H203" i="10"/>
  <c r="E208" i="10"/>
  <c r="H208" i="10" s="1"/>
  <c r="H210" i="10"/>
  <c r="E212" i="10"/>
  <c r="H212" i="10" s="1"/>
  <c r="E219" i="10"/>
  <c r="H219" i="10" s="1"/>
  <c r="H221" i="10"/>
  <c r="E224" i="10"/>
  <c r="H224" i="10" s="1"/>
  <c r="H227" i="10"/>
  <c r="E231" i="10"/>
  <c r="H231" i="10" s="1"/>
  <c r="E234" i="10"/>
  <c r="H234" i="10" s="1"/>
  <c r="H241" i="10"/>
  <c r="E244" i="10"/>
  <c r="H244" i="10" s="1"/>
  <c r="E247" i="10"/>
  <c r="H247" i="10" s="1"/>
  <c r="E250" i="10"/>
  <c r="H250" i="10" s="1"/>
  <c r="H253" i="10"/>
  <c r="H256" i="10"/>
  <c r="H259" i="10"/>
  <c r="E262" i="10"/>
  <c r="H262" i="10" s="1"/>
  <c r="H266" i="10"/>
  <c r="H272" i="10"/>
  <c r="H274" i="10"/>
  <c r="H276" i="10"/>
  <c r="H278" i="10"/>
  <c r="E286" i="10"/>
  <c r="H286" i="10" s="1"/>
  <c r="H288" i="10"/>
  <c r="E292" i="10"/>
  <c r="H292" i="10" s="1"/>
  <c r="E297" i="10"/>
  <c r="H297" i="10" s="1"/>
  <c r="E299" i="10"/>
  <c r="H299" i="10" s="1"/>
  <c r="H303" i="10"/>
  <c r="E312" i="10"/>
  <c r="H312" i="10" s="1"/>
  <c r="H317" i="10"/>
  <c r="H321" i="10"/>
  <c r="E325" i="10"/>
  <c r="H325" i="10" s="1"/>
  <c r="E334" i="10"/>
  <c r="H334" i="10" s="1"/>
  <c r="H337" i="10"/>
  <c r="E341" i="10"/>
  <c r="H341" i="10" s="1"/>
  <c r="H345" i="10"/>
  <c r="H349" i="10"/>
  <c r="E356" i="10"/>
  <c r="H360" i="10"/>
  <c r="E364" i="10"/>
  <c r="H364" i="10" s="1"/>
  <c r="E368" i="10"/>
  <c r="H368" i="10" s="1"/>
  <c r="E372" i="10"/>
  <c r="H372" i="10" s="1"/>
  <c r="E376" i="10"/>
  <c r="H376" i="10" s="1"/>
  <c r="E380" i="10"/>
  <c r="H380" i="10" s="1"/>
  <c r="H384" i="10"/>
  <c r="H388" i="10"/>
  <c r="H392" i="10"/>
  <c r="H396" i="10"/>
  <c r="H400" i="10"/>
  <c r="H404" i="10"/>
  <c r="H408" i="10"/>
  <c r="H412" i="10"/>
  <c r="E416" i="10"/>
  <c r="H416" i="10" s="1"/>
  <c r="H420" i="10"/>
  <c r="H424" i="10"/>
  <c r="E428" i="10"/>
  <c r="H428" i="10" s="1"/>
  <c r="E432" i="10"/>
  <c r="H432" i="10" s="1"/>
  <c r="E436" i="10"/>
  <c r="H436" i="10" s="1"/>
  <c r="H440" i="10"/>
  <c r="H444" i="10"/>
  <c r="H448" i="10"/>
  <c r="E452" i="10"/>
  <c r="H452" i="10" s="1"/>
  <c r="H456" i="10"/>
  <c r="E460" i="10"/>
  <c r="H460" i="10" s="1"/>
  <c r="H464" i="10"/>
  <c r="E473" i="10"/>
  <c r="H473" i="10" s="1"/>
  <c r="H476" i="10"/>
  <c r="H484" i="10"/>
  <c r="H488" i="10"/>
  <c r="H490" i="10"/>
  <c r="E494" i="10"/>
  <c r="H494" i="10" s="1"/>
  <c r="E499" i="10"/>
  <c r="H499" i="10" s="1"/>
  <c r="H503" i="10"/>
  <c r="H507" i="10"/>
  <c r="H511" i="10"/>
  <c r="H514" i="10"/>
  <c r="H516" i="10"/>
  <c r="E520" i="10"/>
  <c r="H520" i="10" s="1"/>
  <c r="H522" i="10"/>
  <c r="H530" i="10"/>
  <c r="H533" i="10"/>
  <c r="H536" i="10"/>
  <c r="H541" i="10"/>
  <c r="H546" i="10"/>
  <c r="H557" i="10"/>
  <c r="H565" i="10"/>
  <c r="H574" i="10"/>
  <c r="H578" i="10"/>
  <c r="F8" i="11"/>
  <c r="E70" i="11"/>
  <c r="H70" i="11" s="1"/>
  <c r="E68" i="11"/>
  <c r="H68" i="11" s="1"/>
  <c r="E67" i="11"/>
  <c r="H67" i="11" s="1"/>
  <c r="E64" i="11"/>
  <c r="H64" i="11" s="1"/>
  <c r="E62" i="11"/>
  <c r="H62" i="11" s="1"/>
  <c r="E61" i="11"/>
  <c r="H61" i="11" s="1"/>
  <c r="E60" i="11"/>
  <c r="H60" i="11" s="1"/>
  <c r="E59" i="11"/>
  <c r="H59" i="11" s="1"/>
  <c r="E54" i="11"/>
  <c r="H54" i="11" s="1"/>
  <c r="E53" i="11"/>
  <c r="H53" i="11" s="1"/>
  <c r="E51" i="11"/>
  <c r="H51" i="11" s="1"/>
  <c r="E50" i="11"/>
  <c r="H50" i="11" s="1"/>
  <c r="E48" i="11"/>
  <c r="H48" i="11" s="1"/>
  <c r="E45" i="11"/>
  <c r="H45" i="11" s="1"/>
  <c r="E36" i="11"/>
  <c r="H36" i="11" s="1"/>
  <c r="E32" i="11"/>
  <c r="H32" i="11" s="1"/>
  <c r="E30" i="11"/>
  <c r="H30" i="11" s="1"/>
  <c r="E29" i="11"/>
  <c r="H29" i="11" s="1"/>
  <c r="E27" i="11"/>
  <c r="H27" i="11" s="1"/>
  <c r="E23" i="11"/>
  <c r="H23" i="11" s="1"/>
  <c r="E21" i="11"/>
  <c r="H21" i="11" s="1"/>
  <c r="E19" i="11"/>
  <c r="H19" i="11" s="1"/>
  <c r="C9" i="11"/>
  <c r="H20" i="11"/>
  <c r="H26" i="11"/>
  <c r="H31" i="11"/>
  <c r="H34" i="11"/>
  <c r="H37" i="11"/>
  <c r="H41" i="11"/>
  <c r="H47" i="11"/>
  <c r="H56" i="11"/>
  <c r="H65" i="11"/>
  <c r="H69" i="11"/>
  <c r="H76" i="12"/>
  <c r="E574" i="3"/>
  <c r="H574" i="3" s="1"/>
  <c r="E576" i="3"/>
  <c r="H576" i="3" s="1"/>
  <c r="E579" i="3"/>
  <c r="H579" i="3" s="1"/>
  <c r="E581" i="3"/>
  <c r="H581" i="3" s="1"/>
  <c r="E583" i="3"/>
  <c r="H583" i="3" s="1"/>
  <c r="E356" i="5"/>
  <c r="H356" i="5" s="1"/>
  <c r="E357" i="5"/>
  <c r="H357" i="5" s="1"/>
  <c r="E358" i="5"/>
  <c r="H358" i="5" s="1"/>
  <c r="E359" i="5"/>
  <c r="H359" i="5" s="1"/>
  <c r="E362" i="5"/>
  <c r="H362" i="5" s="1"/>
  <c r="E363" i="5"/>
  <c r="H363" i="5" s="1"/>
  <c r="E364" i="5"/>
  <c r="H364" i="5" s="1"/>
  <c r="E365" i="5"/>
  <c r="H365" i="5" s="1"/>
  <c r="E366" i="5"/>
  <c r="H366" i="5" s="1"/>
  <c r="E368" i="5"/>
  <c r="H368" i="5" s="1"/>
  <c r="E369" i="5"/>
  <c r="H369" i="5" s="1"/>
  <c r="E370" i="5"/>
  <c r="H370" i="5" s="1"/>
  <c r="E371" i="5"/>
  <c r="H371" i="5" s="1"/>
  <c r="E372" i="5"/>
  <c r="H372" i="5" s="1"/>
  <c r="E373" i="5"/>
  <c r="H373" i="5" s="1"/>
  <c r="E374" i="5"/>
  <c r="H374" i="5" s="1"/>
  <c r="E375" i="5"/>
  <c r="H375" i="5" s="1"/>
  <c r="E376" i="5"/>
  <c r="H376" i="5" s="1"/>
  <c r="E377" i="5"/>
  <c r="H377" i="5" s="1"/>
  <c r="E378" i="5"/>
  <c r="H378" i="5" s="1"/>
  <c r="E379" i="5"/>
  <c r="H379" i="5" s="1"/>
  <c r="E380" i="5"/>
  <c r="H380" i="5" s="1"/>
  <c r="E381" i="5"/>
  <c r="H381" i="5" s="1"/>
  <c r="E383" i="5"/>
  <c r="H383" i="5" s="1"/>
  <c r="E384" i="5"/>
  <c r="H384" i="5" s="1"/>
  <c r="E386" i="5"/>
  <c r="H386" i="5" s="1"/>
  <c r="E387" i="5"/>
  <c r="H387" i="5" s="1"/>
  <c r="E389" i="5"/>
  <c r="H389" i="5" s="1"/>
  <c r="E390" i="5"/>
  <c r="H390" i="5" s="1"/>
  <c r="E391" i="5"/>
  <c r="H391" i="5" s="1"/>
  <c r="E392" i="5"/>
  <c r="H392" i="5" s="1"/>
  <c r="E393" i="5"/>
  <c r="H393" i="5" s="1"/>
  <c r="E394" i="5"/>
  <c r="H394" i="5" s="1"/>
  <c r="E395" i="5"/>
  <c r="H395" i="5" s="1"/>
  <c r="E396" i="5"/>
  <c r="H396" i="5" s="1"/>
  <c r="E397" i="5"/>
  <c r="H397" i="5" s="1"/>
  <c r="E398" i="5"/>
  <c r="H398" i="5" s="1"/>
  <c r="E399" i="5"/>
  <c r="H399" i="5" s="1"/>
  <c r="E400" i="5"/>
  <c r="H400" i="5" s="1"/>
  <c r="E402" i="5"/>
  <c r="H402" i="5" s="1"/>
  <c r="E405" i="5"/>
  <c r="H405" i="5" s="1"/>
  <c r="E406" i="5"/>
  <c r="H406" i="5" s="1"/>
  <c r="E407" i="5"/>
  <c r="H407" i="5" s="1"/>
  <c r="E408" i="5"/>
  <c r="H408" i="5" s="1"/>
  <c r="E409" i="5"/>
  <c r="H409" i="5" s="1"/>
  <c r="E410" i="5"/>
  <c r="H410" i="5" s="1"/>
  <c r="E411" i="5"/>
  <c r="H411" i="5" s="1"/>
  <c r="E413" i="5"/>
  <c r="H413" i="5" s="1"/>
  <c r="E414" i="5"/>
  <c r="H414" i="5" s="1"/>
  <c r="E415" i="5"/>
  <c r="H415" i="5" s="1"/>
  <c r="E416" i="5"/>
  <c r="H416" i="5" s="1"/>
  <c r="E417" i="5"/>
  <c r="H417" i="5" s="1"/>
  <c r="E418" i="5"/>
  <c r="H418" i="5" s="1"/>
  <c r="E419" i="5"/>
  <c r="H419" i="5" s="1"/>
  <c r="E420" i="5"/>
  <c r="H420" i="5" s="1"/>
  <c r="E421" i="5"/>
  <c r="H421" i="5" s="1"/>
  <c r="E424" i="5"/>
  <c r="H424" i="5" s="1"/>
  <c r="E425" i="5"/>
  <c r="H425" i="5" s="1"/>
  <c r="E427" i="5"/>
  <c r="H427" i="5" s="1"/>
  <c r="E428" i="5"/>
  <c r="H428" i="5" s="1"/>
  <c r="E430" i="5"/>
  <c r="H430" i="5" s="1"/>
  <c r="E431" i="5"/>
  <c r="H431" i="5" s="1"/>
  <c r="E432" i="5"/>
  <c r="H432" i="5" s="1"/>
  <c r="E436" i="5"/>
  <c r="H436" i="5" s="1"/>
  <c r="E437" i="5"/>
  <c r="H437" i="5" s="1"/>
  <c r="E442" i="5"/>
  <c r="H442" i="5" s="1"/>
  <c r="E444" i="5"/>
  <c r="H444" i="5" s="1"/>
  <c r="E446" i="5"/>
  <c r="H446" i="5" s="1"/>
  <c r="E449" i="5"/>
  <c r="H449" i="5" s="1"/>
  <c r="E452" i="5"/>
  <c r="H452" i="5" s="1"/>
  <c r="E453" i="5"/>
  <c r="H453" i="5" s="1"/>
  <c r="E455" i="5"/>
  <c r="H455" i="5" s="1"/>
  <c r="E458" i="5"/>
  <c r="H458" i="5" s="1"/>
  <c r="E460" i="5"/>
  <c r="H460" i="5" s="1"/>
  <c r="E463" i="5"/>
  <c r="H463" i="5" s="1"/>
  <c r="E465" i="5"/>
  <c r="H465" i="5" s="1"/>
  <c r="E466" i="5"/>
  <c r="H466" i="5" s="1"/>
  <c r="E467" i="5"/>
  <c r="H467" i="5" s="1"/>
  <c r="E468" i="5"/>
  <c r="H468" i="5" s="1"/>
  <c r="E469" i="5"/>
  <c r="H469" i="5" s="1"/>
  <c r="E471" i="5"/>
  <c r="H471" i="5" s="1"/>
  <c r="E474" i="5"/>
  <c r="H474" i="5" s="1"/>
  <c r="E475" i="5"/>
  <c r="H475" i="5" s="1"/>
  <c r="E476" i="5"/>
  <c r="H476" i="5" s="1"/>
  <c r="E478" i="5"/>
  <c r="H478" i="5" s="1"/>
  <c r="E479" i="5"/>
  <c r="H479" i="5" s="1"/>
  <c r="E480" i="5"/>
  <c r="H480" i="5" s="1"/>
  <c r="E481" i="5"/>
  <c r="H481" i="5" s="1"/>
  <c r="E483" i="5"/>
  <c r="H483" i="5" s="1"/>
  <c r="E485" i="5"/>
  <c r="H485" i="5" s="1"/>
  <c r="E489" i="5"/>
  <c r="H489" i="5" s="1"/>
  <c r="E490" i="5"/>
  <c r="H490" i="5" s="1"/>
  <c r="E491" i="5"/>
  <c r="H491" i="5" s="1"/>
  <c r="E492" i="5"/>
  <c r="H492" i="5" s="1"/>
  <c r="E493" i="5"/>
  <c r="H493" i="5" s="1"/>
  <c r="E494" i="5"/>
  <c r="H494" i="5" s="1"/>
  <c r="E496" i="5"/>
  <c r="H496" i="5" s="1"/>
  <c r="E497" i="5"/>
  <c r="H497" i="5" s="1"/>
  <c r="E499" i="5"/>
  <c r="H499" i="5" s="1"/>
  <c r="E500" i="5"/>
  <c r="H500" i="5" s="1"/>
  <c r="E501" i="5"/>
  <c r="H501" i="5" s="1"/>
  <c r="E504" i="5"/>
  <c r="H504" i="5" s="1"/>
  <c r="E507" i="5"/>
  <c r="H507" i="5" s="1"/>
  <c r="E508" i="5"/>
  <c r="H508" i="5" s="1"/>
  <c r="E509" i="5"/>
  <c r="H509" i="5" s="1"/>
  <c r="E510" i="5"/>
  <c r="H510" i="5" s="1"/>
  <c r="E511" i="5"/>
  <c r="H511" i="5" s="1"/>
  <c r="E518" i="5"/>
  <c r="H518" i="5" s="1"/>
  <c r="E519" i="5"/>
  <c r="H519" i="5" s="1"/>
  <c r="E520" i="5"/>
  <c r="H520" i="5" s="1"/>
  <c r="E521" i="5"/>
  <c r="H521" i="5" s="1"/>
  <c r="E522" i="5"/>
  <c r="H522" i="5" s="1"/>
  <c r="E524" i="5"/>
  <c r="H524" i="5" s="1"/>
  <c r="E525" i="5"/>
  <c r="H525" i="5" s="1"/>
  <c r="E526" i="5"/>
  <c r="H526" i="5" s="1"/>
  <c r="E527" i="5"/>
  <c r="H527" i="5" s="1"/>
  <c r="E529" i="5"/>
  <c r="H529" i="5" s="1"/>
  <c r="E531" i="5"/>
  <c r="H531" i="5" s="1"/>
  <c r="E533" i="5"/>
  <c r="H533" i="5" s="1"/>
  <c r="E534" i="5"/>
  <c r="H534" i="5" s="1"/>
  <c r="E536" i="5"/>
  <c r="H536" i="5" s="1"/>
  <c r="E539" i="5"/>
  <c r="H539" i="5" s="1"/>
  <c r="E540" i="5"/>
  <c r="H540" i="5" s="1"/>
  <c r="E541" i="5"/>
  <c r="H541" i="5" s="1"/>
  <c r="E542" i="5"/>
  <c r="H542" i="5" s="1"/>
  <c r="E544" i="5"/>
  <c r="H544" i="5" s="1"/>
  <c r="E545" i="5"/>
  <c r="H545" i="5" s="1"/>
  <c r="E546" i="5"/>
  <c r="H546" i="5" s="1"/>
  <c r="E548" i="5"/>
  <c r="H548" i="5" s="1"/>
  <c r="E549" i="5"/>
  <c r="H549" i="5" s="1"/>
  <c r="E552" i="5"/>
  <c r="H552" i="5" s="1"/>
  <c r="E559" i="5"/>
  <c r="H559" i="5" s="1"/>
  <c r="E560" i="5"/>
  <c r="H560" i="5" s="1"/>
  <c r="E561" i="5"/>
  <c r="H561" i="5" s="1"/>
  <c r="E564" i="5"/>
  <c r="H564" i="5" s="1"/>
  <c r="E565" i="5"/>
  <c r="H565" i="5" s="1"/>
  <c r="E569" i="5"/>
  <c r="H569" i="5" s="1"/>
  <c r="E570" i="5"/>
  <c r="H570" i="5" s="1"/>
  <c r="E571" i="5"/>
  <c r="H571" i="5" s="1"/>
  <c r="E572" i="5"/>
  <c r="H572" i="5" s="1"/>
  <c r="E577" i="5"/>
  <c r="H577" i="5" s="1"/>
  <c r="E578" i="5"/>
  <c r="H578" i="5" s="1"/>
  <c r="E580" i="5"/>
  <c r="H580" i="5" s="1"/>
  <c r="C9" i="6"/>
  <c r="C11" i="6"/>
  <c r="E19" i="6"/>
  <c r="H19" i="6" s="1"/>
  <c r="E21" i="6"/>
  <c r="H21" i="6" s="1"/>
  <c r="E22" i="6"/>
  <c r="H22" i="6" s="1"/>
  <c r="E23" i="6"/>
  <c r="H23" i="6" s="1"/>
  <c r="E24" i="6"/>
  <c r="H24" i="6" s="1"/>
  <c r="E25" i="6"/>
  <c r="H25" i="6" s="1"/>
  <c r="E26" i="6"/>
  <c r="H26" i="6" s="1"/>
  <c r="E27" i="6"/>
  <c r="H27" i="6" s="1"/>
  <c r="E28" i="6"/>
  <c r="H28" i="6" s="1"/>
  <c r="E29" i="6"/>
  <c r="H29" i="6" s="1"/>
  <c r="E30" i="6"/>
  <c r="H30" i="6" s="1"/>
  <c r="E31" i="6"/>
  <c r="H31" i="6" s="1"/>
  <c r="E32" i="6"/>
  <c r="H32" i="6" s="1"/>
  <c r="E33" i="6"/>
  <c r="H33" i="6" s="1"/>
  <c r="E34" i="6"/>
  <c r="H34" i="6" s="1"/>
  <c r="E35" i="6"/>
  <c r="H35" i="6" s="1"/>
  <c r="E36" i="6"/>
  <c r="H36" i="6" s="1"/>
  <c r="E37" i="6"/>
  <c r="H37" i="6" s="1"/>
  <c r="E38" i="6"/>
  <c r="H38" i="6" s="1"/>
  <c r="E39" i="6"/>
  <c r="H39" i="6" s="1"/>
  <c r="E40" i="6"/>
  <c r="H40" i="6" s="1"/>
  <c r="E41" i="6"/>
  <c r="H41" i="6" s="1"/>
  <c r="E43" i="6"/>
  <c r="H43" i="6" s="1"/>
  <c r="E44" i="6"/>
  <c r="H44" i="6" s="1"/>
  <c r="E45" i="6"/>
  <c r="H45" i="6" s="1"/>
  <c r="E46" i="6"/>
  <c r="H46" i="6" s="1"/>
  <c r="E48" i="6"/>
  <c r="H48" i="6" s="1"/>
  <c r="E49" i="6"/>
  <c r="H49" i="6" s="1"/>
  <c r="E50" i="6"/>
  <c r="H50" i="6" s="1"/>
  <c r="E51" i="6"/>
  <c r="H51" i="6" s="1"/>
  <c r="E52" i="6"/>
  <c r="H52" i="6" s="1"/>
  <c r="E53" i="6"/>
  <c r="H53" i="6" s="1"/>
  <c r="E54" i="6"/>
  <c r="H54" i="6" s="1"/>
  <c r="E55" i="6"/>
  <c r="H55" i="6" s="1"/>
  <c r="E56" i="6"/>
  <c r="H56" i="6" s="1"/>
  <c r="E58" i="6"/>
  <c r="H58" i="6" s="1"/>
  <c r="E59" i="6"/>
  <c r="H59" i="6" s="1"/>
  <c r="E60" i="6"/>
  <c r="H60" i="6" s="1"/>
  <c r="E61" i="6"/>
  <c r="H61" i="6" s="1"/>
  <c r="E62" i="6"/>
  <c r="H62" i="6" s="1"/>
  <c r="E63" i="6"/>
  <c r="H63" i="6" s="1"/>
  <c r="E64" i="6"/>
  <c r="H64" i="6" s="1"/>
  <c r="E65" i="6"/>
  <c r="H65" i="6" s="1"/>
  <c r="E67" i="6"/>
  <c r="H67" i="6" s="1"/>
  <c r="E68" i="6"/>
  <c r="H68" i="6" s="1"/>
  <c r="E69" i="6"/>
  <c r="H69" i="6" s="1"/>
  <c r="E177" i="6"/>
  <c r="E178" i="6"/>
  <c r="H178" i="6" s="1"/>
  <c r="E179" i="6"/>
  <c r="H179" i="6" s="1"/>
  <c r="E180" i="6"/>
  <c r="H180" i="6" s="1"/>
  <c r="E181" i="6"/>
  <c r="H181" i="6" s="1"/>
  <c r="E182" i="6"/>
  <c r="H182" i="6" s="1"/>
  <c r="E184" i="6"/>
  <c r="H184" i="6" s="1"/>
  <c r="E185" i="6"/>
  <c r="H185" i="6" s="1"/>
  <c r="E186" i="6"/>
  <c r="H186" i="6" s="1"/>
  <c r="E187" i="6"/>
  <c r="H187" i="6" s="1"/>
  <c r="E188" i="6"/>
  <c r="H188" i="6" s="1"/>
  <c r="E189" i="6"/>
  <c r="H189" i="6" s="1"/>
  <c r="E190" i="6"/>
  <c r="H190" i="6" s="1"/>
  <c r="E191" i="6"/>
  <c r="H191" i="6" s="1"/>
  <c r="E192" i="6"/>
  <c r="H192" i="6" s="1"/>
  <c r="E193" i="6"/>
  <c r="H193" i="6" s="1"/>
  <c r="E194" i="6"/>
  <c r="H194" i="6" s="1"/>
  <c r="E195" i="6"/>
  <c r="H195" i="6" s="1"/>
  <c r="E196" i="6"/>
  <c r="H196" i="6" s="1"/>
  <c r="E197" i="6"/>
  <c r="H197" i="6" s="1"/>
  <c r="E198" i="6"/>
  <c r="H198" i="6" s="1"/>
  <c r="E199" i="6"/>
  <c r="H199" i="6" s="1"/>
  <c r="E200" i="6"/>
  <c r="H200" i="6" s="1"/>
  <c r="E201" i="6"/>
  <c r="H201" i="6" s="1"/>
  <c r="E202" i="6"/>
  <c r="H202" i="6" s="1"/>
  <c r="E203" i="6"/>
  <c r="H203" i="6" s="1"/>
  <c r="E204" i="6"/>
  <c r="H204" i="6" s="1"/>
  <c r="E205" i="6"/>
  <c r="H205" i="6" s="1"/>
  <c r="E207" i="6"/>
  <c r="H207" i="6" s="1"/>
  <c r="E208" i="6"/>
  <c r="H208" i="6" s="1"/>
  <c r="E209" i="6"/>
  <c r="H209" i="6" s="1"/>
  <c r="E210" i="6"/>
  <c r="H210" i="6" s="1"/>
  <c r="E211" i="6"/>
  <c r="H211" i="6" s="1"/>
  <c r="E212" i="6"/>
  <c r="H212" i="6" s="1"/>
  <c r="E213" i="6"/>
  <c r="H213" i="6" s="1"/>
  <c r="E214" i="6"/>
  <c r="H214" i="6" s="1"/>
  <c r="E215" i="6"/>
  <c r="H215" i="6" s="1"/>
  <c r="E216" i="6"/>
  <c r="H216" i="6" s="1"/>
  <c r="E217" i="6"/>
  <c r="H217" i="6" s="1"/>
  <c r="E218" i="6"/>
  <c r="H218" i="6" s="1"/>
  <c r="E219" i="6"/>
  <c r="H219" i="6" s="1"/>
  <c r="E220" i="6"/>
  <c r="H220" i="6" s="1"/>
  <c r="E221" i="6"/>
  <c r="H221" i="6" s="1"/>
  <c r="E222" i="6"/>
  <c r="H222" i="6" s="1"/>
  <c r="E224" i="6"/>
  <c r="H224" i="6" s="1"/>
  <c r="E225" i="6"/>
  <c r="H225" i="6" s="1"/>
  <c r="E226" i="6"/>
  <c r="H226" i="6" s="1"/>
  <c r="E227" i="6"/>
  <c r="H227" i="6" s="1"/>
  <c r="E228" i="6"/>
  <c r="H228" i="6" s="1"/>
  <c r="E229" i="6"/>
  <c r="H229" i="6" s="1"/>
  <c r="E230" i="6"/>
  <c r="H230" i="6" s="1"/>
  <c r="E231" i="6"/>
  <c r="H231" i="6" s="1"/>
  <c r="E232" i="6"/>
  <c r="H232" i="6" s="1"/>
  <c r="E233" i="6"/>
  <c r="H233" i="6" s="1"/>
  <c r="E234" i="6"/>
  <c r="H234" i="6" s="1"/>
  <c r="E235" i="6"/>
  <c r="H235" i="6" s="1"/>
  <c r="E237" i="6"/>
  <c r="H237" i="6" s="1"/>
  <c r="E238" i="6"/>
  <c r="H238" i="6" s="1"/>
  <c r="E239" i="6"/>
  <c r="H239" i="6" s="1"/>
  <c r="E240" i="6"/>
  <c r="H240" i="6" s="1"/>
  <c r="E241" i="6"/>
  <c r="H241" i="6" s="1"/>
  <c r="E242" i="6"/>
  <c r="H242" i="6" s="1"/>
  <c r="E244" i="6"/>
  <c r="H244" i="6" s="1"/>
  <c r="E245" i="6"/>
  <c r="H245" i="6" s="1"/>
  <c r="E246" i="6"/>
  <c r="H246" i="6" s="1"/>
  <c r="E247" i="6"/>
  <c r="H247" i="6" s="1"/>
  <c r="E249" i="6"/>
  <c r="H249" i="6" s="1"/>
  <c r="E250" i="6"/>
  <c r="H250" i="6" s="1"/>
  <c r="E251" i="6"/>
  <c r="H251" i="6" s="1"/>
  <c r="E252" i="6"/>
  <c r="H252" i="6" s="1"/>
  <c r="E253" i="6"/>
  <c r="H253" i="6" s="1"/>
  <c r="E254" i="6"/>
  <c r="H254" i="6" s="1"/>
  <c r="E255" i="6"/>
  <c r="H255" i="6" s="1"/>
  <c r="E256" i="6"/>
  <c r="H256" i="6" s="1"/>
  <c r="E258" i="6"/>
  <c r="H258" i="6" s="1"/>
  <c r="E259" i="6"/>
  <c r="H259" i="6" s="1"/>
  <c r="E260" i="6"/>
  <c r="H260" i="6" s="1"/>
  <c r="E261" i="6"/>
  <c r="H261" i="6" s="1"/>
  <c r="E262" i="6"/>
  <c r="H262" i="6" s="1"/>
  <c r="E264" i="6"/>
  <c r="H264" i="6" s="1"/>
  <c r="E265" i="6"/>
  <c r="H265" i="6" s="1"/>
  <c r="E266" i="6"/>
  <c r="H266" i="6" s="1"/>
  <c r="E267" i="6"/>
  <c r="H267" i="6" s="1"/>
  <c r="E268" i="6"/>
  <c r="H268" i="6" s="1"/>
  <c r="E269" i="6"/>
  <c r="H269" i="6" s="1"/>
  <c r="E270" i="6"/>
  <c r="H270" i="6" s="1"/>
  <c r="E271" i="6"/>
  <c r="H271" i="6" s="1"/>
  <c r="E272" i="6"/>
  <c r="H272" i="6" s="1"/>
  <c r="E273" i="6"/>
  <c r="H273" i="6" s="1"/>
  <c r="E274" i="6"/>
  <c r="H274" i="6" s="1"/>
  <c r="E275" i="6"/>
  <c r="H275" i="6" s="1"/>
  <c r="E276" i="6"/>
  <c r="H276" i="6" s="1"/>
  <c r="E277" i="6"/>
  <c r="H277" i="6" s="1"/>
  <c r="E278" i="6"/>
  <c r="H278" i="6" s="1"/>
  <c r="E281" i="6"/>
  <c r="H281" i="6" s="1"/>
  <c r="E282" i="6"/>
  <c r="H282" i="6" s="1"/>
  <c r="E283" i="6"/>
  <c r="H283" i="6" s="1"/>
  <c r="E284" i="6"/>
  <c r="H284" i="6" s="1"/>
  <c r="E286" i="6"/>
  <c r="H286" i="6" s="1"/>
  <c r="E287" i="6"/>
  <c r="H287" i="6" s="1"/>
  <c r="E288" i="6"/>
  <c r="H288" i="6" s="1"/>
  <c r="E289" i="6"/>
  <c r="H289" i="6" s="1"/>
  <c r="E292" i="6"/>
  <c r="H292" i="6" s="1"/>
  <c r="E293" i="6"/>
  <c r="H293" i="6" s="1"/>
  <c r="E294" i="6"/>
  <c r="H294" i="6" s="1"/>
  <c r="E295" i="6"/>
  <c r="H295" i="6" s="1"/>
  <c r="E296" i="6"/>
  <c r="H296" i="6" s="1"/>
  <c r="E297" i="6"/>
  <c r="H297" i="6" s="1"/>
  <c r="E298" i="6"/>
  <c r="H298" i="6" s="1"/>
  <c r="E299" i="6"/>
  <c r="H299" i="6" s="1"/>
  <c r="E300" i="6"/>
  <c r="H300" i="6" s="1"/>
  <c r="E301" i="6"/>
  <c r="H301" i="6" s="1"/>
  <c r="E302" i="6"/>
  <c r="H302" i="6" s="1"/>
  <c r="E303" i="6"/>
  <c r="H303" i="6" s="1"/>
  <c r="E304" i="6"/>
  <c r="H304" i="6" s="1"/>
  <c r="E306" i="6"/>
  <c r="H306" i="6" s="1"/>
  <c r="E307" i="6"/>
  <c r="H307" i="6" s="1"/>
  <c r="E308" i="6"/>
  <c r="H308" i="6" s="1"/>
  <c r="E309" i="6"/>
  <c r="H309" i="6" s="1"/>
  <c r="E310" i="6"/>
  <c r="H310" i="6" s="1"/>
  <c r="E311" i="6"/>
  <c r="H311" i="6" s="1"/>
  <c r="E312" i="6"/>
  <c r="H312" i="6" s="1"/>
  <c r="E314" i="6"/>
  <c r="H314" i="6" s="1"/>
  <c r="E315" i="6"/>
  <c r="H315" i="6" s="1"/>
  <c r="E316" i="6"/>
  <c r="H316" i="6" s="1"/>
  <c r="E318" i="6"/>
  <c r="H318" i="6" s="1"/>
  <c r="E319" i="6"/>
  <c r="H319" i="6" s="1"/>
  <c r="E320" i="6"/>
  <c r="H320" i="6" s="1"/>
  <c r="E322" i="6"/>
  <c r="H322" i="6" s="1"/>
  <c r="E323" i="6"/>
  <c r="H323" i="6" s="1"/>
  <c r="E325" i="6"/>
  <c r="H325" i="6" s="1"/>
  <c r="E326" i="6"/>
  <c r="H326" i="6" s="1"/>
  <c r="E327" i="6"/>
  <c r="H327" i="6" s="1"/>
  <c r="E329" i="6"/>
  <c r="H329" i="6" s="1"/>
  <c r="E330" i="6"/>
  <c r="H330" i="6" s="1"/>
  <c r="E334" i="6"/>
  <c r="H334" i="6" s="1"/>
  <c r="E335" i="6"/>
  <c r="H335" i="6" s="1"/>
  <c r="E336" i="6"/>
  <c r="H336" i="6" s="1"/>
  <c r="E337" i="6"/>
  <c r="H337" i="6" s="1"/>
  <c r="E338" i="6"/>
  <c r="H338" i="6" s="1"/>
  <c r="E340" i="6"/>
  <c r="H340" i="6" s="1"/>
  <c r="E341" i="6"/>
  <c r="H341" i="6" s="1"/>
  <c r="E345" i="6"/>
  <c r="H345" i="6" s="1"/>
  <c r="E346" i="6"/>
  <c r="H346" i="6" s="1"/>
  <c r="E347" i="6"/>
  <c r="H347" i="6" s="1"/>
  <c r="E348" i="6"/>
  <c r="H348" i="6" s="1"/>
  <c r="E349" i="6"/>
  <c r="H349" i="6" s="1"/>
  <c r="E591" i="6"/>
  <c r="E592" i="6"/>
  <c r="H592" i="6" s="1"/>
  <c r="E593" i="6"/>
  <c r="H593" i="6" s="1"/>
  <c r="E594" i="6"/>
  <c r="H594" i="6" s="1"/>
  <c r="E595" i="6"/>
  <c r="H595" i="6" s="1"/>
  <c r="E596" i="6"/>
  <c r="H596" i="6" s="1"/>
  <c r="E597" i="6"/>
  <c r="H597" i="6" s="1"/>
  <c r="E598" i="6"/>
  <c r="H598" i="6" s="1"/>
  <c r="E599" i="6"/>
  <c r="H599" i="6" s="1"/>
  <c r="E600" i="6"/>
  <c r="H600" i="6" s="1"/>
  <c r="E601" i="6"/>
  <c r="H601" i="6" s="1"/>
  <c r="E602" i="6"/>
  <c r="H602" i="6" s="1"/>
  <c r="E604" i="6"/>
  <c r="H604" i="6" s="1"/>
  <c r="E606" i="6"/>
  <c r="H606" i="6" s="1"/>
  <c r="E607" i="6"/>
  <c r="H607" i="6" s="1"/>
  <c r="E608" i="6"/>
  <c r="H608" i="6" s="1"/>
  <c r="E609" i="6"/>
  <c r="H609" i="6" s="1"/>
  <c r="E610" i="6"/>
  <c r="H610" i="6" s="1"/>
  <c r="E611" i="6"/>
  <c r="H611" i="6" s="1"/>
  <c r="E612" i="6"/>
  <c r="H612" i="6" s="1"/>
  <c r="E613" i="6"/>
  <c r="H613" i="6" s="1"/>
  <c r="E614" i="6"/>
  <c r="H614" i="6" s="1"/>
  <c r="E615" i="6"/>
  <c r="H615" i="6" s="1"/>
  <c r="E616" i="6"/>
  <c r="H616" i="6" s="1"/>
  <c r="E617" i="6"/>
  <c r="H617" i="6" s="1"/>
  <c r="C8" i="7"/>
  <c r="E13" i="7" s="1"/>
  <c r="H13" i="7" s="1"/>
  <c r="C10" i="7"/>
  <c r="E76" i="7"/>
  <c r="H76" i="7" s="1"/>
  <c r="E77" i="7"/>
  <c r="H77" i="7" s="1"/>
  <c r="E78" i="7"/>
  <c r="H78" i="7" s="1"/>
  <c r="E79" i="7"/>
  <c r="H79" i="7" s="1"/>
  <c r="E80" i="7"/>
  <c r="H80" i="7" s="1"/>
  <c r="E81" i="7"/>
  <c r="H81" i="7" s="1"/>
  <c r="E83" i="7"/>
  <c r="H83" i="7" s="1"/>
  <c r="E86" i="7"/>
  <c r="H86" i="7" s="1"/>
  <c r="E89" i="7"/>
  <c r="H89" i="7" s="1"/>
  <c r="E91" i="7"/>
  <c r="H91" i="7" s="1"/>
  <c r="E92" i="7"/>
  <c r="H92" i="7" s="1"/>
  <c r="E94" i="7"/>
  <c r="H94" i="7" s="1"/>
  <c r="E95" i="7"/>
  <c r="H95" i="7" s="1"/>
  <c r="E96" i="7"/>
  <c r="H96" i="7" s="1"/>
  <c r="E97" i="7"/>
  <c r="H97" i="7" s="1"/>
  <c r="E98" i="7"/>
  <c r="H98" i="7" s="1"/>
  <c r="E99" i="7"/>
  <c r="H99" i="7" s="1"/>
  <c r="E100" i="7"/>
  <c r="H100" i="7" s="1"/>
  <c r="E101" i="7"/>
  <c r="H101" i="7" s="1"/>
  <c r="E102" i="7"/>
  <c r="H102" i="7" s="1"/>
  <c r="E105" i="7"/>
  <c r="H105" i="7" s="1"/>
  <c r="E106" i="7"/>
  <c r="H106" i="7" s="1"/>
  <c r="E107" i="7"/>
  <c r="H107" i="7" s="1"/>
  <c r="E109" i="7"/>
  <c r="H109" i="7" s="1"/>
  <c r="E113" i="7"/>
  <c r="H113" i="7" s="1"/>
  <c r="E114" i="7"/>
  <c r="H114" i="7" s="1"/>
  <c r="E115" i="7"/>
  <c r="H115" i="7" s="1"/>
  <c r="E116" i="7"/>
  <c r="H116" i="7" s="1"/>
  <c r="E118" i="7"/>
  <c r="H118" i="7" s="1"/>
  <c r="E119" i="7"/>
  <c r="H119" i="7" s="1"/>
  <c r="E123" i="7"/>
  <c r="H123" i="7" s="1"/>
  <c r="E126" i="7"/>
  <c r="H126" i="7" s="1"/>
  <c r="E127" i="7"/>
  <c r="H127" i="7" s="1"/>
  <c r="E128" i="7"/>
  <c r="H128" i="7" s="1"/>
  <c r="E129" i="7"/>
  <c r="H129" i="7" s="1"/>
  <c r="E130" i="7"/>
  <c r="H130" i="7" s="1"/>
  <c r="E132" i="7"/>
  <c r="H132" i="7" s="1"/>
  <c r="E133" i="7"/>
  <c r="H133" i="7" s="1"/>
  <c r="E134" i="7"/>
  <c r="H134" i="7" s="1"/>
  <c r="E135" i="7"/>
  <c r="H135" i="7" s="1"/>
  <c r="E136" i="7"/>
  <c r="H136" i="7" s="1"/>
  <c r="E137" i="7"/>
  <c r="H137" i="7" s="1"/>
  <c r="E138" i="7"/>
  <c r="H138" i="7" s="1"/>
  <c r="E139" i="7"/>
  <c r="H139" i="7" s="1"/>
  <c r="E140" i="7"/>
  <c r="H140" i="7" s="1"/>
  <c r="E141" i="7"/>
  <c r="H141" i="7" s="1"/>
  <c r="E144" i="7"/>
  <c r="H144" i="7" s="1"/>
  <c r="E145" i="7"/>
  <c r="H145" i="7" s="1"/>
  <c r="E147" i="7"/>
  <c r="H147" i="7" s="1"/>
  <c r="E148" i="7"/>
  <c r="H148" i="7" s="1"/>
  <c r="E149" i="7"/>
  <c r="H149" i="7" s="1"/>
  <c r="E150" i="7"/>
  <c r="H150" i="7" s="1"/>
  <c r="E153" i="7"/>
  <c r="H153" i="7" s="1"/>
  <c r="E157" i="7"/>
  <c r="H157" i="7" s="1"/>
  <c r="E158" i="7"/>
  <c r="H158" i="7" s="1"/>
  <c r="E159" i="7"/>
  <c r="H159" i="7" s="1"/>
  <c r="E160" i="7"/>
  <c r="H160" i="7" s="1"/>
  <c r="E161" i="7"/>
  <c r="H161" i="7" s="1"/>
  <c r="E166" i="7"/>
  <c r="H166" i="7" s="1"/>
  <c r="E168" i="7"/>
  <c r="H168" i="7" s="1"/>
  <c r="E356" i="7"/>
  <c r="H356" i="7" s="1"/>
  <c r="E357" i="7"/>
  <c r="H357" i="7" s="1"/>
  <c r="E358" i="7"/>
  <c r="H358" i="7" s="1"/>
  <c r="E359" i="7"/>
  <c r="H359" i="7" s="1"/>
  <c r="E362" i="7"/>
  <c r="H362" i="7" s="1"/>
  <c r="E363" i="7"/>
  <c r="H363" i="7" s="1"/>
  <c r="E364" i="7"/>
  <c r="H364" i="7" s="1"/>
  <c r="E365" i="7"/>
  <c r="H365" i="7" s="1"/>
  <c r="E366" i="7"/>
  <c r="H366" i="7" s="1"/>
  <c r="E368" i="7"/>
  <c r="H368" i="7" s="1"/>
  <c r="E369" i="7"/>
  <c r="H369" i="7" s="1"/>
  <c r="E371" i="7"/>
  <c r="H371" i="7" s="1"/>
  <c r="E372" i="7"/>
  <c r="H372" i="7" s="1"/>
  <c r="E373" i="7"/>
  <c r="H373" i="7" s="1"/>
  <c r="E374" i="7"/>
  <c r="H374" i="7" s="1"/>
  <c r="E376" i="7"/>
  <c r="H376" i="7" s="1"/>
  <c r="E377" i="7"/>
  <c r="H377" i="7" s="1"/>
  <c r="E379" i="7"/>
  <c r="H379" i="7" s="1"/>
  <c r="E380" i="7"/>
  <c r="H380" i="7" s="1"/>
  <c r="E381" i="7"/>
  <c r="H381" i="7" s="1"/>
  <c r="E384" i="7"/>
  <c r="H384" i="7" s="1"/>
  <c r="E385" i="7"/>
  <c r="H385" i="7" s="1"/>
  <c r="E386" i="7"/>
  <c r="H386" i="7" s="1"/>
  <c r="E387" i="7"/>
  <c r="H387" i="7" s="1"/>
  <c r="E389" i="7"/>
  <c r="H389" i="7" s="1"/>
  <c r="E390" i="7"/>
  <c r="H390" i="7" s="1"/>
  <c r="E391" i="7"/>
  <c r="H391" i="7" s="1"/>
  <c r="E392" i="7"/>
  <c r="H392" i="7" s="1"/>
  <c r="E393" i="7"/>
  <c r="H393" i="7" s="1"/>
  <c r="E394" i="7"/>
  <c r="H394" i="7" s="1"/>
  <c r="E395" i="7"/>
  <c r="H395" i="7" s="1"/>
  <c r="E396" i="7"/>
  <c r="H396" i="7" s="1"/>
  <c r="E398" i="7"/>
  <c r="H398" i="7" s="1"/>
  <c r="E399" i="7"/>
  <c r="H399" i="7" s="1"/>
  <c r="E401" i="7"/>
  <c r="H401" i="7" s="1"/>
  <c r="E402" i="7"/>
  <c r="H402" i="7" s="1"/>
  <c r="E403" i="7"/>
  <c r="H403" i="7" s="1"/>
  <c r="E405" i="7"/>
  <c r="H405" i="7" s="1"/>
  <c r="E406" i="7"/>
  <c r="H406" i="7" s="1"/>
  <c r="E407" i="7"/>
  <c r="H407" i="7" s="1"/>
  <c r="E409" i="7"/>
  <c r="H409" i="7" s="1"/>
  <c r="E410" i="7"/>
  <c r="H410" i="7" s="1"/>
  <c r="E411" i="7"/>
  <c r="H411" i="7" s="1"/>
  <c r="E412" i="7"/>
  <c r="H412" i="7" s="1"/>
  <c r="E413" i="7"/>
  <c r="H413" i="7" s="1"/>
  <c r="E415" i="7"/>
  <c r="H415" i="7" s="1"/>
  <c r="E416" i="7"/>
  <c r="H416" i="7" s="1"/>
  <c r="E417" i="7"/>
  <c r="H417" i="7" s="1"/>
  <c r="E418" i="7"/>
  <c r="H418" i="7" s="1"/>
  <c r="E419" i="7"/>
  <c r="H419" i="7" s="1"/>
  <c r="E420" i="7"/>
  <c r="H420" i="7" s="1"/>
  <c r="E421" i="7"/>
  <c r="H421" i="7" s="1"/>
  <c r="E423" i="7"/>
  <c r="H423" i="7" s="1"/>
  <c r="E424" i="7"/>
  <c r="H424" i="7" s="1"/>
  <c r="E425" i="7"/>
  <c r="H425" i="7" s="1"/>
  <c r="E426" i="7"/>
  <c r="H426" i="7" s="1"/>
  <c r="E427" i="7"/>
  <c r="H427" i="7" s="1"/>
  <c r="E428" i="7"/>
  <c r="H428" i="7" s="1"/>
  <c r="E430" i="7"/>
  <c r="H430" i="7" s="1"/>
  <c r="E431" i="7"/>
  <c r="H431" i="7" s="1"/>
  <c r="E432" i="7"/>
  <c r="H432" i="7" s="1"/>
  <c r="E433" i="7"/>
  <c r="H433" i="7" s="1"/>
  <c r="E436" i="7"/>
  <c r="H436" i="7" s="1"/>
  <c r="E437" i="7"/>
  <c r="H437" i="7" s="1"/>
  <c r="E442" i="7"/>
  <c r="H442" i="7" s="1"/>
  <c r="E444" i="7"/>
  <c r="H444" i="7" s="1"/>
  <c r="E447" i="7"/>
  <c r="H447" i="7" s="1"/>
  <c r="E448" i="7"/>
  <c r="H448" i="7" s="1"/>
  <c r="E452" i="7"/>
  <c r="H452" i="7" s="1"/>
  <c r="E453" i="7"/>
  <c r="H453" i="7" s="1"/>
  <c r="E455" i="7"/>
  <c r="H455" i="7" s="1"/>
  <c r="E456" i="7"/>
  <c r="H456" i="7" s="1"/>
  <c r="E459" i="7"/>
  <c r="H459" i="7" s="1"/>
  <c r="E460" i="7"/>
  <c r="H460" i="7" s="1"/>
  <c r="E461" i="7"/>
  <c r="H461" i="7" s="1"/>
  <c r="E463" i="7"/>
  <c r="H463" i="7" s="1"/>
  <c r="E464" i="7"/>
  <c r="H464" i="7" s="1"/>
  <c r="E465" i="7"/>
  <c r="H465" i="7" s="1"/>
  <c r="E466" i="7"/>
  <c r="H466" i="7" s="1"/>
  <c r="E467" i="7"/>
  <c r="H467" i="7" s="1"/>
  <c r="E468" i="7"/>
  <c r="H468" i="7" s="1"/>
  <c r="E469" i="7"/>
  <c r="H469" i="7" s="1"/>
  <c r="E470" i="7"/>
  <c r="H470" i="7" s="1"/>
  <c r="E471" i="7"/>
  <c r="H471" i="7" s="1"/>
  <c r="E472" i="7"/>
  <c r="H472" i="7" s="1"/>
  <c r="E473" i="7"/>
  <c r="H473" i="7" s="1"/>
  <c r="E474" i="7"/>
  <c r="H474" i="7" s="1"/>
  <c r="E475" i="7"/>
  <c r="H475" i="7" s="1"/>
  <c r="E476" i="7"/>
  <c r="H476" i="7" s="1"/>
  <c r="E477" i="7"/>
  <c r="H477" i="7" s="1"/>
  <c r="E478" i="7"/>
  <c r="H478" i="7" s="1"/>
  <c r="E479" i="7"/>
  <c r="H479" i="7" s="1"/>
  <c r="E481" i="7"/>
  <c r="H481" i="7" s="1"/>
  <c r="E482" i="7"/>
  <c r="H482" i="7" s="1"/>
  <c r="E483" i="7"/>
  <c r="H483" i="7" s="1"/>
  <c r="E485" i="7"/>
  <c r="H485" i="7" s="1"/>
  <c r="E486" i="7"/>
  <c r="H486" i="7" s="1"/>
  <c r="E488" i="7"/>
  <c r="H488" i="7" s="1"/>
  <c r="E489" i="7"/>
  <c r="H489" i="7" s="1"/>
  <c r="E490" i="7"/>
  <c r="H490" i="7" s="1"/>
  <c r="E491" i="7"/>
  <c r="H491" i="7" s="1"/>
  <c r="E493" i="7"/>
  <c r="H493" i="7" s="1"/>
  <c r="E494" i="7"/>
  <c r="H494" i="7" s="1"/>
  <c r="E496" i="7"/>
  <c r="H496" i="7" s="1"/>
  <c r="E497" i="7"/>
  <c r="H497" i="7" s="1"/>
  <c r="E498" i="7"/>
  <c r="H498" i="7" s="1"/>
  <c r="E499" i="7"/>
  <c r="H499" i="7" s="1"/>
  <c r="E500" i="7"/>
  <c r="H500" i="7" s="1"/>
  <c r="E505" i="7"/>
  <c r="H505" i="7" s="1"/>
  <c r="E506" i="7"/>
  <c r="H506" i="7" s="1"/>
  <c r="E507" i="7"/>
  <c r="H507" i="7" s="1"/>
  <c r="E508" i="7"/>
  <c r="H508" i="7" s="1"/>
  <c r="E510" i="7"/>
  <c r="H510" i="7" s="1"/>
  <c r="E518" i="7"/>
  <c r="H518" i="7" s="1"/>
  <c r="E520" i="7"/>
  <c r="H520" i="7" s="1"/>
  <c r="E521" i="7"/>
  <c r="H521" i="7" s="1"/>
  <c r="E524" i="7"/>
  <c r="H524" i="7" s="1"/>
  <c r="E525" i="7"/>
  <c r="H525" i="7" s="1"/>
  <c r="E527" i="7"/>
  <c r="H527" i="7" s="1"/>
  <c r="E531" i="7"/>
  <c r="H531" i="7" s="1"/>
  <c r="E532" i="7"/>
  <c r="H532" i="7" s="1"/>
  <c r="E533" i="7"/>
  <c r="H533" i="7" s="1"/>
  <c r="E536" i="7"/>
  <c r="H536" i="7" s="1"/>
  <c r="E539" i="7"/>
  <c r="H539" i="7" s="1"/>
  <c r="E540" i="7"/>
  <c r="H540" i="7" s="1"/>
  <c r="E542" i="7"/>
  <c r="H542" i="7" s="1"/>
  <c r="E544" i="7"/>
  <c r="H544" i="7" s="1"/>
  <c r="E545" i="7"/>
  <c r="H545" i="7" s="1"/>
  <c r="E546" i="7"/>
  <c r="H546" i="7" s="1"/>
  <c r="E548" i="7"/>
  <c r="H548" i="7" s="1"/>
  <c r="E549" i="7"/>
  <c r="H549" i="7" s="1"/>
  <c r="E551" i="7"/>
  <c r="H551" i="7" s="1"/>
  <c r="E552" i="7"/>
  <c r="H552" i="7" s="1"/>
  <c r="E554" i="7"/>
  <c r="H554" i="7" s="1"/>
  <c r="E558" i="7"/>
  <c r="H558" i="7" s="1"/>
  <c r="E561" i="7"/>
  <c r="H561" i="7" s="1"/>
  <c r="E563" i="7"/>
  <c r="H563" i="7" s="1"/>
  <c r="E564" i="7"/>
  <c r="H564" i="7" s="1"/>
  <c r="E565" i="7"/>
  <c r="H565" i="7" s="1"/>
  <c r="E569" i="7"/>
  <c r="H569" i="7" s="1"/>
  <c r="E570" i="7"/>
  <c r="H570" i="7" s="1"/>
  <c r="E571" i="7"/>
  <c r="H571" i="7" s="1"/>
  <c r="E572" i="7"/>
  <c r="H572" i="7" s="1"/>
  <c r="E573" i="7"/>
  <c r="H573" i="7" s="1"/>
  <c r="E574" i="7"/>
  <c r="H574" i="7" s="1"/>
  <c r="E575" i="7"/>
  <c r="H575" i="7" s="1"/>
  <c r="E576" i="7"/>
  <c r="H576" i="7" s="1"/>
  <c r="E577" i="7"/>
  <c r="H577" i="7" s="1"/>
  <c r="E578" i="7"/>
  <c r="H578" i="7" s="1"/>
  <c r="E579" i="7"/>
  <c r="H579" i="7" s="1"/>
  <c r="E580" i="7"/>
  <c r="H580" i="7" s="1"/>
  <c r="E581" i="7"/>
  <c r="H581" i="7" s="1"/>
  <c r="E583" i="7"/>
  <c r="H583" i="7" s="1"/>
  <c r="C9" i="8"/>
  <c r="C11" i="8"/>
  <c r="E19" i="8"/>
  <c r="E21" i="8"/>
  <c r="H21" i="8" s="1"/>
  <c r="E22" i="8"/>
  <c r="H22" i="8" s="1"/>
  <c r="E23" i="8"/>
  <c r="H23" i="8" s="1"/>
  <c r="E24" i="8"/>
  <c r="H24" i="8" s="1"/>
  <c r="E25" i="8"/>
  <c r="H25" i="8" s="1"/>
  <c r="E27" i="8"/>
  <c r="H27" i="8" s="1"/>
  <c r="E29" i="8"/>
  <c r="H29" i="8" s="1"/>
  <c r="E30" i="8"/>
  <c r="H30" i="8" s="1"/>
  <c r="E32" i="8"/>
  <c r="H32" i="8" s="1"/>
  <c r="E36" i="8"/>
  <c r="H36" i="8" s="1"/>
  <c r="E39" i="8"/>
  <c r="H39" i="8" s="1"/>
  <c r="E43" i="8"/>
  <c r="H43" i="8" s="1"/>
  <c r="E47" i="8"/>
  <c r="H47" i="8" s="1"/>
  <c r="E48" i="8"/>
  <c r="H48" i="8" s="1"/>
  <c r="E49" i="8"/>
  <c r="H49" i="8" s="1"/>
  <c r="E50" i="8"/>
  <c r="H50" i="8" s="1"/>
  <c r="E51" i="8"/>
  <c r="H51" i="8" s="1"/>
  <c r="E53" i="8"/>
  <c r="H53" i="8" s="1"/>
  <c r="E54" i="8"/>
  <c r="H54" i="8" s="1"/>
  <c r="E55" i="8"/>
  <c r="H55" i="8" s="1"/>
  <c r="E56" i="8"/>
  <c r="H56" i="8" s="1"/>
  <c r="E59" i="8"/>
  <c r="H59" i="8" s="1"/>
  <c r="E61" i="8"/>
  <c r="H61" i="8" s="1"/>
  <c r="E62" i="8"/>
  <c r="H62" i="8" s="1"/>
  <c r="E63" i="8"/>
  <c r="H63" i="8" s="1"/>
  <c r="E64" i="8"/>
  <c r="H64" i="8" s="1"/>
  <c r="E65" i="8"/>
  <c r="H65" i="8" s="1"/>
  <c r="E68" i="8"/>
  <c r="H68" i="8" s="1"/>
  <c r="E69" i="8"/>
  <c r="H69" i="8" s="1"/>
  <c r="E177" i="8"/>
  <c r="H177" i="8" s="1"/>
  <c r="E178" i="8"/>
  <c r="H178" i="8" s="1"/>
  <c r="E179" i="8"/>
  <c r="H179" i="8" s="1"/>
  <c r="E180" i="8"/>
  <c r="H180" i="8" s="1"/>
  <c r="E182" i="8"/>
  <c r="H182" i="8" s="1"/>
  <c r="E184" i="8"/>
  <c r="H184" i="8" s="1"/>
  <c r="E185" i="8"/>
  <c r="H185" i="8" s="1"/>
  <c r="E186" i="8"/>
  <c r="H186" i="8" s="1"/>
  <c r="E187" i="8"/>
  <c r="H187" i="8" s="1"/>
  <c r="E190" i="8"/>
  <c r="H190" i="8" s="1"/>
  <c r="E191" i="8"/>
  <c r="H191" i="8" s="1"/>
  <c r="E192" i="8"/>
  <c r="H192" i="8" s="1"/>
  <c r="E193" i="8"/>
  <c r="H193" i="8" s="1"/>
  <c r="E194" i="8"/>
  <c r="H194" i="8" s="1"/>
  <c r="E196" i="8"/>
  <c r="H196" i="8" s="1"/>
  <c r="E198" i="8"/>
  <c r="H198" i="8" s="1"/>
  <c r="E199" i="8"/>
  <c r="H199" i="8" s="1"/>
  <c r="E200" i="8"/>
  <c r="H200" i="8" s="1"/>
  <c r="E201" i="8"/>
  <c r="H201" i="8" s="1"/>
  <c r="E203" i="8"/>
  <c r="H203" i="8" s="1"/>
  <c r="E204" i="8"/>
  <c r="H204" i="8" s="1"/>
  <c r="E205" i="8"/>
  <c r="H205" i="8" s="1"/>
  <c r="E207" i="8"/>
  <c r="H207" i="8" s="1"/>
  <c r="E208" i="8"/>
  <c r="H208" i="8" s="1"/>
  <c r="E209" i="8"/>
  <c r="H209" i="8" s="1"/>
  <c r="E210" i="8"/>
  <c r="H210" i="8" s="1"/>
  <c r="E211" i="8"/>
  <c r="H211" i="8" s="1"/>
  <c r="E212" i="8"/>
  <c r="H212" i="8" s="1"/>
  <c r="E214" i="8"/>
  <c r="H214" i="8" s="1"/>
  <c r="E215" i="8"/>
  <c r="H215" i="8" s="1"/>
  <c r="E216" i="8"/>
  <c r="H216" i="8" s="1"/>
  <c r="E218" i="8"/>
  <c r="H218" i="8" s="1"/>
  <c r="E219" i="8"/>
  <c r="H219" i="8" s="1"/>
  <c r="E220" i="8"/>
  <c r="H220" i="8" s="1"/>
  <c r="E224" i="8"/>
  <c r="H224" i="8" s="1"/>
  <c r="E225" i="8"/>
  <c r="H225" i="8" s="1"/>
  <c r="E231" i="8"/>
  <c r="H231" i="8" s="1"/>
  <c r="E232" i="8"/>
  <c r="H232" i="8" s="1"/>
  <c r="E233" i="8"/>
  <c r="H233" i="8" s="1"/>
  <c r="E234" i="8"/>
  <c r="H234" i="8" s="1"/>
  <c r="E237" i="8"/>
  <c r="H237" i="8" s="1"/>
  <c r="E238" i="8"/>
  <c r="H238" i="8" s="1"/>
  <c r="E241" i="8"/>
  <c r="H241" i="8" s="1"/>
  <c r="E244" i="8"/>
  <c r="H244" i="8" s="1"/>
  <c r="E245" i="8"/>
  <c r="H245" i="8" s="1"/>
  <c r="E246" i="8"/>
  <c r="H246" i="8" s="1"/>
  <c r="E247" i="8"/>
  <c r="H247" i="8" s="1"/>
  <c r="E249" i="8"/>
  <c r="H249" i="8" s="1"/>
  <c r="E250" i="8"/>
  <c r="H250" i="8" s="1"/>
  <c r="E253" i="8"/>
  <c r="H253" i="8" s="1"/>
  <c r="E254" i="8"/>
  <c r="H254" i="8" s="1"/>
  <c r="E256" i="8"/>
  <c r="H256" i="8" s="1"/>
  <c r="E259" i="8"/>
  <c r="H259" i="8" s="1"/>
  <c r="E260" i="8"/>
  <c r="H260" i="8" s="1"/>
  <c r="E265" i="8"/>
  <c r="H265" i="8" s="1"/>
  <c r="E268" i="8"/>
  <c r="H268" i="8" s="1"/>
  <c r="E269" i="8"/>
  <c r="H269" i="8" s="1"/>
  <c r="E270" i="8"/>
  <c r="H270" i="8" s="1"/>
  <c r="E271" i="8"/>
  <c r="H271" i="8" s="1"/>
  <c r="E274" i="8"/>
  <c r="H274" i="8" s="1"/>
  <c r="E277" i="8"/>
  <c r="H277" i="8" s="1"/>
  <c r="E281" i="8"/>
  <c r="H281" i="8" s="1"/>
  <c r="E282" i="8"/>
  <c r="H282" i="8" s="1"/>
  <c r="E283" i="8"/>
  <c r="H283" i="8" s="1"/>
  <c r="E284" i="8"/>
  <c r="H284" i="8" s="1"/>
  <c r="E286" i="8"/>
  <c r="H286" i="8" s="1"/>
  <c r="E287" i="8"/>
  <c r="H287" i="8" s="1"/>
  <c r="E288" i="8"/>
  <c r="H288" i="8" s="1"/>
  <c r="E289" i="8"/>
  <c r="H289" i="8" s="1"/>
  <c r="E292" i="8"/>
  <c r="H292" i="8" s="1"/>
  <c r="E293" i="8"/>
  <c r="H293" i="8" s="1"/>
  <c r="E294" i="8"/>
  <c r="H294" i="8" s="1"/>
  <c r="E295" i="8"/>
  <c r="H295" i="8" s="1"/>
  <c r="E296" i="8"/>
  <c r="H296" i="8" s="1"/>
  <c r="E299" i="8"/>
  <c r="H299" i="8" s="1"/>
  <c r="E300" i="8"/>
  <c r="H300" i="8" s="1"/>
  <c r="E301" i="8"/>
  <c r="H301" i="8" s="1"/>
  <c r="E306" i="8"/>
  <c r="H306" i="8" s="1"/>
  <c r="E307" i="8"/>
  <c r="H307" i="8" s="1"/>
  <c r="E308" i="8"/>
  <c r="H308" i="8" s="1"/>
  <c r="E309" i="8"/>
  <c r="H309" i="8" s="1"/>
  <c r="E310" i="8"/>
  <c r="H310" i="8" s="1"/>
  <c r="E311" i="8"/>
  <c r="H311" i="8" s="1"/>
  <c r="E312" i="8"/>
  <c r="H312" i="8" s="1"/>
  <c r="E314" i="8"/>
  <c r="H314" i="8" s="1"/>
  <c r="E319" i="8"/>
  <c r="H319" i="8" s="1"/>
  <c r="E323" i="8"/>
  <c r="H323" i="8" s="1"/>
  <c r="E325" i="8"/>
  <c r="H325" i="8" s="1"/>
  <c r="E327" i="8"/>
  <c r="H327" i="8" s="1"/>
  <c r="E330" i="8"/>
  <c r="H330" i="8" s="1"/>
  <c r="E334" i="8"/>
  <c r="H334" i="8" s="1"/>
  <c r="E335" i="8"/>
  <c r="H335" i="8" s="1"/>
  <c r="E346" i="8"/>
  <c r="H346" i="8" s="1"/>
  <c r="G356" i="8"/>
  <c r="H356" i="8" s="1"/>
  <c r="H568" i="8"/>
  <c r="F569" i="8"/>
  <c r="E572" i="8"/>
  <c r="H572" i="8" s="1"/>
  <c r="H576" i="8"/>
  <c r="H580" i="8"/>
  <c r="H584" i="8"/>
  <c r="E591" i="8"/>
  <c r="E595" i="8"/>
  <c r="H595" i="8" s="1"/>
  <c r="E601" i="8"/>
  <c r="H601" i="8" s="1"/>
  <c r="E613" i="8"/>
  <c r="H613" i="8" s="1"/>
  <c r="E616" i="8"/>
  <c r="H616" i="8" s="1"/>
  <c r="E618" i="8"/>
  <c r="H618" i="8" s="1"/>
  <c r="E9" i="9"/>
  <c r="G19" i="9"/>
  <c r="H19" i="9" s="1"/>
  <c r="E21" i="9"/>
  <c r="H21" i="9" s="1"/>
  <c r="H25" i="9"/>
  <c r="H29" i="9"/>
  <c r="E33" i="9"/>
  <c r="H33" i="9" s="1"/>
  <c r="H37" i="9"/>
  <c r="H41" i="9"/>
  <c r="H45" i="9"/>
  <c r="E49" i="9"/>
  <c r="H49" i="9" s="1"/>
  <c r="H53" i="9"/>
  <c r="H57" i="9"/>
  <c r="E61" i="9"/>
  <c r="H61" i="9" s="1"/>
  <c r="E67" i="9"/>
  <c r="H67" i="9" s="1"/>
  <c r="E76" i="9"/>
  <c r="E78" i="9"/>
  <c r="H78" i="9" s="1"/>
  <c r="E83" i="9"/>
  <c r="H83" i="9" s="1"/>
  <c r="H88" i="9"/>
  <c r="E91" i="9"/>
  <c r="H91" i="9" s="1"/>
  <c r="H93" i="9"/>
  <c r="E102" i="9"/>
  <c r="H102" i="9" s="1"/>
  <c r="H104" i="9"/>
  <c r="E107" i="9"/>
  <c r="H107" i="9" s="1"/>
  <c r="E113" i="9"/>
  <c r="H113" i="9" s="1"/>
  <c r="E120" i="9"/>
  <c r="H120" i="9" s="1"/>
  <c r="E124" i="9"/>
  <c r="H124" i="9" s="1"/>
  <c r="H129" i="9"/>
  <c r="E132" i="9"/>
  <c r="H132" i="9" s="1"/>
  <c r="E134" i="9"/>
  <c r="H134" i="9" s="1"/>
  <c r="E141" i="9"/>
  <c r="H141" i="9" s="1"/>
  <c r="E146" i="9"/>
  <c r="H146" i="9" s="1"/>
  <c r="E148" i="9"/>
  <c r="H148" i="9" s="1"/>
  <c r="H151" i="9"/>
  <c r="H154" i="9"/>
  <c r="E160" i="9"/>
  <c r="H160" i="9" s="1"/>
  <c r="E162" i="9"/>
  <c r="H162" i="9" s="1"/>
  <c r="E165" i="9"/>
  <c r="H165" i="9" s="1"/>
  <c r="E168" i="9"/>
  <c r="H168" i="9" s="1"/>
  <c r="H170" i="9"/>
  <c r="E177" i="9"/>
  <c r="H177" i="9" s="1"/>
  <c r="H181" i="9"/>
  <c r="H185" i="9"/>
  <c r="H189" i="9"/>
  <c r="E193" i="9"/>
  <c r="H193" i="9" s="1"/>
  <c r="H197" i="9"/>
  <c r="H201" i="9"/>
  <c r="E205" i="9"/>
  <c r="H205" i="9" s="1"/>
  <c r="E209" i="9"/>
  <c r="H209" i="9" s="1"/>
  <c r="H213" i="9"/>
  <c r="H217" i="9"/>
  <c r="H221" i="9"/>
  <c r="H225" i="9"/>
  <c r="H229" i="9"/>
  <c r="H233" i="9"/>
  <c r="E237" i="9"/>
  <c r="H237" i="9" s="1"/>
  <c r="E244" i="9"/>
  <c r="H244" i="9" s="1"/>
  <c r="E247" i="9"/>
  <c r="H247" i="9" s="1"/>
  <c r="H252" i="9"/>
  <c r="H255" i="9"/>
  <c r="E265" i="9"/>
  <c r="H265" i="9" s="1"/>
  <c r="H271" i="9"/>
  <c r="E277" i="9"/>
  <c r="H277" i="9" s="1"/>
  <c r="E281" i="9"/>
  <c r="H281" i="9" s="1"/>
  <c r="E283" i="9"/>
  <c r="H283" i="9" s="1"/>
  <c r="H286" i="9"/>
  <c r="H291" i="9"/>
  <c r="E294" i="9"/>
  <c r="H294" i="9" s="1"/>
  <c r="H309" i="9"/>
  <c r="E314" i="9"/>
  <c r="H314" i="9" s="1"/>
  <c r="H317" i="9"/>
  <c r="H331" i="9"/>
  <c r="H337" i="9"/>
  <c r="H344" i="9"/>
  <c r="H347" i="9"/>
  <c r="G356" i="9"/>
  <c r="H356" i="9" s="1"/>
  <c r="E358" i="9"/>
  <c r="H358" i="9" s="1"/>
  <c r="E362" i="9"/>
  <c r="H362" i="9" s="1"/>
  <c r="E369" i="9"/>
  <c r="H369" i="9" s="1"/>
  <c r="E371" i="9"/>
  <c r="H371" i="9" s="1"/>
  <c r="E373" i="9"/>
  <c r="H373" i="9" s="1"/>
  <c r="E379" i="9"/>
  <c r="H379" i="9" s="1"/>
  <c r="E381" i="9"/>
  <c r="H381" i="9" s="1"/>
  <c r="E384" i="9"/>
  <c r="H384" i="9" s="1"/>
  <c r="E386" i="9"/>
  <c r="H386" i="9" s="1"/>
  <c r="H388" i="9"/>
  <c r="E395" i="9"/>
  <c r="H395" i="9" s="1"/>
  <c r="E398" i="9"/>
  <c r="H398" i="9" s="1"/>
  <c r="E401" i="9"/>
  <c r="H401" i="9" s="1"/>
  <c r="E406" i="9"/>
  <c r="H406" i="9" s="1"/>
  <c r="H408" i="9"/>
  <c r="E413" i="9"/>
  <c r="H413" i="9" s="1"/>
  <c r="H416" i="9"/>
  <c r="E421" i="9"/>
  <c r="H421" i="9" s="1"/>
  <c r="E424" i="9"/>
  <c r="H424" i="9" s="1"/>
  <c r="H426" i="9"/>
  <c r="E433" i="9"/>
  <c r="H433" i="9" s="1"/>
  <c r="E436" i="9"/>
  <c r="H436" i="9" s="1"/>
  <c r="E438" i="9"/>
  <c r="H438" i="9" s="1"/>
  <c r="E450" i="9"/>
  <c r="H450" i="9" s="1"/>
  <c r="H457" i="9"/>
  <c r="H461" i="9"/>
  <c r="H464" i="9"/>
  <c r="E467" i="9"/>
  <c r="H467" i="9" s="1"/>
  <c r="E473" i="9"/>
  <c r="H473" i="9" s="1"/>
  <c r="E476" i="9"/>
  <c r="H476" i="9" s="1"/>
  <c r="H483" i="9"/>
  <c r="E487" i="9"/>
  <c r="H487" i="9" s="1"/>
  <c r="H490" i="9"/>
  <c r="E494" i="9"/>
  <c r="H494" i="9" s="1"/>
  <c r="E500" i="9"/>
  <c r="H500" i="9" s="1"/>
  <c r="E509" i="9"/>
  <c r="H509" i="9" s="1"/>
  <c r="H512" i="9"/>
  <c r="H515" i="9"/>
  <c r="E519" i="9"/>
  <c r="H519" i="9" s="1"/>
  <c r="E521" i="9"/>
  <c r="H521" i="9" s="1"/>
  <c r="H523" i="9"/>
  <c r="E526" i="9"/>
  <c r="H526" i="9" s="1"/>
  <c r="H528" i="9"/>
  <c r="H532" i="9"/>
  <c r="H541" i="9"/>
  <c r="H547" i="9"/>
  <c r="H552" i="9"/>
  <c r="H556" i="9"/>
  <c r="E562" i="9"/>
  <c r="H562" i="9" s="1"/>
  <c r="E565" i="9"/>
  <c r="H565" i="9" s="1"/>
  <c r="H568" i="9"/>
  <c r="H576" i="9"/>
  <c r="E579" i="9"/>
  <c r="H579" i="9" s="1"/>
  <c r="H585" i="9"/>
  <c r="H592" i="9"/>
  <c r="H596" i="9"/>
  <c r="H600" i="9"/>
  <c r="H604" i="9"/>
  <c r="H608" i="9"/>
  <c r="H612" i="9"/>
  <c r="H616" i="9"/>
  <c r="C10" i="10"/>
  <c r="H20" i="10"/>
  <c r="H23" i="10"/>
  <c r="E27" i="10"/>
  <c r="H27" i="10" s="1"/>
  <c r="H33" i="10"/>
  <c r="E39" i="10"/>
  <c r="H39" i="10" s="1"/>
  <c r="H41" i="10"/>
  <c r="E48" i="10"/>
  <c r="H48" i="10" s="1"/>
  <c r="H53" i="10"/>
  <c r="H56" i="10"/>
  <c r="E62" i="10"/>
  <c r="H62" i="10" s="1"/>
  <c r="H65" i="10"/>
  <c r="H69" i="10"/>
  <c r="E76" i="10"/>
  <c r="H76" i="10" s="1"/>
  <c r="E80" i="10"/>
  <c r="H80" i="10" s="1"/>
  <c r="H84" i="10"/>
  <c r="H88" i="10"/>
  <c r="E92" i="10"/>
  <c r="H92" i="10" s="1"/>
  <c r="E96" i="10"/>
  <c r="H96" i="10" s="1"/>
  <c r="H100" i="10"/>
  <c r="H104" i="10"/>
  <c r="H108" i="10"/>
  <c r="E112" i="10"/>
  <c r="H112" i="10" s="1"/>
  <c r="E116" i="10"/>
  <c r="H116" i="10" s="1"/>
  <c r="E120" i="10"/>
  <c r="H120" i="10" s="1"/>
  <c r="E124" i="10"/>
  <c r="H124" i="10" s="1"/>
  <c r="E128" i="10"/>
  <c r="H128" i="10" s="1"/>
  <c r="E132" i="10"/>
  <c r="H132" i="10" s="1"/>
  <c r="E136" i="10"/>
  <c r="H136" i="10" s="1"/>
  <c r="E140" i="10"/>
  <c r="H140" i="10" s="1"/>
  <c r="H144" i="10"/>
  <c r="E148" i="10"/>
  <c r="H148" i="10" s="1"/>
  <c r="H152" i="10"/>
  <c r="H156" i="10"/>
  <c r="H160" i="10"/>
  <c r="H164" i="10"/>
  <c r="E168" i="10"/>
  <c r="H168" i="10" s="1"/>
  <c r="E178" i="10"/>
  <c r="H178" i="10" s="1"/>
  <c r="E181" i="10"/>
  <c r="H181" i="10" s="1"/>
  <c r="E184" i="10"/>
  <c r="H184" i="10" s="1"/>
  <c r="H187" i="10"/>
  <c r="E191" i="10"/>
  <c r="H191" i="10" s="1"/>
  <c r="E193" i="10"/>
  <c r="H193" i="10" s="1"/>
  <c r="H195" i="10"/>
  <c r="H202" i="10"/>
  <c r="E205" i="10"/>
  <c r="H205" i="10" s="1"/>
  <c r="E215" i="10"/>
  <c r="H215" i="10" s="1"/>
  <c r="H218" i="10"/>
  <c r="H223" i="10"/>
  <c r="H226" i="10"/>
  <c r="H230" i="10"/>
  <c r="H233" i="10"/>
  <c r="E237" i="10"/>
  <c r="H237" i="10" s="1"/>
  <c r="H240" i="10"/>
  <c r="H243" i="10"/>
  <c r="H246" i="10"/>
  <c r="E249" i="10"/>
  <c r="H249" i="10" s="1"/>
  <c r="H252" i="10"/>
  <c r="E255" i="10"/>
  <c r="H255" i="10" s="1"/>
  <c r="H258" i="10"/>
  <c r="E261" i="10"/>
  <c r="H261" i="10" s="1"/>
  <c r="H265" i="10"/>
  <c r="E269" i="10"/>
  <c r="H269" i="10" s="1"/>
  <c r="H271" i="10"/>
  <c r="E281" i="10"/>
  <c r="H281" i="10" s="1"/>
  <c r="E283" i="10"/>
  <c r="H283" i="10" s="1"/>
  <c r="H285" i="10"/>
  <c r="H291" i="10"/>
  <c r="E294" i="10"/>
  <c r="H294" i="10" s="1"/>
  <c r="H296" i="10"/>
  <c r="H302" i="10"/>
  <c r="E306" i="10"/>
  <c r="H306" i="10" s="1"/>
  <c r="E314" i="10"/>
  <c r="H314" i="10" s="1"/>
  <c r="H316" i="10"/>
  <c r="H320" i="10"/>
  <c r="H324" i="10"/>
  <c r="E330" i="10"/>
  <c r="H330" i="10" s="1"/>
  <c r="H333" i="10"/>
  <c r="H336" i="10"/>
  <c r="H340" i="10"/>
  <c r="H344" i="10"/>
  <c r="H348" i="10"/>
  <c r="H359" i="10"/>
  <c r="H363" i="10"/>
  <c r="H367" i="10"/>
  <c r="H371" i="10"/>
  <c r="H375" i="10"/>
  <c r="H379" i="10"/>
  <c r="H383" i="10"/>
  <c r="H387" i="10"/>
  <c r="H391" i="10"/>
  <c r="H395" i="10"/>
  <c r="H399" i="10"/>
  <c r="H403" i="10"/>
  <c r="H407" i="10"/>
  <c r="H411" i="10"/>
  <c r="H415" i="10"/>
  <c r="H419" i="10"/>
  <c r="H423" i="10"/>
  <c r="H427" i="10"/>
  <c r="H431" i="10"/>
  <c r="H435" i="10"/>
  <c r="H439" i="10"/>
  <c r="H443" i="10"/>
  <c r="H447" i="10"/>
  <c r="H451" i="10"/>
  <c r="E455" i="10"/>
  <c r="H455" i="10" s="1"/>
  <c r="H459" i="10"/>
  <c r="E463" i="10"/>
  <c r="H463" i="10" s="1"/>
  <c r="E467" i="10"/>
  <c r="H467" i="10" s="1"/>
  <c r="E469" i="10"/>
  <c r="H469" i="10" s="1"/>
  <c r="H472" i="10"/>
  <c r="E479" i="10"/>
  <c r="H479" i="10" s="1"/>
  <c r="E481" i="10"/>
  <c r="H481" i="10" s="1"/>
  <c r="H487" i="10"/>
  <c r="H493" i="10"/>
  <c r="E496" i="10"/>
  <c r="H496" i="10" s="1"/>
  <c r="H498" i="10"/>
  <c r="H502" i="10"/>
  <c r="H506" i="10"/>
  <c r="H513" i="10"/>
  <c r="H519" i="10"/>
  <c r="H529" i="10"/>
  <c r="H532" i="10"/>
  <c r="H535" i="10"/>
  <c r="H540" i="10"/>
  <c r="H556" i="10"/>
  <c r="H568" i="10"/>
  <c r="H573" i="10"/>
  <c r="H577" i="10"/>
  <c r="E12" i="11"/>
  <c r="H12" i="11" s="1"/>
  <c r="H22" i="11"/>
  <c r="H25" i="11"/>
  <c r="H28" i="11"/>
  <c r="H33" i="11"/>
  <c r="H40" i="11"/>
  <c r="H44" i="11"/>
  <c r="H46" i="11"/>
  <c r="H49" i="11"/>
  <c r="H55" i="11"/>
  <c r="H177" i="11"/>
  <c r="G8" i="3"/>
  <c r="E572" i="3"/>
  <c r="H572" i="3" s="1"/>
  <c r="E573" i="3"/>
  <c r="H573" i="3" s="1"/>
  <c r="E575" i="3"/>
  <c r="H575" i="3" s="1"/>
  <c r="E578" i="3"/>
  <c r="H578" i="3" s="1"/>
  <c r="G8" i="5"/>
  <c r="E11" i="5"/>
  <c r="F575" i="3"/>
  <c r="F576" i="3"/>
  <c r="F577" i="3"/>
  <c r="F578" i="3"/>
  <c r="F579" i="3"/>
  <c r="F580" i="3"/>
  <c r="F581" i="3"/>
  <c r="F582" i="3"/>
  <c r="F583" i="3"/>
  <c r="F584" i="3"/>
  <c r="E571" i="8"/>
  <c r="H571" i="8" s="1"/>
  <c r="F572" i="8"/>
  <c r="F576" i="8"/>
  <c r="F580" i="8"/>
  <c r="G591" i="8"/>
  <c r="E594" i="8"/>
  <c r="H594" i="8" s="1"/>
  <c r="E599" i="8"/>
  <c r="H599" i="8" s="1"/>
  <c r="E604" i="8"/>
  <c r="H604" i="8" s="1"/>
  <c r="E606" i="8"/>
  <c r="H606" i="8" s="1"/>
  <c r="E608" i="8"/>
  <c r="H608" i="8" s="1"/>
  <c r="E610" i="8"/>
  <c r="H610" i="8" s="1"/>
  <c r="E32" i="9"/>
  <c r="H32" i="9" s="1"/>
  <c r="E36" i="9"/>
  <c r="H36" i="9" s="1"/>
  <c r="E40" i="9"/>
  <c r="H40" i="9" s="1"/>
  <c r="E48" i="9"/>
  <c r="H48" i="9" s="1"/>
  <c r="G76" i="9"/>
  <c r="E80" i="9"/>
  <c r="H80" i="9" s="1"/>
  <c r="E85" i="9"/>
  <c r="H85" i="9" s="1"/>
  <c r="E90" i="9"/>
  <c r="H90" i="9" s="1"/>
  <c r="E95" i="9"/>
  <c r="H95" i="9" s="1"/>
  <c r="E97" i="9"/>
  <c r="H97" i="9" s="1"/>
  <c r="E99" i="9"/>
  <c r="H99" i="9" s="1"/>
  <c r="E109" i="9"/>
  <c r="H109" i="9" s="1"/>
  <c r="E112" i="9"/>
  <c r="H112" i="9" s="1"/>
  <c r="E115" i="9"/>
  <c r="H115" i="9" s="1"/>
  <c r="H117" i="9"/>
  <c r="E119" i="9"/>
  <c r="H119" i="9" s="1"/>
  <c r="E123" i="9"/>
  <c r="H123" i="9" s="1"/>
  <c r="E126" i="9"/>
  <c r="H126" i="9" s="1"/>
  <c r="E136" i="9"/>
  <c r="H136" i="9" s="1"/>
  <c r="E138" i="9"/>
  <c r="H138" i="9" s="1"/>
  <c r="E143" i="9"/>
  <c r="H143" i="9" s="1"/>
  <c r="E150" i="9"/>
  <c r="H150" i="9" s="1"/>
  <c r="E153" i="9"/>
  <c r="H153" i="9" s="1"/>
  <c r="E180" i="9"/>
  <c r="H180" i="9" s="1"/>
  <c r="E184" i="9"/>
  <c r="H184" i="9" s="1"/>
  <c r="E192" i="9"/>
  <c r="H192" i="9" s="1"/>
  <c r="E196" i="9"/>
  <c r="H196" i="9" s="1"/>
  <c r="E200" i="9"/>
  <c r="H200" i="9" s="1"/>
  <c r="E204" i="9"/>
  <c r="H204" i="9" s="1"/>
  <c r="E208" i="9"/>
  <c r="H208" i="9" s="1"/>
  <c r="E220" i="9"/>
  <c r="H220" i="9" s="1"/>
  <c r="E224" i="9"/>
  <c r="H224" i="9" s="1"/>
  <c r="E249" i="9"/>
  <c r="H249" i="9" s="1"/>
  <c r="E261" i="9"/>
  <c r="H261" i="9" s="1"/>
  <c r="E268" i="9"/>
  <c r="H268" i="9" s="1"/>
  <c r="E274" i="9"/>
  <c r="H274" i="9" s="1"/>
  <c r="E288" i="9"/>
  <c r="H288" i="9" s="1"/>
  <c r="H296" i="9"/>
  <c r="H298" i="9"/>
  <c r="H300" i="9"/>
  <c r="H303" i="9"/>
  <c r="E306" i="9"/>
  <c r="H306" i="9" s="1"/>
  <c r="E308" i="9"/>
  <c r="H308" i="9" s="1"/>
  <c r="E311" i="9"/>
  <c r="H311" i="9" s="1"/>
  <c r="E316" i="9"/>
  <c r="H316" i="9" s="1"/>
  <c r="H319" i="9"/>
  <c r="E325" i="9"/>
  <c r="H325" i="9" s="1"/>
  <c r="E328" i="9"/>
  <c r="H328" i="9" s="1"/>
  <c r="E357" i="9"/>
  <c r="H357" i="9" s="1"/>
  <c r="E364" i="9"/>
  <c r="H364" i="9" s="1"/>
  <c r="E366" i="9"/>
  <c r="H366" i="9" s="1"/>
  <c r="E376" i="9"/>
  <c r="H376" i="9" s="1"/>
  <c r="E390" i="9"/>
  <c r="H390" i="9" s="1"/>
  <c r="H392" i="9"/>
  <c r="E394" i="9"/>
  <c r="H394" i="9" s="1"/>
  <c r="E400" i="9"/>
  <c r="H400" i="9" s="1"/>
  <c r="E403" i="9"/>
  <c r="H403" i="9" s="1"/>
  <c r="H410" i="9"/>
  <c r="E415" i="9"/>
  <c r="H415" i="9" s="1"/>
  <c r="E418" i="9"/>
  <c r="H418" i="9" s="1"/>
  <c r="E423" i="9"/>
  <c r="H423" i="9" s="1"/>
  <c r="E428" i="9"/>
  <c r="H428" i="9" s="1"/>
  <c r="E430" i="9"/>
  <c r="H430" i="9" s="1"/>
  <c r="E443" i="9"/>
  <c r="H443" i="9" s="1"/>
  <c r="E446" i="9"/>
  <c r="H446" i="9" s="1"/>
  <c r="E452" i="9"/>
  <c r="H452" i="9" s="1"/>
  <c r="E454" i="9"/>
  <c r="H454" i="9" s="1"/>
  <c r="E456" i="9"/>
  <c r="H456" i="9" s="1"/>
  <c r="E460" i="9"/>
  <c r="H460" i="9" s="1"/>
  <c r="E469" i="9"/>
  <c r="H469" i="9" s="1"/>
  <c r="H478" i="9"/>
  <c r="E480" i="9"/>
  <c r="H480" i="9" s="1"/>
  <c r="E493" i="9"/>
  <c r="H493" i="9" s="1"/>
  <c r="E496" i="9"/>
  <c r="H496" i="9" s="1"/>
  <c r="E502" i="9"/>
  <c r="H502" i="9" s="1"/>
  <c r="E505" i="9"/>
  <c r="H505" i="9" s="1"/>
  <c r="E508" i="9"/>
  <c r="H508" i="9" s="1"/>
  <c r="E518" i="9"/>
  <c r="H518" i="9" s="1"/>
  <c r="E538" i="9"/>
  <c r="H538" i="9" s="1"/>
  <c r="E544" i="9"/>
  <c r="H544" i="9" s="1"/>
  <c r="E549" i="9"/>
  <c r="H549" i="9" s="1"/>
  <c r="E570" i="9"/>
  <c r="H570" i="9" s="1"/>
  <c r="E572" i="9"/>
  <c r="H572" i="9" s="1"/>
  <c r="H591" i="9"/>
  <c r="C8" i="10"/>
  <c r="C9" i="10"/>
  <c r="E30" i="10"/>
  <c r="H30" i="10" s="1"/>
  <c r="H36" i="10"/>
  <c r="H44" i="10"/>
  <c r="E50" i="10"/>
  <c r="H50" i="10" s="1"/>
  <c r="E79" i="10"/>
  <c r="H79" i="10" s="1"/>
  <c r="E91" i="10"/>
  <c r="H91" i="10" s="1"/>
  <c r="E107" i="10"/>
  <c r="H107" i="10" s="1"/>
  <c r="E115" i="10"/>
  <c r="H115" i="10" s="1"/>
  <c r="E123" i="10"/>
  <c r="H123" i="10" s="1"/>
  <c r="E135" i="10"/>
  <c r="H135" i="10" s="1"/>
  <c r="E139" i="10"/>
  <c r="H139" i="10" s="1"/>
  <c r="E143" i="10"/>
  <c r="H143" i="10" s="1"/>
  <c r="E186" i="10"/>
  <c r="H186" i="10" s="1"/>
  <c r="E198" i="10"/>
  <c r="H198" i="10" s="1"/>
  <c r="E207" i="10"/>
  <c r="H207" i="10" s="1"/>
  <c r="E209" i="10"/>
  <c r="H209" i="10" s="1"/>
  <c r="E211" i="10"/>
  <c r="H211" i="10" s="1"/>
  <c r="E220" i="10"/>
  <c r="H220" i="10" s="1"/>
  <c r="E268" i="10"/>
  <c r="H268" i="10" s="1"/>
  <c r="H273" i="10"/>
  <c r="H275" i="10"/>
  <c r="E277" i="10"/>
  <c r="H277" i="10" s="1"/>
  <c r="E287" i="10"/>
  <c r="H287" i="10" s="1"/>
  <c r="E293" i="10"/>
  <c r="H293" i="10" s="1"/>
  <c r="H298" i="10"/>
  <c r="E311" i="10"/>
  <c r="H311" i="10" s="1"/>
  <c r="E583" i="10"/>
  <c r="H583" i="10" s="1"/>
  <c r="E572" i="10"/>
  <c r="H572" i="10" s="1"/>
  <c r="E571" i="10"/>
  <c r="H571" i="10" s="1"/>
  <c r="E570" i="10"/>
  <c r="H570" i="10" s="1"/>
  <c r="E569" i="10"/>
  <c r="H569" i="10" s="1"/>
  <c r="E562" i="10"/>
  <c r="H562" i="10" s="1"/>
  <c r="E560" i="10"/>
  <c r="H560" i="10" s="1"/>
  <c r="E552" i="10"/>
  <c r="H552" i="10" s="1"/>
  <c r="E549" i="10"/>
  <c r="H549" i="10" s="1"/>
  <c r="E548" i="10"/>
  <c r="H548" i="10" s="1"/>
  <c r="E545" i="10"/>
  <c r="H545" i="10" s="1"/>
  <c r="E539" i="10"/>
  <c r="H539" i="10" s="1"/>
  <c r="E531" i="10"/>
  <c r="H531" i="10" s="1"/>
  <c r="G356" i="10"/>
  <c r="E358" i="10"/>
  <c r="H358" i="10" s="1"/>
  <c r="E362" i="10"/>
  <c r="H362" i="10" s="1"/>
  <c r="E366" i="10"/>
  <c r="H366" i="10" s="1"/>
  <c r="E378" i="10"/>
  <c r="H378" i="10" s="1"/>
  <c r="E390" i="10"/>
  <c r="H390" i="10" s="1"/>
  <c r="E398" i="10"/>
  <c r="H398" i="10" s="1"/>
  <c r="E402" i="10"/>
  <c r="H402" i="10" s="1"/>
  <c r="E406" i="10"/>
  <c r="H406" i="10" s="1"/>
  <c r="E410" i="10"/>
  <c r="H410" i="10" s="1"/>
  <c r="E418" i="10"/>
  <c r="H418" i="10" s="1"/>
  <c r="E442" i="10"/>
  <c r="H442" i="10" s="1"/>
  <c r="E462" i="10"/>
  <c r="H462" i="10" s="1"/>
  <c r="E471" i="10"/>
  <c r="H471" i="10" s="1"/>
  <c r="E475" i="10"/>
  <c r="H475" i="10" s="1"/>
  <c r="H483" i="10"/>
  <c r="E489" i="10"/>
  <c r="H489" i="10" s="1"/>
  <c r="E505" i="10"/>
  <c r="H505" i="10" s="1"/>
  <c r="H515" i="10"/>
  <c r="E521" i="10"/>
  <c r="H521" i="10" s="1"/>
  <c r="H538" i="10"/>
  <c r="H551" i="10"/>
  <c r="H564" i="10"/>
  <c r="E10" i="11"/>
  <c r="H10" i="11" s="1"/>
  <c r="H13" i="12"/>
  <c r="G76" i="11"/>
  <c r="H76" i="11" s="1"/>
  <c r="G356" i="11"/>
  <c r="G10" i="12"/>
  <c r="H10" i="12" s="1"/>
  <c r="G19" i="12"/>
  <c r="E348" i="12"/>
  <c r="H348" i="12" s="1"/>
  <c r="E340" i="12"/>
  <c r="H340" i="12" s="1"/>
  <c r="E338" i="12"/>
  <c r="H338" i="12" s="1"/>
  <c r="E335" i="12"/>
  <c r="H335" i="12" s="1"/>
  <c r="E334" i="12"/>
  <c r="H334" i="12" s="1"/>
  <c r="E330" i="12"/>
  <c r="H330" i="12" s="1"/>
  <c r="E326" i="12"/>
  <c r="H326" i="12" s="1"/>
  <c r="E325" i="12"/>
  <c r="H325" i="12" s="1"/>
  <c r="E322" i="12"/>
  <c r="H322" i="12" s="1"/>
  <c r="E319" i="12"/>
  <c r="H319" i="12" s="1"/>
  <c r="E316" i="12"/>
  <c r="H316" i="12" s="1"/>
  <c r="E314" i="12"/>
  <c r="H314" i="12" s="1"/>
  <c r="E313" i="12"/>
  <c r="H313" i="12" s="1"/>
  <c r="E312" i="12"/>
  <c r="H312" i="12" s="1"/>
  <c r="E311" i="12"/>
  <c r="H311" i="12" s="1"/>
  <c r="E306" i="12"/>
  <c r="H306" i="12" s="1"/>
  <c r="E304" i="12"/>
  <c r="H304" i="12" s="1"/>
  <c r="E300" i="12"/>
  <c r="H300" i="12" s="1"/>
  <c r="E299" i="12"/>
  <c r="H299" i="12" s="1"/>
  <c r="E296" i="12"/>
  <c r="H296" i="12" s="1"/>
  <c r="E295" i="12"/>
  <c r="H295" i="12" s="1"/>
  <c r="E294" i="12"/>
  <c r="H294" i="12" s="1"/>
  <c r="E292" i="12"/>
  <c r="H292" i="12" s="1"/>
  <c r="E289" i="12"/>
  <c r="H289" i="12" s="1"/>
  <c r="E288" i="12"/>
  <c r="H288" i="12" s="1"/>
  <c r="E284" i="12"/>
  <c r="H284" i="12" s="1"/>
  <c r="E283" i="12"/>
  <c r="H283" i="12" s="1"/>
  <c r="E282" i="12"/>
  <c r="H282" i="12" s="1"/>
  <c r="E281" i="12"/>
  <c r="H281" i="12" s="1"/>
  <c r="E277" i="12"/>
  <c r="H277" i="12" s="1"/>
  <c r="E274" i="12"/>
  <c r="H274" i="12" s="1"/>
  <c r="E273" i="12"/>
  <c r="H273" i="12" s="1"/>
  <c r="E270" i="12"/>
  <c r="H270" i="12" s="1"/>
  <c r="E268" i="12"/>
  <c r="H268" i="12" s="1"/>
  <c r="E265" i="12"/>
  <c r="H265" i="12" s="1"/>
  <c r="E262" i="12"/>
  <c r="H262" i="12" s="1"/>
  <c r="E261" i="12"/>
  <c r="H261" i="12" s="1"/>
  <c r="E256" i="12"/>
  <c r="H256" i="12" s="1"/>
  <c r="E251" i="12"/>
  <c r="H251" i="12" s="1"/>
  <c r="E250" i="12"/>
  <c r="H250" i="12" s="1"/>
  <c r="E249" i="12"/>
  <c r="H249" i="12" s="1"/>
  <c r="E247" i="12"/>
  <c r="H247" i="12" s="1"/>
  <c r="E246" i="12"/>
  <c r="H246" i="12" s="1"/>
  <c r="E244" i="12"/>
  <c r="H244" i="12" s="1"/>
  <c r="E241" i="12"/>
  <c r="H241" i="12" s="1"/>
  <c r="E238" i="12"/>
  <c r="H238" i="12" s="1"/>
  <c r="E237" i="12"/>
  <c r="H237" i="12" s="1"/>
  <c r="E233" i="12"/>
  <c r="H233" i="12" s="1"/>
  <c r="E232" i="12"/>
  <c r="H232" i="12" s="1"/>
  <c r="E231" i="12"/>
  <c r="H231" i="12" s="1"/>
  <c r="E224" i="12"/>
  <c r="H224" i="12" s="1"/>
  <c r="E222" i="12"/>
  <c r="H222" i="12" s="1"/>
  <c r="E220" i="12"/>
  <c r="H220" i="12" s="1"/>
  <c r="E219" i="12"/>
  <c r="H219" i="12" s="1"/>
  <c r="E216" i="12"/>
  <c r="H216" i="12" s="1"/>
  <c r="E215" i="12"/>
  <c r="H215" i="12" s="1"/>
  <c r="E214" i="12"/>
  <c r="H214" i="12" s="1"/>
  <c r="E212" i="12"/>
  <c r="H212" i="12" s="1"/>
  <c r="E211" i="12"/>
  <c r="H211" i="12" s="1"/>
  <c r="E210" i="12"/>
  <c r="H210" i="12" s="1"/>
  <c r="E209" i="12"/>
  <c r="H209" i="12" s="1"/>
  <c r="E208" i="12"/>
  <c r="H208" i="12" s="1"/>
  <c r="E207" i="12"/>
  <c r="H207" i="12" s="1"/>
  <c r="E205" i="12"/>
  <c r="H205" i="12" s="1"/>
  <c r="E204" i="12"/>
  <c r="H204" i="12" s="1"/>
  <c r="E200" i="12"/>
  <c r="H200" i="12" s="1"/>
  <c r="E199" i="12"/>
  <c r="H199" i="12" s="1"/>
  <c r="E198" i="12"/>
  <c r="H198" i="12" s="1"/>
  <c r="E196" i="12"/>
  <c r="H196" i="12" s="1"/>
  <c r="E195" i="12"/>
  <c r="H195" i="12" s="1"/>
  <c r="E194" i="12"/>
  <c r="H194" i="12" s="1"/>
  <c r="E193" i="12"/>
  <c r="H193" i="12" s="1"/>
  <c r="E192" i="12"/>
  <c r="H192" i="12" s="1"/>
  <c r="E191" i="12"/>
  <c r="H191" i="12" s="1"/>
  <c r="E190" i="12"/>
  <c r="H190" i="12" s="1"/>
  <c r="E189" i="12"/>
  <c r="H189" i="12" s="1"/>
  <c r="E188" i="12"/>
  <c r="H188" i="12" s="1"/>
  <c r="E187" i="12"/>
  <c r="H187" i="12" s="1"/>
  <c r="E186" i="12"/>
  <c r="H186" i="12" s="1"/>
  <c r="E184" i="12"/>
  <c r="H184" i="12" s="1"/>
  <c r="E182" i="12"/>
  <c r="H182" i="12" s="1"/>
  <c r="E180" i="12"/>
  <c r="H180" i="12" s="1"/>
  <c r="E178" i="12"/>
  <c r="H178" i="12" s="1"/>
  <c r="E177" i="12"/>
  <c r="F582" i="12"/>
  <c r="F580" i="12"/>
  <c r="F578" i="12"/>
  <c r="F572" i="12"/>
  <c r="F571" i="12"/>
  <c r="F570" i="12"/>
  <c r="F569" i="12"/>
  <c r="F564" i="12"/>
  <c r="F561" i="12"/>
  <c r="F554" i="12"/>
  <c r="F551" i="12"/>
  <c r="F549" i="12"/>
  <c r="F548" i="12"/>
  <c r="F545" i="12"/>
  <c r="F544" i="12"/>
  <c r="F543" i="12"/>
  <c r="F539" i="12"/>
  <c r="F538" i="12"/>
  <c r="F525" i="12"/>
  <c r="F524" i="12"/>
  <c r="F522" i="12"/>
  <c r="F521" i="12"/>
  <c r="F520" i="12"/>
  <c r="F518" i="12"/>
  <c r="F517" i="12"/>
  <c r="F516" i="12"/>
  <c r="F510" i="12"/>
  <c r="F505" i="12"/>
  <c r="F499" i="12"/>
  <c r="F497" i="12"/>
  <c r="F496" i="12"/>
  <c r="F495" i="12"/>
  <c r="F494" i="12"/>
  <c r="F489" i="12"/>
  <c r="F487" i="12"/>
  <c r="F481" i="12"/>
  <c r="F480" i="12"/>
  <c r="F479" i="12"/>
  <c r="F476" i="12"/>
  <c r="F475" i="12"/>
  <c r="F471" i="12"/>
  <c r="F469" i="12"/>
  <c r="F468" i="12"/>
  <c r="F467" i="12"/>
  <c r="F466" i="12"/>
  <c r="F465" i="12"/>
  <c r="F463" i="12"/>
  <c r="F460" i="12"/>
  <c r="F455" i="12"/>
  <c r="F453" i="12"/>
  <c r="F452" i="12"/>
  <c r="F451" i="12"/>
  <c r="F446" i="12"/>
  <c r="F443" i="12"/>
  <c r="F441" i="12"/>
  <c r="F437" i="12"/>
  <c r="F436" i="12"/>
  <c r="F433" i="12"/>
  <c r="F432" i="12"/>
  <c r="F431" i="12"/>
  <c r="F429" i="12"/>
  <c r="F428" i="12"/>
  <c r="F427" i="12"/>
  <c r="F425" i="12"/>
  <c r="F424" i="12"/>
  <c r="F421" i="12"/>
  <c r="F420" i="12"/>
  <c r="F419" i="12"/>
  <c r="F418" i="12"/>
  <c r="F417" i="12"/>
  <c r="F416" i="12"/>
  <c r="F413" i="12"/>
  <c r="F412" i="12"/>
  <c r="F411" i="12"/>
  <c r="F409" i="12"/>
  <c r="F407" i="12"/>
  <c r="F406" i="12"/>
  <c r="F405" i="12"/>
  <c r="F402" i="12"/>
  <c r="F398" i="12"/>
  <c r="F397" i="12"/>
  <c r="F395" i="12"/>
  <c r="F393" i="12"/>
  <c r="F392" i="12"/>
  <c r="F391" i="12"/>
  <c r="F390" i="12"/>
  <c r="F389" i="12"/>
  <c r="F387" i="12"/>
  <c r="F386" i="12"/>
  <c r="F385" i="12"/>
  <c r="F383" i="12"/>
  <c r="F381" i="12"/>
  <c r="F380" i="12"/>
  <c r="F376" i="12"/>
  <c r="F372" i="12"/>
  <c r="F371" i="12"/>
  <c r="F369" i="12"/>
  <c r="F368" i="12"/>
  <c r="F366" i="12"/>
  <c r="F365" i="12"/>
  <c r="F364" i="12"/>
  <c r="F362" i="12"/>
  <c r="F359" i="12"/>
  <c r="F358" i="12"/>
  <c r="F357" i="12"/>
  <c r="F356" i="12"/>
  <c r="F64" i="9"/>
  <c r="F65" i="9"/>
  <c r="F69" i="9"/>
  <c r="F241" i="9"/>
  <c r="F244" i="9"/>
  <c r="F247" i="9"/>
  <c r="F249" i="9"/>
  <c r="F250" i="9"/>
  <c r="F254" i="9"/>
  <c r="F259" i="9"/>
  <c r="F261" i="9"/>
  <c r="F268" i="9"/>
  <c r="F270" i="9"/>
  <c r="F274" i="9"/>
  <c r="F275" i="9"/>
  <c r="F281" i="9"/>
  <c r="F282" i="9"/>
  <c r="F283" i="9"/>
  <c r="F287" i="9"/>
  <c r="F288" i="9"/>
  <c r="F289" i="9"/>
  <c r="F293" i="9"/>
  <c r="F295" i="9"/>
  <c r="F296" i="9"/>
  <c r="F297" i="9"/>
  <c r="F298" i="9"/>
  <c r="F299" i="9"/>
  <c r="F300" i="9"/>
  <c r="F303" i="9"/>
  <c r="F306" i="9"/>
  <c r="F307" i="9"/>
  <c r="F310" i="9"/>
  <c r="F311" i="9"/>
  <c r="F312" i="9"/>
  <c r="F314" i="9"/>
  <c r="F318" i="9"/>
  <c r="F319" i="9"/>
  <c r="F323" i="9"/>
  <c r="F325" i="9"/>
  <c r="F329" i="9"/>
  <c r="F330" i="9"/>
  <c r="F334" i="9"/>
  <c r="F335" i="9"/>
  <c r="F341" i="9"/>
  <c r="F11" i="10"/>
  <c r="F467" i="10"/>
  <c r="F468" i="10"/>
  <c r="F469" i="10"/>
  <c r="F475" i="10"/>
  <c r="F479" i="10"/>
  <c r="F480" i="10"/>
  <c r="F481" i="10"/>
  <c r="F483" i="10"/>
  <c r="F488" i="10"/>
  <c r="F489" i="10"/>
  <c r="F494" i="10"/>
  <c r="F496" i="10"/>
  <c r="F497" i="10"/>
  <c r="F511" i="10"/>
  <c r="F514" i="10"/>
  <c r="F515" i="10"/>
  <c r="F520" i="10"/>
  <c r="F521" i="10"/>
  <c r="F522" i="10"/>
  <c r="F524" i="10"/>
  <c r="F525" i="10"/>
  <c r="F526" i="10"/>
  <c r="F534" i="10"/>
  <c r="F538" i="10"/>
  <c r="F539" i="10"/>
  <c r="F544" i="10"/>
  <c r="F545" i="10"/>
  <c r="F546" i="10"/>
  <c r="F548" i="10"/>
  <c r="F549" i="10"/>
  <c r="F551" i="10"/>
  <c r="F552" i="10"/>
  <c r="F553" i="10"/>
  <c r="F562" i="10"/>
  <c r="F564" i="10"/>
  <c r="F569" i="10"/>
  <c r="F571" i="10"/>
  <c r="F572" i="10"/>
  <c r="F578" i="10"/>
  <c r="F45" i="11"/>
  <c r="F50" i="11"/>
  <c r="F54" i="11"/>
  <c r="F60" i="11"/>
  <c r="F61" i="11"/>
  <c r="F65" i="11"/>
  <c r="F68" i="11"/>
  <c r="F177" i="11"/>
  <c r="F178" i="11"/>
  <c r="F182" i="11"/>
  <c r="F184" i="11"/>
  <c r="F185" i="11"/>
  <c r="F186" i="11"/>
  <c r="F189" i="11"/>
  <c r="F190" i="11"/>
  <c r="F191" i="11"/>
  <c r="F192" i="11"/>
  <c r="F193" i="11"/>
  <c r="F194" i="11"/>
  <c r="F198" i="11"/>
  <c r="F199" i="11"/>
  <c r="F200" i="11"/>
  <c r="F204" i="11"/>
  <c r="F205" i="11"/>
  <c r="F207" i="11"/>
  <c r="F208" i="11"/>
  <c r="F209" i="11"/>
  <c r="F210" i="11"/>
  <c r="F211" i="11"/>
  <c r="F212" i="11"/>
  <c r="F214" i="11"/>
  <c r="F215" i="11"/>
  <c r="F216" i="11"/>
  <c r="F218" i="11"/>
  <c r="F219" i="11"/>
  <c r="F220" i="11"/>
  <c r="F222" i="11"/>
  <c r="F224" i="11"/>
  <c r="F229" i="11"/>
  <c r="F231" i="11"/>
  <c r="F240" i="11"/>
  <c r="F241" i="11"/>
  <c r="F244" i="11"/>
  <c r="F247" i="11"/>
  <c r="F249" i="11"/>
  <c r="F250" i="11"/>
  <c r="F254" i="11"/>
  <c r="F255" i="11"/>
  <c r="F259" i="11"/>
  <c r="F260" i="11"/>
  <c r="F261" i="11"/>
  <c r="F270" i="11"/>
  <c r="F273" i="11"/>
  <c r="F282" i="11"/>
  <c r="F283" i="11"/>
  <c r="F284" i="11"/>
  <c r="F287" i="11"/>
  <c r="F288" i="11"/>
  <c r="F289" i="11"/>
  <c r="F292" i="11"/>
  <c r="F294" i="11"/>
  <c r="F297" i="11"/>
  <c r="F300" i="11"/>
  <c r="F306" i="11"/>
  <c r="F307" i="11"/>
  <c r="F308" i="11"/>
  <c r="F310" i="11"/>
  <c r="F311" i="11"/>
  <c r="F314" i="11"/>
  <c r="F315" i="11"/>
  <c r="F316" i="11"/>
  <c r="F319" i="11"/>
  <c r="F323" i="11"/>
  <c r="F325" i="11"/>
  <c r="F336" i="11"/>
  <c r="F346" i="11"/>
  <c r="D8" i="12"/>
  <c r="G8" i="12" s="1"/>
  <c r="D12" i="12"/>
  <c r="F126" i="12"/>
  <c r="F128" i="12"/>
  <c r="F130" i="12"/>
  <c r="F132" i="12"/>
  <c r="F133" i="12"/>
  <c r="F134" i="12"/>
  <c r="F135" i="12"/>
  <c r="F136" i="12"/>
  <c r="F137" i="12"/>
  <c r="F138" i="12"/>
  <c r="F139" i="12"/>
  <c r="F140" i="12"/>
  <c r="F141" i="12"/>
  <c r="F143" i="12"/>
  <c r="F145" i="12"/>
  <c r="F146" i="12"/>
  <c r="F147" i="12"/>
  <c r="F152" i="12"/>
  <c r="F157" i="12"/>
  <c r="F161" i="12"/>
  <c r="F162" i="12"/>
  <c r="F165" i="12"/>
  <c r="F167" i="12"/>
  <c r="F179" i="12"/>
  <c r="F186" i="12"/>
  <c r="F190" i="12"/>
  <c r="F194" i="12"/>
  <c r="F203" i="12"/>
  <c r="F205" i="12"/>
  <c r="F214" i="12"/>
  <c r="F216" i="12"/>
  <c r="F219" i="12"/>
  <c r="F224" i="12"/>
  <c r="F231" i="12"/>
  <c r="F247" i="12"/>
  <c r="F259" i="12"/>
  <c r="F270" i="12"/>
  <c r="F273" i="12"/>
  <c r="F287" i="12"/>
  <c r="F325" i="12"/>
  <c r="F334" i="12"/>
  <c r="F350" i="12"/>
  <c r="E618" i="12"/>
  <c r="H618" i="12" s="1"/>
  <c r="E617" i="12"/>
  <c r="H617" i="12" s="1"/>
  <c r="E616" i="12"/>
  <c r="H616" i="12" s="1"/>
  <c r="E614" i="12"/>
  <c r="H614" i="12" s="1"/>
  <c r="E612" i="12"/>
  <c r="H612" i="12" s="1"/>
  <c r="E611" i="12"/>
  <c r="H611" i="12" s="1"/>
  <c r="E610" i="12"/>
  <c r="H610" i="12" s="1"/>
  <c r="E609" i="12"/>
  <c r="H609" i="12" s="1"/>
  <c r="E608" i="12"/>
  <c r="H608" i="12" s="1"/>
  <c r="E607" i="12"/>
  <c r="H607" i="12" s="1"/>
  <c r="E606" i="12"/>
  <c r="H606" i="12" s="1"/>
  <c r="E601" i="12"/>
  <c r="H601" i="12" s="1"/>
  <c r="E599" i="12"/>
  <c r="H599" i="12" s="1"/>
  <c r="E596" i="12"/>
  <c r="H596" i="12" s="1"/>
  <c r="E595" i="12"/>
  <c r="H595" i="12" s="1"/>
  <c r="E594" i="12"/>
  <c r="H594" i="12" s="1"/>
  <c r="E593" i="12"/>
  <c r="H593" i="12" s="1"/>
  <c r="E591" i="12"/>
  <c r="H591" i="12" s="1"/>
  <c r="E116" i="11"/>
  <c r="H116" i="11" s="1"/>
  <c r="E118" i="11"/>
  <c r="H118" i="11" s="1"/>
  <c r="E120" i="11"/>
  <c r="H120" i="11" s="1"/>
  <c r="E124" i="11"/>
  <c r="H124" i="11" s="1"/>
  <c r="E126" i="11"/>
  <c r="H126" i="11" s="1"/>
  <c r="E128" i="11"/>
  <c r="H128" i="11" s="1"/>
  <c r="E129" i="11"/>
  <c r="H129" i="11" s="1"/>
  <c r="E130" i="11"/>
  <c r="H130" i="11" s="1"/>
  <c r="E132" i="11"/>
  <c r="H132" i="11" s="1"/>
  <c r="E133" i="11"/>
  <c r="H133" i="11" s="1"/>
  <c r="E135" i="11"/>
  <c r="H135" i="11" s="1"/>
  <c r="E136" i="11"/>
  <c r="H136" i="11" s="1"/>
  <c r="E137" i="11"/>
  <c r="H137" i="11" s="1"/>
  <c r="E138" i="11"/>
  <c r="H138" i="11" s="1"/>
  <c r="E140" i="11"/>
  <c r="H140" i="11" s="1"/>
  <c r="E141" i="11"/>
  <c r="H141" i="11" s="1"/>
  <c r="E145" i="11"/>
  <c r="H145" i="11" s="1"/>
  <c r="E146" i="11"/>
  <c r="H146" i="11" s="1"/>
  <c r="E147" i="11"/>
  <c r="H147" i="11" s="1"/>
  <c r="E149" i="11"/>
  <c r="H149" i="11" s="1"/>
  <c r="E150" i="11"/>
  <c r="H150" i="11" s="1"/>
  <c r="E157" i="11"/>
  <c r="H157" i="11" s="1"/>
  <c r="E162" i="11"/>
  <c r="H162" i="11" s="1"/>
  <c r="E164" i="11"/>
  <c r="H164" i="11" s="1"/>
  <c r="E165" i="11"/>
  <c r="H165" i="11" s="1"/>
  <c r="E166" i="11"/>
  <c r="H166" i="11" s="1"/>
  <c r="E167" i="11"/>
  <c r="H167" i="11" s="1"/>
  <c r="E356" i="11"/>
  <c r="E357" i="11"/>
  <c r="H357" i="11" s="1"/>
  <c r="E358" i="11"/>
  <c r="H358" i="11" s="1"/>
  <c r="E362" i="11"/>
  <c r="H362" i="11" s="1"/>
  <c r="E363" i="11"/>
  <c r="H363" i="11" s="1"/>
  <c r="E364" i="11"/>
  <c r="H364" i="11" s="1"/>
  <c r="E366" i="11"/>
  <c r="H366" i="11" s="1"/>
  <c r="E368" i="11"/>
  <c r="H368" i="11" s="1"/>
  <c r="E369" i="11"/>
  <c r="H369" i="11" s="1"/>
  <c r="E371" i="11"/>
  <c r="H371" i="11" s="1"/>
  <c r="E372" i="11"/>
  <c r="H372" i="11" s="1"/>
  <c r="E373" i="11"/>
  <c r="H373" i="11" s="1"/>
  <c r="E375" i="11"/>
  <c r="H375" i="11" s="1"/>
  <c r="E376" i="11"/>
  <c r="H376" i="11" s="1"/>
  <c r="E377" i="11"/>
  <c r="H377" i="11" s="1"/>
  <c r="E378" i="11"/>
  <c r="H378" i="11" s="1"/>
  <c r="E379" i="11"/>
  <c r="H379" i="11" s="1"/>
  <c r="E380" i="11"/>
  <c r="H380" i="11" s="1"/>
  <c r="E381" i="11"/>
  <c r="H381" i="11" s="1"/>
  <c r="E385" i="11"/>
  <c r="H385" i="11" s="1"/>
  <c r="E386" i="11"/>
  <c r="H386" i="11" s="1"/>
  <c r="E387" i="11"/>
  <c r="H387" i="11" s="1"/>
  <c r="E389" i="11"/>
  <c r="H389" i="11" s="1"/>
  <c r="E390" i="11"/>
  <c r="H390" i="11" s="1"/>
  <c r="E391" i="11"/>
  <c r="H391" i="11" s="1"/>
  <c r="E392" i="11"/>
  <c r="H392" i="11" s="1"/>
  <c r="E394" i="11"/>
  <c r="H394" i="11" s="1"/>
  <c r="E395" i="11"/>
  <c r="H395" i="11" s="1"/>
  <c r="E396" i="11"/>
  <c r="H396" i="11" s="1"/>
  <c r="E398" i="11"/>
  <c r="H398" i="11" s="1"/>
  <c r="E400" i="11"/>
  <c r="H400" i="11" s="1"/>
  <c r="E401" i="11"/>
  <c r="H401" i="11" s="1"/>
  <c r="E402" i="11"/>
  <c r="H402" i="11" s="1"/>
  <c r="E405" i="11"/>
  <c r="H405" i="11" s="1"/>
  <c r="E406" i="11"/>
  <c r="H406" i="11" s="1"/>
  <c r="E407" i="11"/>
  <c r="H407" i="11" s="1"/>
  <c r="E408" i="11"/>
  <c r="H408" i="11" s="1"/>
  <c r="E409" i="11"/>
  <c r="H409" i="11" s="1"/>
  <c r="E410" i="11"/>
  <c r="H410" i="11" s="1"/>
  <c r="E411" i="11"/>
  <c r="H411" i="11" s="1"/>
  <c r="E412" i="11"/>
  <c r="H412" i="11" s="1"/>
  <c r="E415" i="11"/>
  <c r="H415" i="11" s="1"/>
  <c r="E416" i="11"/>
  <c r="H416" i="11" s="1"/>
  <c r="E417" i="11"/>
  <c r="H417" i="11" s="1"/>
  <c r="E418" i="11"/>
  <c r="H418" i="11" s="1"/>
  <c r="E420" i="11"/>
  <c r="H420" i="11" s="1"/>
  <c r="E423" i="11"/>
  <c r="H423" i="11" s="1"/>
  <c r="E424" i="11"/>
  <c r="H424" i="11" s="1"/>
  <c r="E425" i="11"/>
  <c r="H425" i="11" s="1"/>
  <c r="E427" i="11"/>
  <c r="H427" i="11" s="1"/>
  <c r="E428" i="11"/>
  <c r="H428" i="11" s="1"/>
  <c r="E430" i="11"/>
  <c r="H430" i="11" s="1"/>
  <c r="E431" i="11"/>
  <c r="H431" i="11" s="1"/>
  <c r="E432" i="11"/>
  <c r="H432" i="11" s="1"/>
  <c r="E433" i="11"/>
  <c r="H433" i="11" s="1"/>
  <c r="E436" i="11"/>
  <c r="H436" i="11" s="1"/>
  <c r="E442" i="11"/>
  <c r="H442" i="11" s="1"/>
  <c r="E444" i="11"/>
  <c r="H444" i="11" s="1"/>
  <c r="E446" i="11"/>
  <c r="H446" i="11" s="1"/>
  <c r="E447" i="11"/>
  <c r="H447" i="11" s="1"/>
  <c r="E448" i="11"/>
  <c r="H448" i="11" s="1"/>
  <c r="E449" i="11"/>
  <c r="H449" i="11" s="1"/>
  <c r="E451" i="11"/>
  <c r="H451" i="11" s="1"/>
  <c r="E452" i="11"/>
  <c r="H452" i="11" s="1"/>
  <c r="E453" i="11"/>
  <c r="H453" i="11" s="1"/>
  <c r="E455" i="11"/>
  <c r="H455" i="11" s="1"/>
  <c r="E460" i="11"/>
  <c r="H460" i="11" s="1"/>
  <c r="E461" i="11"/>
  <c r="H461" i="11" s="1"/>
  <c r="E463" i="11"/>
  <c r="H463" i="11" s="1"/>
  <c r="E465" i="11"/>
  <c r="H465" i="11" s="1"/>
  <c r="E466" i="11"/>
  <c r="H466" i="11" s="1"/>
  <c r="E467" i="11"/>
  <c r="H467" i="11" s="1"/>
  <c r="E469" i="11"/>
  <c r="H469" i="11" s="1"/>
  <c r="E471" i="11"/>
  <c r="H471" i="11" s="1"/>
  <c r="E473" i="11"/>
  <c r="H473" i="11" s="1"/>
  <c r="E474" i="11"/>
  <c r="H474" i="11" s="1"/>
  <c r="E475" i="11"/>
  <c r="H475" i="11" s="1"/>
  <c r="E476" i="11"/>
  <c r="H476" i="11" s="1"/>
  <c r="E477" i="11"/>
  <c r="H477" i="11" s="1"/>
  <c r="E478" i="11"/>
  <c r="H478" i="11" s="1"/>
  <c r="E481" i="11"/>
  <c r="H481" i="11" s="1"/>
  <c r="E483" i="11"/>
  <c r="H483" i="11" s="1"/>
  <c r="E484" i="11"/>
  <c r="H484" i="11" s="1"/>
  <c r="E489" i="11"/>
  <c r="H489" i="11" s="1"/>
  <c r="E491" i="11"/>
  <c r="H491" i="11" s="1"/>
  <c r="E494" i="11"/>
  <c r="H494" i="11" s="1"/>
  <c r="E497" i="11"/>
  <c r="H497" i="11" s="1"/>
  <c r="E499" i="11"/>
  <c r="H499" i="11" s="1"/>
  <c r="E500" i="11"/>
  <c r="H500" i="11" s="1"/>
  <c r="E505" i="11"/>
  <c r="H505" i="11" s="1"/>
  <c r="E507" i="11"/>
  <c r="H507" i="11" s="1"/>
  <c r="E510" i="11"/>
  <c r="H510" i="11" s="1"/>
  <c r="E520" i="11"/>
  <c r="H520" i="11" s="1"/>
  <c r="E521" i="11"/>
  <c r="H521" i="11" s="1"/>
  <c r="E524" i="11"/>
  <c r="H524" i="11" s="1"/>
  <c r="E525" i="11"/>
  <c r="H525" i="11" s="1"/>
  <c r="E526" i="11"/>
  <c r="H526" i="11" s="1"/>
  <c r="E531" i="11"/>
  <c r="H531" i="11" s="1"/>
  <c r="E533" i="11"/>
  <c r="H533" i="11" s="1"/>
  <c r="E534" i="11"/>
  <c r="H534" i="11" s="1"/>
  <c r="E540" i="11"/>
  <c r="H540" i="11" s="1"/>
  <c r="E542" i="11"/>
  <c r="H542" i="11" s="1"/>
  <c r="E544" i="11"/>
  <c r="H544" i="11" s="1"/>
  <c r="E545" i="11"/>
  <c r="H545" i="11" s="1"/>
  <c r="E548" i="11"/>
  <c r="H548" i="11" s="1"/>
  <c r="E549" i="11"/>
  <c r="H549" i="11" s="1"/>
  <c r="E552" i="11"/>
  <c r="H552" i="11" s="1"/>
  <c r="E558" i="11"/>
  <c r="H558" i="11" s="1"/>
  <c r="E559" i="11"/>
  <c r="H559" i="11" s="1"/>
  <c r="E560" i="11"/>
  <c r="H560" i="11" s="1"/>
  <c r="E561" i="11"/>
  <c r="H561" i="11" s="1"/>
  <c r="E564" i="11"/>
  <c r="H564" i="11" s="1"/>
  <c r="E566" i="11"/>
  <c r="H566" i="11" s="1"/>
  <c r="E569" i="11"/>
  <c r="H569" i="11" s="1"/>
  <c r="E570" i="11"/>
  <c r="H570" i="11" s="1"/>
  <c r="E571" i="11"/>
  <c r="H571" i="11" s="1"/>
  <c r="E572" i="11"/>
  <c r="H572" i="11" s="1"/>
  <c r="E575" i="11"/>
  <c r="H575" i="11" s="1"/>
  <c r="E576" i="11"/>
  <c r="H576" i="11" s="1"/>
  <c r="E578" i="11"/>
  <c r="H578" i="11" s="1"/>
  <c r="C9" i="12"/>
  <c r="C11" i="12"/>
  <c r="E19" i="12"/>
  <c r="E21" i="12"/>
  <c r="H21" i="12" s="1"/>
  <c r="E29" i="12"/>
  <c r="H29" i="12" s="1"/>
  <c r="E30" i="12"/>
  <c r="H30" i="12" s="1"/>
  <c r="E32" i="12"/>
  <c r="H32" i="12" s="1"/>
  <c r="E36" i="12"/>
  <c r="H36" i="12" s="1"/>
  <c r="E39" i="12"/>
  <c r="H39" i="12" s="1"/>
  <c r="E44" i="12"/>
  <c r="H44" i="12" s="1"/>
  <c r="E45" i="12"/>
  <c r="H45" i="12" s="1"/>
  <c r="E49" i="12"/>
  <c r="H49" i="12" s="1"/>
  <c r="E58" i="12"/>
  <c r="H58" i="12" s="1"/>
  <c r="E59" i="12"/>
  <c r="H59" i="12" s="1"/>
  <c r="E61" i="12"/>
  <c r="H61" i="12" s="1"/>
  <c r="E64" i="12"/>
  <c r="H64" i="12" s="1"/>
  <c r="E67" i="12"/>
  <c r="H67" i="12" s="1"/>
  <c r="E68" i="12"/>
  <c r="H68" i="12" s="1"/>
  <c r="F177" i="12"/>
  <c r="F184" i="12"/>
  <c r="F185" i="12"/>
  <c r="F193" i="12"/>
  <c r="F198" i="12"/>
  <c r="F207" i="12"/>
  <c r="F209" i="12"/>
  <c r="F211" i="12"/>
  <c r="F238" i="12"/>
  <c r="F244" i="12"/>
  <c r="F261" i="12"/>
  <c r="F281" i="12"/>
  <c r="F283" i="12"/>
  <c r="F294" i="12"/>
  <c r="F299" i="12"/>
  <c r="F308" i="12"/>
  <c r="F311" i="12"/>
  <c r="F327" i="12"/>
  <c r="F330" i="12"/>
  <c r="H19" i="13"/>
  <c r="F76" i="9"/>
  <c r="F77" i="9"/>
  <c r="F78" i="9"/>
  <c r="F80" i="9"/>
  <c r="F81" i="9"/>
  <c r="F83" i="9"/>
  <c r="F85" i="9"/>
  <c r="F87" i="9"/>
  <c r="F89" i="9"/>
  <c r="F91" i="9"/>
  <c r="F92" i="9"/>
  <c r="F94" i="9"/>
  <c r="F95" i="9"/>
  <c r="F96" i="9"/>
  <c r="F97" i="9"/>
  <c r="F98" i="9"/>
  <c r="F99" i="9"/>
  <c r="F100" i="9"/>
  <c r="F102" i="9"/>
  <c r="F103" i="9"/>
  <c r="F106" i="9"/>
  <c r="F107" i="9"/>
  <c r="F109" i="9"/>
  <c r="F114" i="9"/>
  <c r="F115" i="9"/>
  <c r="F116" i="9"/>
  <c r="F117" i="9"/>
  <c r="F118" i="9"/>
  <c r="F124" i="9"/>
  <c r="F126" i="9"/>
  <c r="F128" i="9"/>
  <c r="F130" i="9"/>
  <c r="F132" i="9"/>
  <c r="F133" i="9"/>
  <c r="F135" i="9"/>
  <c r="F136" i="9"/>
  <c r="F137" i="9"/>
  <c r="F138" i="9"/>
  <c r="F140" i="9"/>
  <c r="F141" i="9"/>
  <c r="F143" i="9"/>
  <c r="F145" i="9"/>
  <c r="F146" i="9"/>
  <c r="F147" i="9"/>
  <c r="F149" i="9"/>
  <c r="F152" i="9"/>
  <c r="F157" i="9"/>
  <c r="F159" i="9"/>
  <c r="F160" i="9"/>
  <c r="F161" i="9"/>
  <c r="F162" i="9"/>
  <c r="F167" i="9"/>
  <c r="F168" i="9"/>
  <c r="F363" i="9"/>
  <c r="F364" i="9"/>
  <c r="F365" i="9"/>
  <c r="F366" i="9"/>
  <c r="F368" i="9"/>
  <c r="F369" i="9"/>
  <c r="F370" i="9"/>
  <c r="F371" i="9"/>
  <c r="F372" i="9"/>
  <c r="F376" i="9"/>
  <c r="F377" i="9"/>
  <c r="F379" i="9"/>
  <c r="F380" i="9"/>
  <c r="F381" i="9"/>
  <c r="F384" i="9"/>
  <c r="F385" i="9"/>
  <c r="F386" i="9"/>
  <c r="F387" i="9"/>
  <c r="F389" i="9"/>
  <c r="F390" i="9"/>
  <c r="F391" i="9"/>
  <c r="F392" i="9"/>
  <c r="F393" i="9"/>
  <c r="F395" i="9"/>
  <c r="F398" i="9"/>
  <c r="F402" i="9"/>
  <c r="F403" i="9"/>
  <c r="F405" i="9"/>
  <c r="F406" i="9"/>
  <c r="F407" i="9"/>
  <c r="F409" i="9"/>
  <c r="F410" i="9"/>
  <c r="F412" i="9"/>
  <c r="F413" i="9"/>
  <c r="F417" i="9"/>
  <c r="F418" i="9"/>
  <c r="F420" i="9"/>
  <c r="F421" i="9"/>
  <c r="F424" i="9"/>
  <c r="F425" i="9"/>
  <c r="F427" i="9"/>
  <c r="F428" i="9"/>
  <c r="F429" i="9"/>
  <c r="F430" i="9"/>
  <c r="F432" i="9"/>
  <c r="F433" i="9"/>
  <c r="F436" i="9"/>
  <c r="F437" i="9"/>
  <c r="F438" i="9"/>
  <c r="F441" i="9"/>
  <c r="F443" i="9"/>
  <c r="F446" i="9"/>
  <c r="F451" i="9"/>
  <c r="F452" i="9"/>
  <c r="F453" i="9"/>
  <c r="F454" i="9"/>
  <c r="F455" i="9"/>
  <c r="F463" i="9"/>
  <c r="F466" i="9"/>
  <c r="F467" i="9"/>
  <c r="F469" i="9"/>
  <c r="F475" i="9"/>
  <c r="F476" i="9"/>
  <c r="F478" i="9"/>
  <c r="F479" i="9"/>
  <c r="F480" i="9"/>
  <c r="F481" i="9"/>
  <c r="F489" i="9"/>
  <c r="F494" i="9"/>
  <c r="F496" i="9"/>
  <c r="F500" i="9"/>
  <c r="F502" i="9"/>
  <c r="F505" i="9"/>
  <c r="F510" i="9"/>
  <c r="F514" i="9"/>
  <c r="F519" i="9"/>
  <c r="F520" i="9"/>
  <c r="F521" i="9"/>
  <c r="F522" i="9"/>
  <c r="F525" i="9"/>
  <c r="F526" i="9"/>
  <c r="F527" i="9"/>
  <c r="F536" i="9"/>
  <c r="F538" i="9"/>
  <c r="F539" i="9"/>
  <c r="F544" i="9"/>
  <c r="F545" i="9"/>
  <c r="F548" i="9"/>
  <c r="F549" i="9"/>
  <c r="F551" i="9"/>
  <c r="F560" i="9"/>
  <c r="F561" i="9"/>
  <c r="F564" i="9"/>
  <c r="F566" i="9"/>
  <c r="F569" i="9"/>
  <c r="F570" i="9"/>
  <c r="F571" i="9"/>
  <c r="F572" i="9"/>
  <c r="F578" i="9"/>
  <c r="F579" i="9"/>
  <c r="D9" i="10"/>
  <c r="F9" i="10" s="1"/>
  <c r="F8" i="10" s="1"/>
  <c r="F19" i="10"/>
  <c r="F21" i="10"/>
  <c r="F30" i="10"/>
  <c r="F32" i="10"/>
  <c r="F36" i="10"/>
  <c r="F38" i="10"/>
  <c r="F39" i="10"/>
  <c r="F40" i="10"/>
  <c r="F44" i="10"/>
  <c r="F49" i="10"/>
  <c r="F50" i="10"/>
  <c r="F52" i="10"/>
  <c r="F55" i="10"/>
  <c r="F59" i="10"/>
  <c r="F61" i="10"/>
  <c r="F177" i="10"/>
  <c r="F178" i="10"/>
  <c r="F182" i="10"/>
  <c r="F184" i="10"/>
  <c r="F191" i="10"/>
  <c r="F192" i="10"/>
  <c r="F193" i="10"/>
  <c r="F194" i="10"/>
  <c r="F198" i="10"/>
  <c r="F204" i="10"/>
  <c r="F205" i="10"/>
  <c r="F207" i="10"/>
  <c r="F208" i="10"/>
  <c r="F209" i="10"/>
  <c r="F210" i="10"/>
  <c r="F211" i="10"/>
  <c r="F215" i="10"/>
  <c r="F219" i="10"/>
  <c r="F220" i="10"/>
  <c r="F222" i="10"/>
  <c r="F224" i="10"/>
  <c r="F231" i="10"/>
  <c r="F237" i="10"/>
  <c r="F241" i="10"/>
  <c r="F244" i="10"/>
  <c r="F247" i="10"/>
  <c r="F250" i="10"/>
  <c r="F254" i="10"/>
  <c r="F256" i="10"/>
  <c r="F259" i="10"/>
  <c r="F269" i="10"/>
  <c r="F270" i="10"/>
  <c r="F272" i="10"/>
  <c r="F273" i="10"/>
  <c r="F274" i="10"/>
  <c r="F275" i="10"/>
  <c r="F276" i="10"/>
  <c r="F277" i="10"/>
  <c r="F281" i="10"/>
  <c r="F282" i="10"/>
  <c r="F283" i="10"/>
  <c r="F284" i="10"/>
  <c r="F286" i="10"/>
  <c r="F287" i="10"/>
  <c r="F292" i="10"/>
  <c r="F294" i="10"/>
  <c r="F295" i="10"/>
  <c r="F297" i="10"/>
  <c r="F298" i="10"/>
  <c r="F306" i="10"/>
  <c r="F309" i="10"/>
  <c r="F311" i="10"/>
  <c r="F312" i="10"/>
  <c r="F314" i="10"/>
  <c r="F315" i="10"/>
  <c r="F325" i="10"/>
  <c r="F327" i="10"/>
  <c r="F330" i="10"/>
  <c r="F591" i="10"/>
  <c r="F593" i="10"/>
  <c r="F594" i="10"/>
  <c r="F595" i="10"/>
  <c r="F596" i="10"/>
  <c r="F598" i="10"/>
  <c r="F599" i="10"/>
  <c r="F601" i="10"/>
  <c r="F602" i="10"/>
  <c r="F604" i="10"/>
  <c r="F606" i="10"/>
  <c r="F607" i="10"/>
  <c r="F608" i="10"/>
  <c r="F609" i="10"/>
  <c r="F610" i="10"/>
  <c r="F611" i="10"/>
  <c r="F612" i="10"/>
  <c r="F614" i="10"/>
  <c r="F616" i="10"/>
  <c r="F617" i="10"/>
  <c r="F145" i="11"/>
  <c r="F148" i="11"/>
  <c r="F149" i="11"/>
  <c r="F152" i="11"/>
  <c r="F157" i="11"/>
  <c r="F161" i="11"/>
  <c r="F162" i="11"/>
  <c r="F166" i="11"/>
  <c r="F168" i="11"/>
  <c r="F469" i="11"/>
  <c r="F474" i="11"/>
  <c r="F475" i="11"/>
  <c r="F476" i="11"/>
  <c r="F478" i="11"/>
  <c r="F479" i="11"/>
  <c r="F481" i="11"/>
  <c r="F486" i="11"/>
  <c r="F487" i="11"/>
  <c r="F489" i="11"/>
  <c r="F491" i="11"/>
  <c r="F494" i="11"/>
  <c r="F496" i="11"/>
  <c r="F497" i="11"/>
  <c r="F500" i="11"/>
  <c r="F510" i="11"/>
  <c r="F516" i="11"/>
  <c r="F521" i="11"/>
  <c r="F524" i="11"/>
  <c r="F525" i="11"/>
  <c r="F531" i="11"/>
  <c r="F544" i="11"/>
  <c r="F545" i="11"/>
  <c r="F548" i="11"/>
  <c r="F549" i="11"/>
  <c r="F552" i="11"/>
  <c r="F559" i="11"/>
  <c r="F561" i="11"/>
  <c r="F564" i="11"/>
  <c r="F566" i="11"/>
  <c r="F569" i="11"/>
  <c r="F570" i="11"/>
  <c r="F571" i="11"/>
  <c r="F572" i="11"/>
  <c r="F578" i="11"/>
  <c r="F579" i="11"/>
  <c r="D9" i="12"/>
  <c r="F19" i="12"/>
  <c r="F21" i="12"/>
  <c r="F26" i="12"/>
  <c r="F27" i="12"/>
  <c r="F30" i="12"/>
  <c r="F45" i="12"/>
  <c r="F49" i="12"/>
  <c r="F54" i="12"/>
  <c r="F62" i="12"/>
  <c r="F64" i="12"/>
  <c r="G177" i="12"/>
  <c r="F182" i="12"/>
  <c r="F192" i="12"/>
  <c r="F196" i="12"/>
  <c r="F201" i="12"/>
  <c r="F204" i="12"/>
  <c r="F215" i="12"/>
  <c r="F254" i="12"/>
  <c r="F266" i="12"/>
  <c r="F269" i="12"/>
  <c r="F274" i="12"/>
  <c r="F277" i="12"/>
  <c r="F288" i="12"/>
  <c r="F304" i="12"/>
  <c r="G356" i="12"/>
  <c r="H356" i="12" s="1"/>
  <c r="C8" i="13"/>
  <c r="E13" i="13" s="1"/>
  <c r="H13" i="13" s="1"/>
  <c r="C10" i="13"/>
  <c r="E76" i="13"/>
  <c r="E77" i="13"/>
  <c r="H77" i="13" s="1"/>
  <c r="E78" i="13"/>
  <c r="H78" i="13" s="1"/>
  <c r="E79" i="13"/>
  <c r="H79" i="13" s="1"/>
  <c r="E80" i="13"/>
  <c r="H80" i="13" s="1"/>
  <c r="E81" i="13"/>
  <c r="H81" i="13" s="1"/>
  <c r="E83" i="13"/>
  <c r="H83" i="13" s="1"/>
  <c r="E86" i="13"/>
  <c r="H86" i="13" s="1"/>
  <c r="E87" i="13"/>
  <c r="H87" i="13" s="1"/>
  <c r="E89" i="13"/>
  <c r="H89" i="13" s="1"/>
  <c r="E91" i="13"/>
  <c r="H91" i="13" s="1"/>
  <c r="E92" i="13"/>
  <c r="H92" i="13" s="1"/>
  <c r="E94" i="13"/>
  <c r="H94" i="13" s="1"/>
  <c r="E95" i="13"/>
  <c r="H95" i="13" s="1"/>
  <c r="E96" i="13"/>
  <c r="H96" i="13" s="1"/>
  <c r="E97" i="13"/>
  <c r="H97" i="13" s="1"/>
  <c r="E105" i="13"/>
  <c r="H105" i="13" s="1"/>
  <c r="E116" i="13"/>
  <c r="H116" i="13" s="1"/>
  <c r="E120" i="13"/>
  <c r="H120" i="13" s="1"/>
  <c r="E129" i="13"/>
  <c r="H129" i="13" s="1"/>
  <c r="E130" i="13"/>
  <c r="H130" i="13" s="1"/>
  <c r="E135" i="13"/>
  <c r="H135" i="13" s="1"/>
  <c r="E139" i="13"/>
  <c r="H139" i="13" s="1"/>
  <c r="E145" i="13"/>
  <c r="H145" i="13" s="1"/>
  <c r="E149" i="13"/>
  <c r="H149" i="13" s="1"/>
  <c r="E156" i="13"/>
  <c r="H156" i="13" s="1"/>
  <c r="E157" i="13"/>
  <c r="H157" i="13" s="1"/>
  <c r="E162" i="13"/>
  <c r="H162" i="13" s="1"/>
  <c r="E169" i="13"/>
  <c r="H169" i="13" s="1"/>
  <c r="E178" i="13"/>
  <c r="H178" i="13" s="1"/>
  <c r="E182" i="13"/>
  <c r="H182" i="13" s="1"/>
  <c r="E186" i="13"/>
  <c r="H186" i="13" s="1"/>
  <c r="E190" i="13"/>
  <c r="H190" i="13" s="1"/>
  <c r="H194" i="13"/>
  <c r="E198" i="13"/>
  <c r="H198" i="13" s="1"/>
  <c r="E202" i="13"/>
  <c r="H202" i="13" s="1"/>
  <c r="H206" i="13"/>
  <c r="E210" i="13"/>
  <c r="H210" i="13" s="1"/>
  <c r="E214" i="13"/>
  <c r="H214" i="13" s="1"/>
  <c r="E218" i="13"/>
  <c r="H218" i="13" s="1"/>
  <c r="E222" i="13"/>
  <c r="H222" i="13" s="1"/>
  <c r="H226" i="13"/>
  <c r="H230" i="13"/>
  <c r="E234" i="13"/>
  <c r="H234" i="13" s="1"/>
  <c r="H238" i="13"/>
  <c r="H242" i="13"/>
  <c r="E246" i="13"/>
  <c r="H246" i="13" s="1"/>
  <c r="E250" i="13"/>
  <c r="H250" i="13" s="1"/>
  <c r="E254" i="13"/>
  <c r="H254" i="13" s="1"/>
  <c r="H258" i="13"/>
  <c r="H262" i="13"/>
  <c r="E266" i="13"/>
  <c r="H266" i="13" s="1"/>
  <c r="E270" i="13"/>
  <c r="H270" i="13" s="1"/>
  <c r="E274" i="13"/>
  <c r="H274" i="13" s="1"/>
  <c r="H278" i="13"/>
  <c r="E282" i="13"/>
  <c r="H282" i="13" s="1"/>
  <c r="H286" i="13"/>
  <c r="H290" i="13"/>
  <c r="E294" i="13"/>
  <c r="H294" i="13" s="1"/>
  <c r="E298" i="13"/>
  <c r="H298" i="13" s="1"/>
  <c r="H302" i="13"/>
  <c r="E306" i="13"/>
  <c r="H306" i="13" s="1"/>
  <c r="E310" i="13"/>
  <c r="H310" i="13" s="1"/>
  <c r="E314" i="13"/>
  <c r="H314" i="13" s="1"/>
  <c r="H318" i="13"/>
  <c r="H322" i="13"/>
  <c r="H326" i="13"/>
  <c r="E330" i="13"/>
  <c r="H330" i="13" s="1"/>
  <c r="E334" i="13"/>
  <c r="H334" i="13" s="1"/>
  <c r="H338" i="13"/>
  <c r="H342" i="13"/>
  <c r="E346" i="13"/>
  <c r="H346" i="13" s="1"/>
  <c r="H350" i="13"/>
  <c r="F585" i="13"/>
  <c r="F583" i="13"/>
  <c r="F581" i="13"/>
  <c r="F580" i="13"/>
  <c r="F579" i="13"/>
  <c r="F578" i="13"/>
  <c r="F576" i="13"/>
  <c r="F572" i="13"/>
  <c r="F571" i="13"/>
  <c r="F570" i="13"/>
  <c r="F569" i="13"/>
  <c r="F567" i="13"/>
  <c r="F566" i="13"/>
  <c r="F564" i="13"/>
  <c r="F563" i="13"/>
  <c r="F562" i="13"/>
  <c r="F561" i="13"/>
  <c r="F559" i="13"/>
  <c r="F556" i="13"/>
  <c r="F555" i="13"/>
  <c r="F553" i="13"/>
  <c r="F552" i="13"/>
  <c r="F550" i="13"/>
  <c r="F549" i="13"/>
  <c r="F548" i="13"/>
  <c r="F545" i="13"/>
  <c r="F544" i="13"/>
  <c r="F543" i="13"/>
  <c r="F542" i="13"/>
  <c r="F539" i="13"/>
  <c r="F536" i="13"/>
  <c r="F534" i="13"/>
  <c r="F533" i="13"/>
  <c r="F532" i="13"/>
  <c r="F531" i="13"/>
  <c r="F527" i="13"/>
  <c r="F525" i="13"/>
  <c r="F524" i="13"/>
  <c r="F522" i="13"/>
  <c r="F521" i="13"/>
  <c r="F520" i="13"/>
  <c r="F519" i="13"/>
  <c r="F511" i="13"/>
  <c r="F510" i="13"/>
  <c r="F507" i="13"/>
  <c r="F505" i="13"/>
  <c r="F504" i="13"/>
  <c r="F501" i="13"/>
  <c r="F500" i="13"/>
  <c r="F499" i="13"/>
  <c r="F496" i="13"/>
  <c r="F495" i="13"/>
  <c r="F494" i="13"/>
  <c r="F493" i="13"/>
  <c r="F491" i="13"/>
  <c r="F489" i="13"/>
  <c r="F485" i="13"/>
  <c r="F481" i="13"/>
  <c r="F480" i="13"/>
  <c r="F479" i="13"/>
  <c r="F477" i="13"/>
  <c r="F476" i="13"/>
  <c r="F475" i="13"/>
  <c r="F471" i="13"/>
  <c r="F469" i="13"/>
  <c r="F468" i="13"/>
  <c r="F467" i="13"/>
  <c r="F466" i="13"/>
  <c r="F465" i="13"/>
  <c r="F463" i="13"/>
  <c r="F461" i="13"/>
  <c r="F460" i="13"/>
  <c r="F458" i="13"/>
  <c r="F455" i="13"/>
  <c r="F454" i="13"/>
  <c r="F453" i="13"/>
  <c r="F452" i="13"/>
  <c r="F451" i="13"/>
  <c r="F450" i="13"/>
  <c r="F448" i="13"/>
  <c r="F446" i="13"/>
  <c r="F445" i="13"/>
  <c r="F444" i="13"/>
  <c r="F443" i="13"/>
  <c r="F442" i="13"/>
  <c r="F438" i="13"/>
  <c r="F437" i="13"/>
  <c r="F436" i="13"/>
  <c r="F433" i="13"/>
  <c r="F432" i="13"/>
  <c r="F431" i="13"/>
  <c r="F430" i="13"/>
  <c r="F428" i="13"/>
  <c r="F427" i="13"/>
  <c r="F425" i="13"/>
  <c r="F424" i="13"/>
  <c r="F420" i="13"/>
  <c r="F418" i="13"/>
  <c r="F417" i="13"/>
  <c r="F416" i="13"/>
  <c r="F415" i="13"/>
  <c r="F413" i="13"/>
  <c r="F412" i="13"/>
  <c r="F411" i="13"/>
  <c r="F410" i="13"/>
  <c r="F409" i="13"/>
  <c r="F407" i="13"/>
  <c r="F406" i="13"/>
  <c r="F405" i="13"/>
  <c r="F402" i="13"/>
  <c r="F401" i="13"/>
  <c r="F399" i="13"/>
  <c r="F398" i="13"/>
  <c r="F397" i="13"/>
  <c r="F396" i="13"/>
  <c r="F395" i="13"/>
  <c r="F394" i="13"/>
  <c r="F393" i="13"/>
  <c r="F392" i="13"/>
  <c r="F391" i="13"/>
  <c r="F390" i="13"/>
  <c r="F389" i="13"/>
  <c r="F388" i="13"/>
  <c r="F387" i="13"/>
  <c r="F386" i="13"/>
  <c r="F385" i="13"/>
  <c r="F383" i="13"/>
  <c r="F381" i="13"/>
  <c r="F380" i="13"/>
  <c r="F379" i="13"/>
  <c r="F377" i="13"/>
  <c r="F376" i="13"/>
  <c r="F375" i="13"/>
  <c r="F374" i="13"/>
  <c r="F372" i="13"/>
  <c r="F371" i="13"/>
  <c r="F370" i="13"/>
  <c r="F369" i="13"/>
  <c r="F368" i="13"/>
  <c r="F367" i="13"/>
  <c r="F366" i="13"/>
  <c r="F365" i="13"/>
  <c r="F364" i="13"/>
  <c r="F363" i="13"/>
  <c r="F362" i="13"/>
  <c r="F361" i="13"/>
  <c r="F359" i="13"/>
  <c r="F358" i="13"/>
  <c r="F357" i="13"/>
  <c r="F356" i="13"/>
  <c r="E357" i="13"/>
  <c r="H357" i="13" s="1"/>
  <c r="E362" i="13"/>
  <c r="H362" i="13" s="1"/>
  <c r="E366" i="13"/>
  <c r="H366" i="13" s="1"/>
  <c r="E380" i="13"/>
  <c r="H380" i="13" s="1"/>
  <c r="E386" i="13"/>
  <c r="H386" i="13" s="1"/>
  <c r="E390" i="13"/>
  <c r="H390" i="13" s="1"/>
  <c r="E394" i="13"/>
  <c r="H394" i="13" s="1"/>
  <c r="E398" i="13"/>
  <c r="H398" i="13" s="1"/>
  <c r="E405" i="13"/>
  <c r="H405" i="13" s="1"/>
  <c r="E410" i="13"/>
  <c r="H410" i="13" s="1"/>
  <c r="E420" i="13"/>
  <c r="H420" i="13" s="1"/>
  <c r="E428" i="13"/>
  <c r="H428" i="13" s="1"/>
  <c r="E433" i="13"/>
  <c r="H433" i="13" s="1"/>
  <c r="E441" i="13"/>
  <c r="H441" i="13" s="1"/>
  <c r="E442" i="13"/>
  <c r="H442" i="13" s="1"/>
  <c r="E446" i="13"/>
  <c r="H446" i="13" s="1"/>
  <c r="E452" i="13"/>
  <c r="H452" i="13" s="1"/>
  <c r="E465" i="13"/>
  <c r="H465" i="13" s="1"/>
  <c r="E469" i="13"/>
  <c r="H469" i="13" s="1"/>
  <c r="E477" i="13"/>
  <c r="H477" i="13" s="1"/>
  <c r="E482" i="13"/>
  <c r="H482" i="13" s="1"/>
  <c r="E484" i="13"/>
  <c r="H484" i="13" s="1"/>
  <c r="E494" i="13"/>
  <c r="H494" i="13" s="1"/>
  <c r="E500" i="13"/>
  <c r="H500" i="13" s="1"/>
  <c r="E507" i="13"/>
  <c r="H507" i="13" s="1"/>
  <c r="E520" i="13"/>
  <c r="H520" i="13" s="1"/>
  <c r="E525" i="13"/>
  <c r="H525" i="13" s="1"/>
  <c r="E533" i="13"/>
  <c r="H533" i="13" s="1"/>
  <c r="E542" i="13"/>
  <c r="H542" i="13" s="1"/>
  <c r="E546" i="13"/>
  <c r="H546" i="13" s="1"/>
  <c r="E547" i="13"/>
  <c r="H547" i="13" s="1"/>
  <c r="E548" i="13"/>
  <c r="H548" i="13" s="1"/>
  <c r="E561" i="13"/>
  <c r="H561" i="13" s="1"/>
  <c r="E566" i="13"/>
  <c r="H566" i="13" s="1"/>
  <c r="E571" i="13"/>
  <c r="H571" i="13" s="1"/>
  <c r="E579" i="13"/>
  <c r="H579" i="13" s="1"/>
  <c r="E585" i="13"/>
  <c r="H585" i="13" s="1"/>
  <c r="E592" i="13"/>
  <c r="H592" i="13" s="1"/>
  <c r="E596" i="13"/>
  <c r="H596" i="13" s="1"/>
  <c r="H600" i="13"/>
  <c r="H604" i="13"/>
  <c r="E608" i="13"/>
  <c r="H608" i="13" s="1"/>
  <c r="E612" i="13"/>
  <c r="H612" i="13" s="1"/>
  <c r="E616" i="13"/>
  <c r="H616" i="13" s="1"/>
  <c r="G8" i="14"/>
  <c r="E10" i="14"/>
  <c r="F12" i="14"/>
  <c r="E77" i="14"/>
  <c r="H77" i="14" s="1"/>
  <c r="E81" i="14"/>
  <c r="H81" i="14" s="1"/>
  <c r="H85" i="14"/>
  <c r="H89" i="14"/>
  <c r="H93" i="14"/>
  <c r="E97" i="14"/>
  <c r="H97" i="14" s="1"/>
  <c r="H101" i="14"/>
  <c r="H105" i="14"/>
  <c r="E109" i="14"/>
  <c r="H109" i="14" s="1"/>
  <c r="H113" i="14"/>
  <c r="E117" i="14"/>
  <c r="H117" i="14" s="1"/>
  <c r="H121" i="14"/>
  <c r="H125" i="14"/>
  <c r="H129" i="14"/>
  <c r="E133" i="14"/>
  <c r="H133" i="14" s="1"/>
  <c r="E137" i="14"/>
  <c r="H137" i="14" s="1"/>
  <c r="H141" i="14"/>
  <c r="H145" i="14"/>
  <c r="H149" i="14"/>
  <c r="H153" i="14"/>
  <c r="E157" i="14"/>
  <c r="H157" i="14" s="1"/>
  <c r="H161" i="14"/>
  <c r="H165" i="14"/>
  <c r="E169" i="14"/>
  <c r="H169" i="14" s="1"/>
  <c r="G177" i="14"/>
  <c r="E184" i="14"/>
  <c r="H184" i="14" s="1"/>
  <c r="E204" i="14"/>
  <c r="H204" i="14" s="1"/>
  <c r="E618" i="14"/>
  <c r="H618" i="14" s="1"/>
  <c r="E611" i="14"/>
  <c r="H611" i="14" s="1"/>
  <c r="E610" i="14"/>
  <c r="H610" i="14" s="1"/>
  <c r="E609" i="14"/>
  <c r="H609" i="14" s="1"/>
  <c r="E607" i="14"/>
  <c r="H607" i="14" s="1"/>
  <c r="E599" i="14"/>
  <c r="H599" i="14" s="1"/>
  <c r="E595" i="14"/>
  <c r="H595" i="14" s="1"/>
  <c r="E594" i="14"/>
  <c r="H594" i="14" s="1"/>
  <c r="E593" i="14"/>
  <c r="H593" i="14" s="1"/>
  <c r="E591" i="14"/>
  <c r="H591" i="14" s="1"/>
  <c r="G356" i="15"/>
  <c r="H591" i="15"/>
  <c r="H76" i="16"/>
  <c r="H356" i="18"/>
  <c r="F11" i="13"/>
  <c r="E104" i="13"/>
  <c r="H104" i="13" s="1"/>
  <c r="E108" i="13"/>
  <c r="H108" i="13" s="1"/>
  <c r="E109" i="13"/>
  <c r="H109" i="13" s="1"/>
  <c r="E115" i="13"/>
  <c r="H115" i="13" s="1"/>
  <c r="E119" i="13"/>
  <c r="H119" i="13" s="1"/>
  <c r="E127" i="13"/>
  <c r="H127" i="13" s="1"/>
  <c r="E128" i="13"/>
  <c r="H128" i="13" s="1"/>
  <c r="E134" i="13"/>
  <c r="H134" i="13" s="1"/>
  <c r="E138" i="13"/>
  <c r="H138" i="13" s="1"/>
  <c r="E142" i="13"/>
  <c r="H142" i="13" s="1"/>
  <c r="E143" i="13"/>
  <c r="H143" i="13" s="1"/>
  <c r="E148" i="13"/>
  <c r="H148" i="13" s="1"/>
  <c r="E153" i="13"/>
  <c r="H153" i="13" s="1"/>
  <c r="E167" i="13"/>
  <c r="H167" i="13" s="1"/>
  <c r="E168" i="13"/>
  <c r="H168" i="13" s="1"/>
  <c r="E545" i="13"/>
  <c r="H545" i="13" s="1"/>
  <c r="E552" i="13"/>
  <c r="H552" i="13" s="1"/>
  <c r="E558" i="13"/>
  <c r="H558" i="13" s="1"/>
  <c r="E559" i="13"/>
  <c r="H559" i="13" s="1"/>
  <c r="E564" i="13"/>
  <c r="H564" i="13" s="1"/>
  <c r="E570" i="13"/>
  <c r="H570" i="13" s="1"/>
  <c r="E578" i="13"/>
  <c r="H578" i="13" s="1"/>
  <c r="E583" i="13"/>
  <c r="H583" i="13" s="1"/>
  <c r="G9" i="14"/>
  <c r="H9" i="14" s="1"/>
  <c r="E12" i="14"/>
  <c r="H12" i="14" s="1"/>
  <c r="F54" i="14"/>
  <c r="F23" i="14"/>
  <c r="F19" i="14"/>
  <c r="D9" i="14"/>
  <c r="F9" i="14" s="1"/>
  <c r="E325" i="14"/>
  <c r="H325" i="14" s="1"/>
  <c r="E314" i="14"/>
  <c r="H314" i="14" s="1"/>
  <c r="E311" i="14"/>
  <c r="H311" i="14" s="1"/>
  <c r="E287" i="14"/>
  <c r="H287" i="14" s="1"/>
  <c r="E283" i="14"/>
  <c r="H283" i="14" s="1"/>
  <c r="E182" i="14"/>
  <c r="H182" i="14" s="1"/>
  <c r="E192" i="14"/>
  <c r="H192" i="14" s="1"/>
  <c r="E208" i="14"/>
  <c r="H208" i="14" s="1"/>
  <c r="E210" i="14"/>
  <c r="H210" i="14" s="1"/>
  <c r="E219" i="14"/>
  <c r="H219" i="14" s="1"/>
  <c r="F617" i="14"/>
  <c r="F612" i="14"/>
  <c r="F610" i="14"/>
  <c r="F609" i="14"/>
  <c r="F607" i="14"/>
  <c r="F597" i="14"/>
  <c r="F595" i="14"/>
  <c r="F594" i="14"/>
  <c r="F593" i="14"/>
  <c r="F591" i="14"/>
  <c r="D13" i="14"/>
  <c r="E169" i="15"/>
  <c r="H169" i="15" s="1"/>
  <c r="E168" i="15"/>
  <c r="H168" i="15" s="1"/>
  <c r="E166" i="15"/>
  <c r="H166" i="15" s="1"/>
  <c r="E165" i="15"/>
  <c r="H165" i="15" s="1"/>
  <c r="E162" i="15"/>
  <c r="H162" i="15" s="1"/>
  <c r="E159" i="15"/>
  <c r="H159" i="15" s="1"/>
  <c r="E157" i="15"/>
  <c r="H157" i="15" s="1"/>
  <c r="E147" i="15"/>
  <c r="H147" i="15" s="1"/>
  <c r="E146" i="15"/>
  <c r="H146" i="15" s="1"/>
  <c r="E145" i="15"/>
  <c r="H145" i="15" s="1"/>
  <c r="E144" i="15"/>
  <c r="H144" i="15" s="1"/>
  <c r="E143" i="15"/>
  <c r="H143" i="15" s="1"/>
  <c r="E141" i="15"/>
  <c r="H141" i="15" s="1"/>
  <c r="E140" i="15"/>
  <c r="H140" i="15" s="1"/>
  <c r="E139" i="15"/>
  <c r="H139" i="15" s="1"/>
  <c r="E138" i="15"/>
  <c r="H138" i="15" s="1"/>
  <c r="E137" i="15"/>
  <c r="H137" i="15" s="1"/>
  <c r="E136" i="15"/>
  <c r="H136" i="15" s="1"/>
  <c r="E135" i="15"/>
  <c r="H135" i="15" s="1"/>
  <c r="E134" i="15"/>
  <c r="H134" i="15" s="1"/>
  <c r="E133" i="15"/>
  <c r="H133" i="15" s="1"/>
  <c r="E132" i="15"/>
  <c r="H132" i="15" s="1"/>
  <c r="E130" i="15"/>
  <c r="H130" i="15" s="1"/>
  <c r="E128" i="15"/>
  <c r="H128" i="15" s="1"/>
  <c r="E126" i="15"/>
  <c r="H126" i="15" s="1"/>
  <c r="E125" i="15"/>
  <c r="H125" i="15" s="1"/>
  <c r="E124" i="15"/>
  <c r="H124" i="15" s="1"/>
  <c r="E123" i="15"/>
  <c r="H123" i="15" s="1"/>
  <c r="E121" i="15"/>
  <c r="H121" i="15" s="1"/>
  <c r="E120" i="15"/>
  <c r="H120" i="15" s="1"/>
  <c r="E119" i="15"/>
  <c r="H119" i="15" s="1"/>
  <c r="E118" i="15"/>
  <c r="H118" i="15" s="1"/>
  <c r="E117" i="15"/>
  <c r="H117" i="15" s="1"/>
  <c r="E116" i="15"/>
  <c r="H116" i="15" s="1"/>
  <c r="E115" i="15"/>
  <c r="H115" i="15" s="1"/>
  <c r="E114" i="15"/>
  <c r="H114" i="15" s="1"/>
  <c r="E111" i="15"/>
  <c r="H111" i="15" s="1"/>
  <c r="E109" i="15"/>
  <c r="H109" i="15" s="1"/>
  <c r="E107" i="15"/>
  <c r="H107" i="15" s="1"/>
  <c r="E106" i="15"/>
  <c r="H106" i="15" s="1"/>
  <c r="E104" i="15"/>
  <c r="H104" i="15" s="1"/>
  <c r="E102" i="15"/>
  <c r="H102" i="15" s="1"/>
  <c r="E99" i="15"/>
  <c r="H99" i="15" s="1"/>
  <c r="E98" i="15"/>
  <c r="H98" i="15" s="1"/>
  <c r="E97" i="15"/>
  <c r="H97" i="15" s="1"/>
  <c r="E96" i="15"/>
  <c r="H96" i="15" s="1"/>
  <c r="E95" i="15"/>
  <c r="H95" i="15" s="1"/>
  <c r="E94" i="15"/>
  <c r="H94" i="15" s="1"/>
  <c r="E92" i="15"/>
  <c r="H92" i="15" s="1"/>
  <c r="E91" i="15"/>
  <c r="H91" i="15" s="1"/>
  <c r="E89" i="15"/>
  <c r="H89" i="15" s="1"/>
  <c r="E87" i="15"/>
  <c r="H87" i="15" s="1"/>
  <c r="E86" i="15"/>
  <c r="H86" i="15" s="1"/>
  <c r="E83" i="15"/>
  <c r="H83" i="15" s="1"/>
  <c r="E81" i="15"/>
  <c r="H81" i="15" s="1"/>
  <c r="E80" i="15"/>
  <c r="H80" i="15" s="1"/>
  <c r="E79" i="15"/>
  <c r="H79" i="15" s="1"/>
  <c r="E78" i="15"/>
  <c r="H78" i="15" s="1"/>
  <c r="E77" i="15"/>
  <c r="H77" i="15" s="1"/>
  <c r="E76" i="15"/>
  <c r="C10" i="15"/>
  <c r="C8" i="15"/>
  <c r="E13" i="15" s="1"/>
  <c r="H13" i="15" s="1"/>
  <c r="F579" i="15"/>
  <c r="F578" i="15"/>
  <c r="F572" i="15"/>
  <c r="F571" i="15"/>
  <c r="F570" i="15"/>
  <c r="F569" i="15"/>
  <c r="F566" i="15"/>
  <c r="F565" i="15"/>
  <c r="F564" i="15"/>
  <c r="F562" i="15"/>
  <c r="F561" i="15"/>
  <c r="F558" i="15"/>
  <c r="F555" i="15"/>
  <c r="F550" i="15"/>
  <c r="F549" i="15"/>
  <c r="F548" i="15"/>
  <c r="F546" i="15"/>
  <c r="F545" i="15"/>
  <c r="F544" i="15"/>
  <c r="F542" i="15"/>
  <c r="F527" i="15"/>
  <c r="F526" i="15"/>
  <c r="F525" i="15"/>
  <c r="F524" i="15"/>
  <c r="F521" i="15"/>
  <c r="F520" i="15"/>
  <c r="F516" i="15"/>
  <c r="F514" i="15"/>
  <c r="F513" i="15"/>
  <c r="F510" i="15"/>
  <c r="F505" i="15"/>
  <c r="F501" i="15"/>
  <c r="F500" i="15"/>
  <c r="F497" i="15"/>
  <c r="F496" i="15"/>
  <c r="F494" i="15"/>
  <c r="F493" i="15"/>
  <c r="F491" i="15"/>
  <c r="F490" i="15"/>
  <c r="F489" i="15"/>
  <c r="F488" i="15"/>
  <c r="F486" i="15"/>
  <c r="F485" i="15"/>
  <c r="F481" i="15"/>
  <c r="F479" i="15"/>
  <c r="F476" i="15"/>
  <c r="F475" i="15"/>
  <c r="F473" i="15"/>
  <c r="F471" i="15"/>
  <c r="F467" i="15"/>
  <c r="F466" i="15"/>
  <c r="F463" i="15"/>
  <c r="F462" i="15"/>
  <c r="F460" i="15"/>
  <c r="F458" i="15"/>
  <c r="F457" i="15"/>
  <c r="F456" i="15"/>
  <c r="F455" i="15"/>
  <c r="F454" i="15"/>
  <c r="F453" i="15"/>
  <c r="F452" i="15"/>
  <c r="F451" i="15"/>
  <c r="F450" i="15"/>
  <c r="F449" i="15"/>
  <c r="F446" i="15"/>
  <c r="F444" i="15"/>
  <c r="F442" i="15"/>
  <c r="F441" i="15"/>
  <c r="F438" i="15"/>
  <c r="F437" i="15"/>
  <c r="F433" i="15"/>
  <c r="F432" i="15"/>
  <c r="F430" i="15"/>
  <c r="F429" i="15"/>
  <c r="F428" i="15"/>
  <c r="F427" i="15"/>
  <c r="F426" i="15"/>
  <c r="F424" i="15"/>
  <c r="F420" i="15"/>
  <c r="F419" i="15"/>
  <c r="F418" i="15"/>
  <c r="F417" i="15"/>
  <c r="F416" i="15"/>
  <c r="F413" i="15"/>
  <c r="F410" i="15"/>
  <c r="F409" i="15"/>
  <c r="F407" i="15"/>
  <c r="F406" i="15"/>
  <c r="F405" i="15"/>
  <c r="F402" i="15"/>
  <c r="F400" i="15"/>
  <c r="F399" i="15"/>
  <c r="F398" i="15"/>
  <c r="F395" i="15"/>
  <c r="F394" i="15"/>
  <c r="F393" i="15"/>
  <c r="F392" i="15"/>
  <c r="F391" i="15"/>
  <c r="F390" i="15"/>
  <c r="F388" i="15"/>
  <c r="F387" i="15"/>
  <c r="F386" i="15"/>
  <c r="F383" i="15"/>
  <c r="F381" i="15"/>
  <c r="F380" i="15"/>
  <c r="F379" i="15"/>
  <c r="F377" i="15"/>
  <c r="F376" i="15"/>
  <c r="F373" i="15"/>
  <c r="F372" i="15"/>
  <c r="F371" i="15"/>
  <c r="F370" i="15"/>
  <c r="F369" i="15"/>
  <c r="F368" i="15"/>
  <c r="F367" i="15"/>
  <c r="F365" i="15"/>
  <c r="F364" i="15"/>
  <c r="F363" i="15"/>
  <c r="F362" i="15"/>
  <c r="F359" i="15"/>
  <c r="F358" i="15"/>
  <c r="F357" i="15"/>
  <c r="F356" i="15"/>
  <c r="D12" i="15"/>
  <c r="G76" i="13"/>
  <c r="E99" i="13"/>
  <c r="H99" i="13" s="1"/>
  <c r="E100" i="13"/>
  <c r="H100" i="13" s="1"/>
  <c r="E101" i="13"/>
  <c r="H101" i="13" s="1"/>
  <c r="E102" i="13"/>
  <c r="H102" i="13" s="1"/>
  <c r="E107" i="13"/>
  <c r="H107" i="13" s="1"/>
  <c r="E114" i="13"/>
  <c r="H114" i="13" s="1"/>
  <c r="E118" i="13"/>
  <c r="H118" i="13" s="1"/>
  <c r="E125" i="13"/>
  <c r="H125" i="13" s="1"/>
  <c r="E126" i="13"/>
  <c r="H126" i="13" s="1"/>
  <c r="E133" i="13"/>
  <c r="H133" i="13" s="1"/>
  <c r="E137" i="13"/>
  <c r="H137" i="13" s="1"/>
  <c r="E141" i="13"/>
  <c r="H141" i="13" s="1"/>
  <c r="E147" i="13"/>
  <c r="H147" i="13" s="1"/>
  <c r="E152" i="13"/>
  <c r="H152" i="13" s="1"/>
  <c r="E159" i="13"/>
  <c r="H159" i="13" s="1"/>
  <c r="E166" i="13"/>
  <c r="H166" i="13" s="1"/>
  <c r="F328" i="14"/>
  <c r="F325" i="14"/>
  <c r="F319" i="14"/>
  <c r="F314" i="14"/>
  <c r="F311" i="14"/>
  <c r="F300" i="14"/>
  <c r="F288" i="14"/>
  <c r="F274" i="14"/>
  <c r="F270" i="14"/>
  <c r="F254" i="14"/>
  <c r="F252" i="14"/>
  <c r="F250" i="14"/>
  <c r="F244" i="14"/>
  <c r="F231" i="14"/>
  <c r="F219" i="14"/>
  <c r="F207" i="14"/>
  <c r="F205" i="14"/>
  <c r="F204" i="14"/>
  <c r="F193" i="14"/>
  <c r="F191" i="14"/>
  <c r="F186" i="14"/>
  <c r="F184" i="14"/>
  <c r="F182" i="14"/>
  <c r="F178" i="14"/>
  <c r="F177" i="14"/>
  <c r="D11" i="14"/>
  <c r="E11" i="15"/>
  <c r="H11" i="15" s="1"/>
  <c r="F169" i="15"/>
  <c r="F168" i="15"/>
  <c r="F162" i="15"/>
  <c r="F160" i="15"/>
  <c r="F157" i="15"/>
  <c r="F156" i="15"/>
  <c r="F153" i="15"/>
  <c r="F152" i="15"/>
  <c r="F150" i="15"/>
  <c r="F147" i="15"/>
  <c r="F146" i="15"/>
  <c r="F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8" i="15"/>
  <c r="F126" i="15"/>
  <c r="F125" i="15"/>
  <c r="F124" i="15"/>
  <c r="F121" i="15"/>
  <c r="F120" i="15"/>
  <c r="F119" i="15"/>
  <c r="F118" i="15"/>
  <c r="F117" i="15"/>
  <c r="F116" i="15"/>
  <c r="F115" i="15"/>
  <c r="F114" i="15"/>
  <c r="F109" i="15"/>
  <c r="F107" i="15"/>
  <c r="F106" i="15"/>
  <c r="F105" i="15"/>
  <c r="F104" i="15"/>
  <c r="F102" i="15"/>
  <c r="F99" i="15"/>
  <c r="F98" i="15"/>
  <c r="F97" i="15"/>
  <c r="F96" i="15"/>
  <c r="F95" i="15"/>
  <c r="F94" i="15"/>
  <c r="F92" i="15"/>
  <c r="F91" i="15"/>
  <c r="F89" i="15"/>
  <c r="F87" i="15"/>
  <c r="F86" i="15"/>
  <c r="F83" i="15"/>
  <c r="F81" i="15"/>
  <c r="F80" i="15"/>
  <c r="F78" i="15"/>
  <c r="F77" i="15"/>
  <c r="F76" i="15"/>
  <c r="D10" i="15"/>
  <c r="D8" i="15"/>
  <c r="F9" i="15" s="1"/>
  <c r="D9" i="13"/>
  <c r="F19" i="13"/>
  <c r="F21" i="13"/>
  <c r="F25" i="13"/>
  <c r="F26" i="13"/>
  <c r="F27" i="13"/>
  <c r="F29" i="13"/>
  <c r="F30" i="13"/>
  <c r="F31" i="13"/>
  <c r="F32" i="13"/>
  <c r="F33" i="13"/>
  <c r="F36" i="13"/>
  <c r="F37" i="13"/>
  <c r="F38" i="13"/>
  <c r="F39" i="13"/>
  <c r="F44" i="13"/>
  <c r="F45" i="13"/>
  <c r="F49" i="13"/>
  <c r="F50" i="13"/>
  <c r="F53" i="13"/>
  <c r="F54" i="13"/>
  <c r="F56" i="13"/>
  <c r="F61" i="13"/>
  <c r="F64" i="13"/>
  <c r="F65" i="13"/>
  <c r="F67" i="13"/>
  <c r="F169" i="13"/>
  <c r="F168" i="13"/>
  <c r="F166" i="13"/>
  <c r="F165" i="13"/>
  <c r="F162" i="13"/>
  <c r="F160" i="13"/>
  <c r="F159" i="13"/>
  <c r="F158" i="13"/>
  <c r="F157" i="13"/>
  <c r="F155" i="13"/>
  <c r="F152" i="13"/>
  <c r="F150" i="13"/>
  <c r="F149" i="13"/>
  <c r="F148" i="13"/>
  <c r="F147" i="13"/>
  <c r="F146" i="13"/>
  <c r="F145" i="13"/>
  <c r="F143" i="13"/>
  <c r="F141" i="13"/>
  <c r="F140" i="13"/>
  <c r="F139" i="13"/>
  <c r="F138" i="13"/>
  <c r="F137" i="13"/>
  <c r="F136" i="13"/>
  <c r="F135" i="13"/>
  <c r="F134" i="13"/>
  <c r="F133" i="13"/>
  <c r="F132" i="13"/>
  <c r="F130" i="13"/>
  <c r="F128" i="13"/>
  <c r="F126" i="13"/>
  <c r="F124" i="13"/>
  <c r="F120" i="13"/>
  <c r="F119" i="13"/>
  <c r="F118" i="13"/>
  <c r="F117" i="13"/>
  <c r="F116" i="13"/>
  <c r="F115" i="13"/>
  <c r="F114" i="13"/>
  <c r="F113" i="13"/>
  <c r="F110" i="13"/>
  <c r="F109" i="13"/>
  <c r="F107" i="13"/>
  <c r="F106" i="13"/>
  <c r="F105" i="13"/>
  <c r="F104" i="13"/>
  <c r="F102" i="13"/>
  <c r="F98" i="13"/>
  <c r="F97" i="13"/>
  <c r="E98" i="13"/>
  <c r="H98" i="13" s="1"/>
  <c r="E106" i="13"/>
  <c r="H106" i="13" s="1"/>
  <c r="E111" i="13"/>
  <c r="H111" i="13" s="1"/>
  <c r="E112" i="13"/>
  <c r="H112" i="13" s="1"/>
  <c r="E113" i="13"/>
  <c r="H113" i="13" s="1"/>
  <c r="E117" i="13"/>
  <c r="H117" i="13" s="1"/>
  <c r="E121" i="13"/>
  <c r="H121" i="13" s="1"/>
  <c r="E123" i="13"/>
  <c r="H123" i="13" s="1"/>
  <c r="E124" i="13"/>
  <c r="H124" i="13" s="1"/>
  <c r="E132" i="13"/>
  <c r="H132" i="13" s="1"/>
  <c r="E136" i="13"/>
  <c r="H136" i="13" s="1"/>
  <c r="E140" i="13"/>
  <c r="H140" i="13" s="1"/>
  <c r="E158" i="13"/>
  <c r="H158" i="13" s="1"/>
  <c r="G177" i="13"/>
  <c r="H177" i="13" s="1"/>
  <c r="H179" i="13"/>
  <c r="H183" i="13"/>
  <c r="E187" i="13"/>
  <c r="H187" i="13" s="1"/>
  <c r="E191" i="13"/>
  <c r="H191" i="13" s="1"/>
  <c r="E195" i="13"/>
  <c r="H195" i="13" s="1"/>
  <c r="E199" i="13"/>
  <c r="H199" i="13" s="1"/>
  <c r="E203" i="13"/>
  <c r="H203" i="13" s="1"/>
  <c r="E207" i="13"/>
  <c r="H207" i="13" s="1"/>
  <c r="E211" i="13"/>
  <c r="H211" i="13" s="1"/>
  <c r="E215" i="13"/>
  <c r="H215" i="13" s="1"/>
  <c r="E219" i="13"/>
  <c r="H219" i="13" s="1"/>
  <c r="H223" i="13"/>
  <c r="E227" i="13"/>
  <c r="H227" i="13" s="1"/>
  <c r="E231" i="13"/>
  <c r="H231" i="13" s="1"/>
  <c r="H235" i="13"/>
  <c r="E239" i="13"/>
  <c r="H239" i="13" s="1"/>
  <c r="H243" i="13"/>
  <c r="E247" i="13"/>
  <c r="H247" i="13" s="1"/>
  <c r="H251" i="13"/>
  <c r="E255" i="13"/>
  <c r="H255" i="13" s="1"/>
  <c r="E259" i="13"/>
  <c r="H259" i="13" s="1"/>
  <c r="H263" i="13"/>
  <c r="H267" i="13"/>
  <c r="H271" i="13"/>
  <c r="H275" i="13"/>
  <c r="H279" i="13"/>
  <c r="E283" i="13"/>
  <c r="H283" i="13" s="1"/>
  <c r="H287" i="13"/>
  <c r="E291" i="13"/>
  <c r="H291" i="13" s="1"/>
  <c r="E295" i="13"/>
  <c r="H295" i="13" s="1"/>
  <c r="E299" i="13"/>
  <c r="H299" i="13" s="1"/>
  <c r="E303" i="13"/>
  <c r="H303" i="13" s="1"/>
  <c r="E307" i="13"/>
  <c r="H307" i="13" s="1"/>
  <c r="E311" i="13"/>
  <c r="H311" i="13" s="1"/>
  <c r="E315" i="13"/>
  <c r="H315" i="13" s="1"/>
  <c r="E319" i="13"/>
  <c r="H319" i="13" s="1"/>
  <c r="E323" i="13"/>
  <c r="H323" i="13" s="1"/>
  <c r="H327" i="13"/>
  <c r="H331" i="13"/>
  <c r="E335" i="13"/>
  <c r="H335" i="13" s="1"/>
  <c r="H343" i="13"/>
  <c r="H347" i="13"/>
  <c r="E358" i="13"/>
  <c r="H358" i="13" s="1"/>
  <c r="E363" i="13"/>
  <c r="H363" i="13" s="1"/>
  <c r="E371" i="13"/>
  <c r="H371" i="13" s="1"/>
  <c r="E376" i="13"/>
  <c r="H376" i="13" s="1"/>
  <c r="E381" i="13"/>
  <c r="H381" i="13" s="1"/>
  <c r="E387" i="13"/>
  <c r="H387" i="13" s="1"/>
  <c r="E391" i="13"/>
  <c r="H391" i="13" s="1"/>
  <c r="E395" i="13"/>
  <c r="H395" i="13" s="1"/>
  <c r="E399" i="13"/>
  <c r="H399" i="13" s="1"/>
  <c r="E406" i="13"/>
  <c r="H406" i="13" s="1"/>
  <c r="E411" i="13"/>
  <c r="H411" i="13" s="1"/>
  <c r="E416" i="13"/>
  <c r="H416" i="13" s="1"/>
  <c r="E421" i="13"/>
  <c r="H421" i="13" s="1"/>
  <c r="E424" i="13"/>
  <c r="H424" i="13" s="1"/>
  <c r="E430" i="13"/>
  <c r="H430" i="13" s="1"/>
  <c r="E436" i="13"/>
  <c r="H436" i="13" s="1"/>
  <c r="E443" i="13"/>
  <c r="H443" i="13" s="1"/>
  <c r="E447" i="13"/>
  <c r="H447" i="13" s="1"/>
  <c r="E448" i="13"/>
  <c r="H448" i="13" s="1"/>
  <c r="E453" i="13"/>
  <c r="H453" i="13" s="1"/>
  <c r="E459" i="13"/>
  <c r="H459" i="13" s="1"/>
  <c r="E460" i="13"/>
  <c r="H460" i="13" s="1"/>
  <c r="E466" i="13"/>
  <c r="H466" i="13" s="1"/>
  <c r="E471" i="13"/>
  <c r="H471" i="13" s="1"/>
  <c r="E478" i="13"/>
  <c r="H478" i="13" s="1"/>
  <c r="E479" i="13"/>
  <c r="H479" i="13" s="1"/>
  <c r="E486" i="13"/>
  <c r="H486" i="13" s="1"/>
  <c r="E488" i="13"/>
  <c r="H488" i="13" s="1"/>
  <c r="E489" i="13"/>
  <c r="H489" i="13" s="1"/>
  <c r="E510" i="13"/>
  <c r="H510" i="13" s="1"/>
  <c r="E521" i="13"/>
  <c r="H521" i="13" s="1"/>
  <c r="E526" i="13"/>
  <c r="H526" i="13" s="1"/>
  <c r="E527" i="13"/>
  <c r="H527" i="13" s="1"/>
  <c r="E534" i="13"/>
  <c r="H534" i="13" s="1"/>
  <c r="E549" i="13"/>
  <c r="H549" i="13" s="1"/>
  <c r="E555" i="13"/>
  <c r="H555" i="13" s="1"/>
  <c r="E572" i="13"/>
  <c r="H572" i="13" s="1"/>
  <c r="G591" i="13"/>
  <c r="H591" i="13" s="1"/>
  <c r="E593" i="13"/>
  <c r="H593" i="13" s="1"/>
  <c r="E597" i="13"/>
  <c r="H597" i="13" s="1"/>
  <c r="E601" i="13"/>
  <c r="H601" i="13" s="1"/>
  <c r="H605" i="13"/>
  <c r="E609" i="13"/>
  <c r="H609" i="13" s="1"/>
  <c r="E613" i="13"/>
  <c r="H613" i="13" s="1"/>
  <c r="F10" i="14"/>
  <c r="G19" i="14"/>
  <c r="H19" i="14" s="1"/>
  <c r="G76" i="14"/>
  <c r="H76" i="14" s="1"/>
  <c r="H78" i="14"/>
  <c r="H82" i="14"/>
  <c r="E86" i="14"/>
  <c r="H86" i="14" s="1"/>
  <c r="H90" i="14"/>
  <c r="H94" i="14"/>
  <c r="H98" i="14"/>
  <c r="H102" i="14"/>
  <c r="E106" i="14"/>
  <c r="H106" i="14" s="1"/>
  <c r="H110" i="14"/>
  <c r="H114" i="14"/>
  <c r="H118" i="14"/>
  <c r="H122" i="14"/>
  <c r="H126" i="14"/>
  <c r="H134" i="14"/>
  <c r="H138" i="14"/>
  <c r="H142" i="14"/>
  <c r="H146" i="14"/>
  <c r="H150" i="14"/>
  <c r="H154" i="14"/>
  <c r="H158" i="14"/>
  <c r="H162" i="14"/>
  <c r="H166" i="14"/>
  <c r="H170" i="14"/>
  <c r="E177" i="14"/>
  <c r="H177" i="14" s="1"/>
  <c r="E244" i="14"/>
  <c r="H244" i="14" s="1"/>
  <c r="H356" i="14"/>
  <c r="G76" i="15"/>
  <c r="H177" i="15"/>
  <c r="H356" i="16"/>
  <c r="H19" i="17"/>
  <c r="H177" i="17"/>
  <c r="H591" i="17"/>
  <c r="H76" i="18"/>
  <c r="H19" i="19"/>
  <c r="C12" i="15"/>
  <c r="E356" i="15"/>
  <c r="E357" i="15"/>
  <c r="H357" i="15" s="1"/>
  <c r="E358" i="15"/>
  <c r="H358" i="15" s="1"/>
  <c r="E359" i="15"/>
  <c r="H359" i="15" s="1"/>
  <c r="E362" i="15"/>
  <c r="H362" i="15" s="1"/>
  <c r="E363" i="15"/>
  <c r="H363" i="15" s="1"/>
  <c r="E365" i="15"/>
  <c r="H365" i="15" s="1"/>
  <c r="E366" i="15"/>
  <c r="H366" i="15" s="1"/>
  <c r="E368" i="15"/>
  <c r="H368" i="15" s="1"/>
  <c r="E369" i="15"/>
  <c r="H369" i="15" s="1"/>
  <c r="E371" i="15"/>
  <c r="H371" i="15" s="1"/>
  <c r="E372" i="15"/>
  <c r="H372" i="15" s="1"/>
  <c r="E375" i="15"/>
  <c r="H375" i="15" s="1"/>
  <c r="E376" i="15"/>
  <c r="H376" i="15" s="1"/>
  <c r="E377" i="15"/>
  <c r="H377" i="15" s="1"/>
  <c r="E379" i="15"/>
  <c r="H379" i="15" s="1"/>
  <c r="E380" i="15"/>
  <c r="H380" i="15" s="1"/>
  <c r="E381" i="15"/>
  <c r="H381" i="15" s="1"/>
  <c r="E385" i="15"/>
  <c r="H385" i="15" s="1"/>
  <c r="E386" i="15"/>
  <c r="H386" i="15" s="1"/>
  <c r="E387" i="15"/>
  <c r="H387" i="15" s="1"/>
  <c r="E389" i="15"/>
  <c r="H389" i="15" s="1"/>
  <c r="E390" i="15"/>
  <c r="H390" i="15" s="1"/>
  <c r="E391" i="15"/>
  <c r="H391" i="15" s="1"/>
  <c r="E392" i="15"/>
  <c r="H392" i="15" s="1"/>
  <c r="E393" i="15"/>
  <c r="H393" i="15" s="1"/>
  <c r="E394" i="15"/>
  <c r="H394" i="15" s="1"/>
  <c r="E395" i="15"/>
  <c r="H395" i="15" s="1"/>
  <c r="E396" i="15"/>
  <c r="H396" i="15" s="1"/>
  <c r="E398" i="15"/>
  <c r="H398" i="15" s="1"/>
  <c r="E400" i="15"/>
  <c r="H400" i="15" s="1"/>
  <c r="E402" i="15"/>
  <c r="H402" i="15" s="1"/>
  <c r="E405" i="15"/>
  <c r="H405" i="15" s="1"/>
  <c r="E406" i="15"/>
  <c r="H406" i="15" s="1"/>
  <c r="E407" i="15"/>
  <c r="H407" i="15" s="1"/>
  <c r="E410" i="15"/>
  <c r="H410" i="15" s="1"/>
  <c r="E416" i="15"/>
  <c r="H416" i="15" s="1"/>
  <c r="E418" i="15"/>
  <c r="H418" i="15" s="1"/>
  <c r="E419" i="15"/>
  <c r="H419" i="15" s="1"/>
  <c r="E420" i="15"/>
  <c r="H420" i="15" s="1"/>
  <c r="E422" i="15"/>
  <c r="H422" i="15" s="1"/>
  <c r="E427" i="15"/>
  <c r="H427" i="15" s="1"/>
  <c r="E428" i="15"/>
  <c r="H428" i="15" s="1"/>
  <c r="E429" i="15"/>
  <c r="H429" i="15" s="1"/>
  <c r="E436" i="15"/>
  <c r="H436" i="15" s="1"/>
  <c r="E437" i="15"/>
  <c r="H437" i="15" s="1"/>
  <c r="E441" i="15"/>
  <c r="H441" i="15" s="1"/>
  <c r="E442" i="15"/>
  <c r="H442" i="15" s="1"/>
  <c r="E443" i="15"/>
  <c r="H443" i="15" s="1"/>
  <c r="E444" i="15"/>
  <c r="H444" i="15" s="1"/>
  <c r="E446" i="15"/>
  <c r="H446" i="15" s="1"/>
  <c r="E451" i="15"/>
  <c r="H451" i="15" s="1"/>
  <c r="E452" i="15"/>
  <c r="H452" i="15" s="1"/>
  <c r="E453" i="15"/>
  <c r="H453" i="15" s="1"/>
  <c r="E455" i="15"/>
  <c r="H455" i="15" s="1"/>
  <c r="E457" i="15"/>
  <c r="H457" i="15" s="1"/>
  <c r="E460" i="15"/>
  <c r="H460" i="15" s="1"/>
  <c r="E461" i="15"/>
  <c r="H461" i="15" s="1"/>
  <c r="E462" i="15"/>
  <c r="H462" i="15" s="1"/>
  <c r="E463" i="15"/>
  <c r="H463" i="15" s="1"/>
  <c r="E465" i="15"/>
  <c r="H465" i="15" s="1"/>
  <c r="E466" i="15"/>
  <c r="H466" i="15" s="1"/>
  <c r="E467" i="15"/>
  <c r="H467" i="15" s="1"/>
  <c r="E469" i="15"/>
  <c r="H469" i="15" s="1"/>
  <c r="E473" i="15"/>
  <c r="H473" i="15" s="1"/>
  <c r="E475" i="15"/>
  <c r="H475" i="15" s="1"/>
  <c r="E476" i="15"/>
  <c r="H476" i="15" s="1"/>
  <c r="E480" i="15"/>
  <c r="H480" i="15" s="1"/>
  <c r="E481" i="15"/>
  <c r="H481" i="15" s="1"/>
  <c r="E482" i="15"/>
  <c r="H482" i="15" s="1"/>
  <c r="E489" i="15"/>
  <c r="H489" i="15" s="1"/>
  <c r="E491" i="15"/>
  <c r="H491" i="15" s="1"/>
  <c r="E494" i="15"/>
  <c r="H494" i="15" s="1"/>
  <c r="E496" i="15"/>
  <c r="H496" i="15" s="1"/>
  <c r="E499" i="15"/>
  <c r="H499" i="15" s="1"/>
  <c r="E500" i="15"/>
  <c r="H500" i="15" s="1"/>
  <c r="E503" i="15"/>
  <c r="H503" i="15" s="1"/>
  <c r="E511" i="15"/>
  <c r="H511" i="15" s="1"/>
  <c r="E519" i="15"/>
  <c r="H519" i="15" s="1"/>
  <c r="E520" i="15"/>
  <c r="H520" i="15" s="1"/>
  <c r="E521" i="15"/>
  <c r="H521" i="15" s="1"/>
  <c r="E527" i="15"/>
  <c r="H527" i="15" s="1"/>
  <c r="E528" i="15"/>
  <c r="H528" i="15" s="1"/>
  <c r="E532" i="15"/>
  <c r="H532" i="15" s="1"/>
  <c r="E538" i="15"/>
  <c r="H538" i="15" s="1"/>
  <c r="E544" i="15"/>
  <c r="H544" i="15" s="1"/>
  <c r="E545" i="15"/>
  <c r="H545" i="15" s="1"/>
  <c r="E546" i="15"/>
  <c r="H546" i="15" s="1"/>
  <c r="E548" i="15"/>
  <c r="H548" i="15" s="1"/>
  <c r="E549" i="15"/>
  <c r="H549" i="15" s="1"/>
  <c r="E552" i="15"/>
  <c r="H552" i="15" s="1"/>
  <c r="E559" i="15"/>
  <c r="H559" i="15" s="1"/>
  <c r="E562" i="15"/>
  <c r="H562" i="15" s="1"/>
  <c r="E564" i="15"/>
  <c r="H564" i="15" s="1"/>
  <c r="E569" i="15"/>
  <c r="H569" i="15" s="1"/>
  <c r="E570" i="15"/>
  <c r="H570" i="15" s="1"/>
  <c r="E571" i="15"/>
  <c r="H571" i="15" s="1"/>
  <c r="E572" i="15"/>
  <c r="H572" i="15" s="1"/>
  <c r="E573" i="15"/>
  <c r="H573" i="15" s="1"/>
  <c r="E576" i="15"/>
  <c r="H576" i="15" s="1"/>
  <c r="E578" i="15"/>
  <c r="H578" i="15" s="1"/>
  <c r="E583" i="15"/>
  <c r="H583" i="15" s="1"/>
  <c r="C9" i="16"/>
  <c r="E10" i="16"/>
  <c r="H10" i="16" s="1"/>
  <c r="C11" i="16"/>
  <c r="E12" i="16"/>
  <c r="C13" i="16"/>
  <c r="E19" i="16"/>
  <c r="H19" i="16" s="1"/>
  <c r="E21" i="16"/>
  <c r="H21" i="16" s="1"/>
  <c r="E22" i="16"/>
  <c r="H22" i="16" s="1"/>
  <c r="E23" i="16"/>
  <c r="H23" i="16" s="1"/>
  <c r="E24" i="16"/>
  <c r="H24" i="16" s="1"/>
  <c r="E25" i="16"/>
  <c r="H25" i="16" s="1"/>
  <c r="E26" i="16"/>
  <c r="H26" i="16" s="1"/>
  <c r="E27" i="16"/>
  <c r="H27" i="16" s="1"/>
  <c r="E28" i="16"/>
  <c r="H28" i="16" s="1"/>
  <c r="E29" i="16"/>
  <c r="H29" i="16" s="1"/>
  <c r="E30" i="16"/>
  <c r="H30" i="16" s="1"/>
  <c r="E31" i="16"/>
  <c r="H31" i="16" s="1"/>
  <c r="E32" i="16"/>
  <c r="H32" i="16" s="1"/>
  <c r="E33" i="16"/>
  <c r="H33" i="16" s="1"/>
  <c r="E34" i="16"/>
  <c r="H34" i="16" s="1"/>
  <c r="E36" i="16"/>
  <c r="H36" i="16" s="1"/>
  <c r="E38" i="16"/>
  <c r="H38" i="16" s="1"/>
  <c r="E39" i="16"/>
  <c r="H39" i="16" s="1"/>
  <c r="E40" i="16"/>
  <c r="H40" i="16" s="1"/>
  <c r="E41" i="16"/>
  <c r="H41" i="16" s="1"/>
  <c r="E44" i="16"/>
  <c r="H44" i="16" s="1"/>
  <c r="E45" i="16"/>
  <c r="H45" i="16" s="1"/>
  <c r="E46" i="16"/>
  <c r="H46" i="16" s="1"/>
  <c r="E48" i="16"/>
  <c r="H48" i="16" s="1"/>
  <c r="E49" i="16"/>
  <c r="H49" i="16" s="1"/>
  <c r="E50" i="16"/>
  <c r="H50" i="16" s="1"/>
  <c r="E51" i="16"/>
  <c r="H51" i="16" s="1"/>
  <c r="E52" i="16"/>
  <c r="H52" i="16" s="1"/>
  <c r="E53" i="16"/>
  <c r="H53" i="16" s="1"/>
  <c r="E54" i="16"/>
  <c r="H54" i="16" s="1"/>
  <c r="E55" i="16"/>
  <c r="H55" i="16" s="1"/>
  <c r="E56" i="16"/>
  <c r="H56" i="16" s="1"/>
  <c r="E58" i="16"/>
  <c r="H58" i="16" s="1"/>
  <c r="E59" i="16"/>
  <c r="H59" i="16" s="1"/>
  <c r="E61" i="16"/>
  <c r="H61" i="16" s="1"/>
  <c r="E62" i="16"/>
  <c r="H62" i="16" s="1"/>
  <c r="E63" i="16"/>
  <c r="H63" i="16" s="1"/>
  <c r="E64" i="16"/>
  <c r="H64" i="16" s="1"/>
  <c r="E65" i="16"/>
  <c r="H65" i="16" s="1"/>
  <c r="E67" i="16"/>
  <c r="H67" i="16" s="1"/>
  <c r="E68" i="16"/>
  <c r="H68" i="16" s="1"/>
  <c r="E69" i="16"/>
  <c r="H69" i="16" s="1"/>
  <c r="E70" i="16"/>
  <c r="H70" i="16" s="1"/>
  <c r="E177" i="16"/>
  <c r="H177" i="16" s="1"/>
  <c r="E178" i="16"/>
  <c r="H178" i="16" s="1"/>
  <c r="E179" i="16"/>
  <c r="H179" i="16" s="1"/>
  <c r="E180" i="16"/>
  <c r="H180" i="16" s="1"/>
  <c r="E182" i="16"/>
  <c r="H182" i="16" s="1"/>
  <c r="E184" i="16"/>
  <c r="H184" i="16" s="1"/>
  <c r="E185" i="16"/>
  <c r="H185" i="16" s="1"/>
  <c r="E186" i="16"/>
  <c r="H186" i="16" s="1"/>
  <c r="E187" i="16"/>
  <c r="H187" i="16" s="1"/>
  <c r="E188" i="16"/>
  <c r="H188" i="16" s="1"/>
  <c r="E189" i="16"/>
  <c r="H189" i="16" s="1"/>
  <c r="E190" i="16"/>
  <c r="H190" i="16" s="1"/>
  <c r="E191" i="16"/>
  <c r="H191" i="16" s="1"/>
  <c r="E192" i="16"/>
  <c r="H192" i="16" s="1"/>
  <c r="E193" i="16"/>
  <c r="H193" i="16" s="1"/>
  <c r="E194" i="16"/>
  <c r="H194" i="16" s="1"/>
  <c r="E195" i="16"/>
  <c r="H195" i="16" s="1"/>
  <c r="E196" i="16"/>
  <c r="H196" i="16" s="1"/>
  <c r="E197" i="16"/>
  <c r="H197" i="16" s="1"/>
  <c r="E198" i="16"/>
  <c r="H198" i="16" s="1"/>
  <c r="E199" i="16"/>
  <c r="H199" i="16" s="1"/>
  <c r="E200" i="16"/>
  <c r="H200" i="16" s="1"/>
  <c r="E202" i="16"/>
  <c r="H202" i="16" s="1"/>
  <c r="E204" i="16"/>
  <c r="H204" i="16" s="1"/>
  <c r="E205" i="16"/>
  <c r="H205" i="16" s="1"/>
  <c r="E207" i="16"/>
  <c r="H207" i="16" s="1"/>
  <c r="E208" i="16"/>
  <c r="H208" i="16" s="1"/>
  <c r="E209" i="16"/>
  <c r="H209" i="16" s="1"/>
  <c r="E210" i="16"/>
  <c r="H210" i="16" s="1"/>
  <c r="E211" i="16"/>
  <c r="H211" i="16" s="1"/>
  <c r="E212" i="16"/>
  <c r="H212" i="16" s="1"/>
  <c r="E213" i="16"/>
  <c r="H213" i="16" s="1"/>
  <c r="E214" i="16"/>
  <c r="H214" i="16" s="1"/>
  <c r="E215" i="16"/>
  <c r="H215" i="16" s="1"/>
  <c r="E216" i="16"/>
  <c r="H216" i="16" s="1"/>
  <c r="E217" i="16"/>
  <c r="H217" i="16" s="1"/>
  <c r="E218" i="16"/>
  <c r="H218" i="16" s="1"/>
  <c r="E219" i="16"/>
  <c r="H219" i="16" s="1"/>
  <c r="E220" i="16"/>
  <c r="H220" i="16" s="1"/>
  <c r="E221" i="16"/>
  <c r="H221" i="16" s="1"/>
  <c r="E222" i="16"/>
  <c r="H222" i="16" s="1"/>
  <c r="E224" i="16"/>
  <c r="H224" i="16" s="1"/>
  <c r="E228" i="16"/>
  <c r="H228" i="16" s="1"/>
  <c r="E230" i="16"/>
  <c r="H230" i="16" s="1"/>
  <c r="E231" i="16"/>
  <c r="H231" i="16" s="1"/>
  <c r="E232" i="16"/>
  <c r="H232" i="16" s="1"/>
  <c r="E233" i="16"/>
  <c r="H233" i="16" s="1"/>
  <c r="E234" i="16"/>
  <c r="H234" i="16" s="1"/>
  <c r="E237" i="16"/>
  <c r="H237" i="16" s="1"/>
  <c r="E238" i="16"/>
  <c r="H238" i="16" s="1"/>
  <c r="E239" i="16"/>
  <c r="H239" i="16" s="1"/>
  <c r="E240" i="16"/>
  <c r="H240" i="16" s="1"/>
  <c r="E241" i="16"/>
  <c r="H241" i="16" s="1"/>
  <c r="E244" i="16"/>
  <c r="H244" i="16" s="1"/>
  <c r="E245" i="16"/>
  <c r="H245" i="16" s="1"/>
  <c r="E247" i="16"/>
  <c r="H247" i="16" s="1"/>
  <c r="E248" i="16"/>
  <c r="H248" i="16" s="1"/>
  <c r="E250" i="16"/>
  <c r="H250" i="16" s="1"/>
  <c r="E252" i="16"/>
  <c r="H252" i="16" s="1"/>
  <c r="E253" i="16"/>
  <c r="H253" i="16" s="1"/>
  <c r="E254" i="16"/>
  <c r="H254" i="16" s="1"/>
  <c r="E255" i="16"/>
  <c r="H255" i="16" s="1"/>
  <c r="E256" i="16"/>
  <c r="H256" i="16" s="1"/>
  <c r="E259" i="16"/>
  <c r="H259" i="16" s="1"/>
  <c r="E260" i="16"/>
  <c r="H260" i="16" s="1"/>
  <c r="E261" i="16"/>
  <c r="H261" i="16" s="1"/>
  <c r="E264" i="16"/>
  <c r="H264" i="16" s="1"/>
  <c r="E265" i="16"/>
  <c r="H265" i="16" s="1"/>
  <c r="E266" i="16"/>
  <c r="H266" i="16" s="1"/>
  <c r="E268" i="16"/>
  <c r="H268" i="16" s="1"/>
  <c r="E269" i="16"/>
  <c r="H269" i="16" s="1"/>
  <c r="E270" i="16"/>
  <c r="H270" i="16" s="1"/>
  <c r="E271" i="16"/>
  <c r="H271" i="16" s="1"/>
  <c r="E272" i="16"/>
  <c r="H272" i="16" s="1"/>
  <c r="E273" i="16"/>
  <c r="H273" i="16" s="1"/>
  <c r="E274" i="16"/>
  <c r="H274" i="16" s="1"/>
  <c r="E275" i="16"/>
  <c r="H275" i="16" s="1"/>
  <c r="E276" i="16"/>
  <c r="H276" i="16" s="1"/>
  <c r="E277" i="16"/>
  <c r="H277" i="16" s="1"/>
  <c r="E281" i="16"/>
  <c r="H281" i="16" s="1"/>
  <c r="E282" i="16"/>
  <c r="H282" i="16" s="1"/>
  <c r="E283" i="16"/>
  <c r="H283" i="16" s="1"/>
  <c r="E284" i="16"/>
  <c r="H284" i="16" s="1"/>
  <c r="E286" i="16"/>
  <c r="H286" i="16" s="1"/>
  <c r="E287" i="16"/>
  <c r="H287" i="16" s="1"/>
  <c r="E288" i="16"/>
  <c r="H288" i="16" s="1"/>
  <c r="E289" i="16"/>
  <c r="H289" i="16" s="1"/>
  <c r="E292" i="16"/>
  <c r="H292" i="16" s="1"/>
  <c r="E293" i="16"/>
  <c r="H293" i="16" s="1"/>
  <c r="E294" i="16"/>
  <c r="H294" i="16" s="1"/>
  <c r="E295" i="16"/>
  <c r="H295" i="16" s="1"/>
  <c r="E296" i="16"/>
  <c r="H296" i="16" s="1"/>
  <c r="E297" i="16"/>
  <c r="H297" i="16" s="1"/>
  <c r="E298" i="16"/>
  <c r="H298" i="16" s="1"/>
  <c r="E299" i="16"/>
  <c r="H299" i="16" s="1"/>
  <c r="E300" i="16"/>
  <c r="H300" i="16" s="1"/>
  <c r="E301" i="16"/>
  <c r="H301" i="16" s="1"/>
  <c r="E304" i="16"/>
  <c r="H304" i="16" s="1"/>
  <c r="E306" i="16"/>
  <c r="H306" i="16" s="1"/>
  <c r="E307" i="16"/>
  <c r="H307" i="16" s="1"/>
  <c r="E308" i="16"/>
  <c r="H308" i="16" s="1"/>
  <c r="E309" i="16"/>
  <c r="H309" i="16" s="1"/>
  <c r="E311" i="16"/>
  <c r="H311" i="16" s="1"/>
  <c r="E312" i="16"/>
  <c r="H312" i="16" s="1"/>
  <c r="E314" i="16"/>
  <c r="H314" i="16" s="1"/>
  <c r="E315" i="16"/>
  <c r="H315" i="16" s="1"/>
  <c r="E316" i="16"/>
  <c r="H316" i="16" s="1"/>
  <c r="E318" i="16"/>
  <c r="H318" i="16" s="1"/>
  <c r="E319" i="16"/>
  <c r="H319" i="16" s="1"/>
  <c r="E323" i="16"/>
  <c r="H323" i="16" s="1"/>
  <c r="E324" i="16"/>
  <c r="H324" i="16" s="1"/>
  <c r="E325" i="16"/>
  <c r="H325" i="16" s="1"/>
  <c r="E326" i="16"/>
  <c r="H326" i="16" s="1"/>
  <c r="E327" i="16"/>
  <c r="H327" i="16" s="1"/>
  <c r="E329" i="16"/>
  <c r="H329" i="16" s="1"/>
  <c r="E330" i="16"/>
  <c r="H330" i="16" s="1"/>
  <c r="E333" i="16"/>
  <c r="H333" i="16" s="1"/>
  <c r="E334" i="16"/>
  <c r="H334" i="16" s="1"/>
  <c r="E335" i="16"/>
  <c r="H335" i="16" s="1"/>
  <c r="E338" i="16"/>
  <c r="H338" i="16" s="1"/>
  <c r="E339" i="16"/>
  <c r="H339" i="16" s="1"/>
  <c r="E340" i="16"/>
  <c r="H340" i="16" s="1"/>
  <c r="E341" i="16"/>
  <c r="H341" i="16" s="1"/>
  <c r="E342" i="16"/>
  <c r="H342" i="16" s="1"/>
  <c r="E345" i="16"/>
  <c r="H345" i="16" s="1"/>
  <c r="E346" i="16"/>
  <c r="H346" i="16" s="1"/>
  <c r="E348" i="16"/>
  <c r="H348" i="16" s="1"/>
  <c r="E350" i="16"/>
  <c r="H350" i="16" s="1"/>
  <c r="E591" i="16"/>
  <c r="H591" i="16" s="1"/>
  <c r="E592" i="16"/>
  <c r="H592" i="16" s="1"/>
  <c r="E593" i="16"/>
  <c r="H593" i="16" s="1"/>
  <c r="E594" i="16"/>
  <c r="H594" i="16" s="1"/>
  <c r="E595" i="16"/>
  <c r="H595" i="16" s="1"/>
  <c r="E596" i="16"/>
  <c r="H596" i="16" s="1"/>
  <c r="E597" i="16"/>
  <c r="H597" i="16" s="1"/>
  <c r="E598" i="16"/>
  <c r="H598" i="16" s="1"/>
  <c r="E599" i="16"/>
  <c r="H599" i="16" s="1"/>
  <c r="E600" i="16"/>
  <c r="H600" i="16" s="1"/>
  <c r="E601" i="16"/>
  <c r="H601" i="16" s="1"/>
  <c r="E602" i="16"/>
  <c r="H602" i="16" s="1"/>
  <c r="E603" i="16"/>
  <c r="H603" i="16" s="1"/>
  <c r="E604" i="16"/>
  <c r="H604" i="16" s="1"/>
  <c r="E606" i="16"/>
  <c r="H606" i="16" s="1"/>
  <c r="E607" i="16"/>
  <c r="H607" i="16" s="1"/>
  <c r="E608" i="16"/>
  <c r="H608" i="16" s="1"/>
  <c r="E609" i="16"/>
  <c r="H609" i="16" s="1"/>
  <c r="E610" i="16"/>
  <c r="H610" i="16" s="1"/>
  <c r="E611" i="16"/>
  <c r="H611" i="16" s="1"/>
  <c r="E612" i="16"/>
  <c r="H612" i="16" s="1"/>
  <c r="E613" i="16"/>
  <c r="H613" i="16" s="1"/>
  <c r="E614" i="16"/>
  <c r="H614" i="16" s="1"/>
  <c r="E615" i="16"/>
  <c r="H615" i="16" s="1"/>
  <c r="E616" i="16"/>
  <c r="H616" i="16" s="1"/>
  <c r="E617" i="16"/>
  <c r="H617" i="16" s="1"/>
  <c r="E618" i="16"/>
  <c r="H618" i="16" s="1"/>
  <c r="C8" i="17"/>
  <c r="E9" i="17"/>
  <c r="C10" i="17"/>
  <c r="E11" i="17"/>
  <c r="H11" i="17" s="1"/>
  <c r="C12" i="17"/>
  <c r="E13" i="17"/>
  <c r="H13" i="17" s="1"/>
  <c r="E76" i="17"/>
  <c r="H76" i="17" s="1"/>
  <c r="E82" i="17"/>
  <c r="H82" i="17" s="1"/>
  <c r="E128" i="17"/>
  <c r="H128" i="17" s="1"/>
  <c r="E135" i="17"/>
  <c r="H135" i="17" s="1"/>
  <c r="E138" i="17"/>
  <c r="H138" i="17" s="1"/>
  <c r="E168" i="17"/>
  <c r="H168" i="17" s="1"/>
  <c r="E356" i="17"/>
  <c r="H356" i="17" s="1"/>
  <c r="E357" i="17"/>
  <c r="H357" i="17" s="1"/>
  <c r="E362" i="17"/>
  <c r="H362" i="17" s="1"/>
  <c r="E368" i="17"/>
  <c r="H368" i="17" s="1"/>
  <c r="E380" i="17"/>
  <c r="H380" i="17" s="1"/>
  <c r="E393" i="17"/>
  <c r="H393" i="17" s="1"/>
  <c r="E398" i="17"/>
  <c r="H398" i="17" s="1"/>
  <c r="E412" i="17"/>
  <c r="H412" i="17" s="1"/>
  <c r="E436" i="17"/>
  <c r="H436" i="17" s="1"/>
  <c r="E452" i="17"/>
  <c r="H452" i="17" s="1"/>
  <c r="E455" i="17"/>
  <c r="H455" i="17" s="1"/>
  <c r="E468" i="17"/>
  <c r="H468" i="17" s="1"/>
  <c r="E520" i="17"/>
  <c r="H520" i="17" s="1"/>
  <c r="E527" i="17"/>
  <c r="H527" i="17" s="1"/>
  <c r="E550" i="17"/>
  <c r="H550" i="17" s="1"/>
  <c r="E559" i="17"/>
  <c r="H559" i="17" s="1"/>
  <c r="C9" i="18"/>
  <c r="E10" i="18"/>
  <c r="C11" i="18"/>
  <c r="E12" i="18"/>
  <c r="H12" i="18" s="1"/>
  <c r="E19" i="18"/>
  <c r="H19" i="18" s="1"/>
  <c r="E27" i="18"/>
  <c r="H27" i="18" s="1"/>
  <c r="E30" i="18"/>
  <c r="H30" i="18" s="1"/>
  <c r="E36" i="18"/>
  <c r="H36" i="18" s="1"/>
  <c r="E44" i="18"/>
  <c r="H44" i="18" s="1"/>
  <c r="E45" i="18"/>
  <c r="H45" i="18" s="1"/>
  <c r="E46" i="18"/>
  <c r="H46" i="18" s="1"/>
  <c r="E48" i="18"/>
  <c r="H48" i="18" s="1"/>
  <c r="E49" i="18"/>
  <c r="H49" i="18" s="1"/>
  <c r="E54" i="18"/>
  <c r="H54" i="18" s="1"/>
  <c r="E61" i="18"/>
  <c r="H61" i="18" s="1"/>
  <c r="E62" i="18"/>
  <c r="H62" i="18" s="1"/>
  <c r="E63" i="18"/>
  <c r="H63" i="18" s="1"/>
  <c r="E64" i="18"/>
  <c r="H64" i="18" s="1"/>
  <c r="E67" i="18"/>
  <c r="H67" i="18" s="1"/>
  <c r="E69" i="18"/>
  <c r="H69" i="18" s="1"/>
  <c r="E70" i="18"/>
  <c r="H70" i="18" s="1"/>
  <c r="E177" i="18"/>
  <c r="H177" i="18" s="1"/>
  <c r="E178" i="18"/>
  <c r="H178" i="18" s="1"/>
  <c r="E180" i="18"/>
  <c r="H180" i="18" s="1"/>
  <c r="E182" i="18"/>
  <c r="H182" i="18" s="1"/>
  <c r="E184" i="18"/>
  <c r="H184" i="18" s="1"/>
  <c r="E186" i="18"/>
  <c r="H186" i="18" s="1"/>
  <c r="E188" i="18"/>
  <c r="H188" i="18" s="1"/>
  <c r="E191" i="18"/>
  <c r="H191" i="18" s="1"/>
  <c r="E192" i="18"/>
  <c r="H192" i="18" s="1"/>
  <c r="E193" i="18"/>
  <c r="H193" i="18" s="1"/>
  <c r="E194" i="18"/>
  <c r="H194" i="18" s="1"/>
  <c r="E198" i="18"/>
  <c r="H198" i="18" s="1"/>
  <c r="E199" i="18"/>
  <c r="H199" i="18" s="1"/>
  <c r="E200" i="18"/>
  <c r="H200" i="18" s="1"/>
  <c r="E203" i="18"/>
  <c r="H203" i="18" s="1"/>
  <c r="E204" i="18"/>
  <c r="H204" i="18" s="1"/>
  <c r="E205" i="18"/>
  <c r="H205" i="18" s="1"/>
  <c r="E207" i="18"/>
  <c r="H207" i="18" s="1"/>
  <c r="E208" i="18"/>
  <c r="H208" i="18" s="1"/>
  <c r="E209" i="18"/>
  <c r="H209" i="18" s="1"/>
  <c r="E210" i="18"/>
  <c r="H210" i="18" s="1"/>
  <c r="E211" i="18"/>
  <c r="H211" i="18" s="1"/>
  <c r="E212" i="18"/>
  <c r="H212" i="18" s="1"/>
  <c r="E214" i="18"/>
  <c r="H214" i="18" s="1"/>
  <c r="E215" i="18"/>
  <c r="H215" i="18" s="1"/>
  <c r="E216" i="18"/>
  <c r="H216" i="18" s="1"/>
  <c r="E219" i="18"/>
  <c r="H219" i="18" s="1"/>
  <c r="E220" i="18"/>
  <c r="H220" i="18" s="1"/>
  <c r="E222" i="18"/>
  <c r="H222" i="18" s="1"/>
  <c r="E223" i="18"/>
  <c r="H223" i="18" s="1"/>
  <c r="E224" i="18"/>
  <c r="H224" i="18" s="1"/>
  <c r="E231" i="18"/>
  <c r="H231" i="18" s="1"/>
  <c r="E234" i="18"/>
  <c r="H234" i="18" s="1"/>
  <c r="E237" i="18"/>
  <c r="H237" i="18" s="1"/>
  <c r="E238" i="18"/>
  <c r="H238" i="18" s="1"/>
  <c r="E244" i="18"/>
  <c r="H244" i="18" s="1"/>
  <c r="E247" i="18"/>
  <c r="H247" i="18" s="1"/>
  <c r="E250" i="18"/>
  <c r="H250" i="18" s="1"/>
  <c r="E252" i="18"/>
  <c r="H252" i="18" s="1"/>
  <c r="E254" i="18"/>
  <c r="H254" i="18" s="1"/>
  <c r="E265" i="18"/>
  <c r="H265" i="18" s="1"/>
  <c r="E266" i="18"/>
  <c r="H266" i="18" s="1"/>
  <c r="E269" i="18"/>
  <c r="H269" i="18" s="1"/>
  <c r="E270" i="18"/>
  <c r="H270" i="18" s="1"/>
  <c r="E273" i="18"/>
  <c r="H273" i="18" s="1"/>
  <c r="E277" i="18"/>
  <c r="H277" i="18" s="1"/>
  <c r="E282" i="18"/>
  <c r="H282" i="18" s="1"/>
  <c r="E286" i="18"/>
  <c r="H286" i="18" s="1"/>
  <c r="E294" i="18"/>
  <c r="H294" i="18" s="1"/>
  <c r="E295" i="18"/>
  <c r="H295" i="18" s="1"/>
  <c r="E296" i="18"/>
  <c r="H296" i="18" s="1"/>
  <c r="E298" i="18"/>
  <c r="H298" i="18" s="1"/>
  <c r="E299" i="18"/>
  <c r="H299" i="18" s="1"/>
  <c r="E303" i="18"/>
  <c r="H303" i="18" s="1"/>
  <c r="E305" i="18"/>
  <c r="H305" i="18" s="1"/>
  <c r="E306" i="18"/>
  <c r="H306" i="18" s="1"/>
  <c r="E310" i="18"/>
  <c r="H310" i="18" s="1"/>
  <c r="E311" i="18"/>
  <c r="H311" i="18" s="1"/>
  <c r="E312" i="18"/>
  <c r="H312" i="18" s="1"/>
  <c r="E314" i="18"/>
  <c r="H314" i="18" s="1"/>
  <c r="E316" i="18"/>
  <c r="H316" i="18" s="1"/>
  <c r="E319" i="18"/>
  <c r="H319" i="18" s="1"/>
  <c r="E323" i="18"/>
  <c r="H323" i="18" s="1"/>
  <c r="E325" i="18"/>
  <c r="H325" i="18" s="1"/>
  <c r="E327" i="18"/>
  <c r="H327" i="18" s="1"/>
  <c r="E334" i="18"/>
  <c r="H334" i="18" s="1"/>
  <c r="E335" i="18"/>
  <c r="H335" i="18" s="1"/>
  <c r="E339" i="18"/>
  <c r="H339" i="18" s="1"/>
  <c r="E591" i="18"/>
  <c r="H591" i="18" s="1"/>
  <c r="E593" i="18"/>
  <c r="H593" i="18" s="1"/>
  <c r="E594" i="18"/>
  <c r="H594" i="18" s="1"/>
  <c r="E595" i="18"/>
  <c r="H595" i="18" s="1"/>
  <c r="E599" i="18"/>
  <c r="H599" i="18" s="1"/>
  <c r="E601" i="18"/>
  <c r="H601" i="18" s="1"/>
  <c r="E602" i="18"/>
  <c r="H602" i="18" s="1"/>
  <c r="E604" i="18"/>
  <c r="H604" i="18" s="1"/>
  <c r="E606" i="18"/>
  <c r="H606" i="18" s="1"/>
  <c r="E607" i="18"/>
  <c r="H607" i="18" s="1"/>
  <c r="E608" i="18"/>
  <c r="H608" i="18" s="1"/>
  <c r="E609" i="18"/>
  <c r="H609" i="18" s="1"/>
  <c r="E610" i="18"/>
  <c r="H610" i="18" s="1"/>
  <c r="E611" i="18"/>
  <c r="H611" i="18" s="1"/>
  <c r="E612" i="18"/>
  <c r="H612" i="18" s="1"/>
  <c r="E614" i="18"/>
  <c r="H614" i="18" s="1"/>
  <c r="E615" i="18"/>
  <c r="H615" i="18" s="1"/>
  <c r="E617" i="18"/>
  <c r="H617" i="18" s="1"/>
  <c r="E618" i="18"/>
  <c r="H618" i="18" s="1"/>
  <c r="C8" i="19"/>
  <c r="E9" i="19"/>
  <c r="C10" i="19"/>
  <c r="E11" i="19"/>
  <c r="H11" i="19" s="1"/>
  <c r="C12" i="19"/>
  <c r="E13" i="19"/>
  <c r="H13" i="19" s="1"/>
  <c r="E76" i="19"/>
  <c r="E92" i="19"/>
  <c r="H92" i="19" s="1"/>
  <c r="E116" i="19"/>
  <c r="H116" i="19" s="1"/>
  <c r="E137" i="19"/>
  <c r="H137" i="19" s="1"/>
  <c r="E177" i="19"/>
  <c r="H181" i="19"/>
  <c r="H185" i="19"/>
  <c r="E189" i="19"/>
  <c r="H189" i="19" s="1"/>
  <c r="E193" i="19"/>
  <c r="H193" i="19" s="1"/>
  <c r="H197" i="19"/>
  <c r="H201" i="19"/>
  <c r="E205" i="19"/>
  <c r="H205" i="19" s="1"/>
  <c r="H209" i="19"/>
  <c r="H213" i="19"/>
  <c r="H217" i="19"/>
  <c r="H221" i="19"/>
  <c r="H225" i="19"/>
  <c r="H229" i="19"/>
  <c r="H233" i="19"/>
  <c r="H237" i="19"/>
  <c r="E241" i="19"/>
  <c r="H241" i="19" s="1"/>
  <c r="H245" i="19"/>
  <c r="H249" i="19"/>
  <c r="H253" i="19"/>
  <c r="H257" i="19"/>
  <c r="E261" i="19"/>
  <c r="H261" i="19" s="1"/>
  <c r="H265" i="19"/>
  <c r="H269" i="19"/>
  <c r="E273" i="19"/>
  <c r="H273" i="19" s="1"/>
  <c r="E277" i="19"/>
  <c r="H277" i="19" s="1"/>
  <c r="H281" i="19"/>
  <c r="H285" i="19"/>
  <c r="H289" i="19"/>
  <c r="H293" i="19"/>
  <c r="E297" i="19"/>
  <c r="H297" i="19" s="1"/>
  <c r="H301" i="19"/>
  <c r="H305" i="19"/>
  <c r="H309" i="19"/>
  <c r="H313" i="19"/>
  <c r="H317" i="19"/>
  <c r="H321" i="19"/>
  <c r="H325" i="19"/>
  <c r="E329" i="19"/>
  <c r="H329" i="19" s="1"/>
  <c r="H333" i="19"/>
  <c r="H337" i="19"/>
  <c r="H341" i="19"/>
  <c r="H345" i="19"/>
  <c r="H349" i="19"/>
  <c r="E356" i="19"/>
  <c r="E369" i="19"/>
  <c r="H369" i="19" s="1"/>
  <c r="E371" i="19"/>
  <c r="H371" i="19" s="1"/>
  <c r="E387" i="19"/>
  <c r="H387" i="19" s="1"/>
  <c r="E393" i="19"/>
  <c r="H393" i="19" s="1"/>
  <c r="E395" i="19"/>
  <c r="H395" i="19" s="1"/>
  <c r="E407" i="19"/>
  <c r="H407" i="19" s="1"/>
  <c r="E409" i="19"/>
  <c r="H409" i="19" s="1"/>
  <c r="E410" i="19"/>
  <c r="H410" i="19" s="1"/>
  <c r="E412" i="19"/>
  <c r="H412" i="19" s="1"/>
  <c r="E432" i="19"/>
  <c r="H432" i="19" s="1"/>
  <c r="E442" i="19"/>
  <c r="H442" i="19" s="1"/>
  <c r="E452" i="19"/>
  <c r="H452" i="19" s="1"/>
  <c r="E551" i="19"/>
  <c r="H551" i="19" s="1"/>
  <c r="E591" i="19"/>
  <c r="E595" i="19"/>
  <c r="H595" i="19" s="1"/>
  <c r="E599" i="19"/>
  <c r="H599" i="19" s="1"/>
  <c r="H603" i="19"/>
  <c r="E607" i="19"/>
  <c r="H607" i="19" s="1"/>
  <c r="H611" i="19"/>
  <c r="H615" i="19"/>
  <c r="C8" i="20"/>
  <c r="E13" i="20" s="1"/>
  <c r="H13" i="20" s="1"/>
  <c r="E19" i="20"/>
  <c r="H26" i="20"/>
  <c r="E29" i="20"/>
  <c r="H29" i="20" s="1"/>
  <c r="H43" i="20"/>
  <c r="E45" i="20"/>
  <c r="H45" i="20" s="1"/>
  <c r="H48" i="20"/>
  <c r="E53" i="20"/>
  <c r="H53" i="20" s="1"/>
  <c r="E58" i="20"/>
  <c r="H58" i="20" s="1"/>
  <c r="E60" i="20"/>
  <c r="H60" i="20" s="1"/>
  <c r="H63" i="20"/>
  <c r="E68" i="20"/>
  <c r="H68" i="20" s="1"/>
  <c r="G76" i="20"/>
  <c r="E78" i="20"/>
  <c r="H78" i="20" s="1"/>
  <c r="H82" i="20"/>
  <c r="E86" i="20"/>
  <c r="H86" i="20" s="1"/>
  <c r="E90" i="20"/>
  <c r="H90" i="20" s="1"/>
  <c r="E94" i="20"/>
  <c r="H94" i="20" s="1"/>
  <c r="E98" i="20"/>
  <c r="H98" i="20" s="1"/>
  <c r="E102" i="20"/>
  <c r="H102" i="20" s="1"/>
  <c r="E106" i="20"/>
  <c r="H106" i="20" s="1"/>
  <c r="H110" i="20"/>
  <c r="E114" i="20"/>
  <c r="H114" i="20" s="1"/>
  <c r="E118" i="20"/>
  <c r="H118" i="20" s="1"/>
  <c r="E126" i="20"/>
  <c r="H126" i="20" s="1"/>
  <c r="E130" i="20"/>
  <c r="H130" i="20" s="1"/>
  <c r="E138" i="20"/>
  <c r="H138" i="20" s="1"/>
  <c r="E146" i="20"/>
  <c r="H146" i="20" s="1"/>
  <c r="E150" i="20"/>
  <c r="H150" i="20" s="1"/>
  <c r="E158" i="20"/>
  <c r="H158" i="20" s="1"/>
  <c r="H181" i="20"/>
  <c r="H183" i="20"/>
  <c r="H202" i="20"/>
  <c r="H213" i="20"/>
  <c r="H223" i="20"/>
  <c r="H225" i="20"/>
  <c r="H230" i="20"/>
  <c r="H234" i="20"/>
  <c r="H248" i="20"/>
  <c r="D9" i="16"/>
  <c r="F9" i="16" s="1"/>
  <c r="D11" i="16"/>
  <c r="F11" i="16" s="1"/>
  <c r="D13" i="16"/>
  <c r="F13" i="16" s="1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6" i="16"/>
  <c r="F37" i="16"/>
  <c r="F38" i="16"/>
  <c r="F39" i="16"/>
  <c r="F41" i="16"/>
  <c r="F44" i="16"/>
  <c r="F45" i="16"/>
  <c r="F48" i="16"/>
  <c r="F49" i="16"/>
  <c r="F50" i="16"/>
  <c r="F51" i="16"/>
  <c r="F53" i="16"/>
  <c r="F54" i="16"/>
  <c r="F55" i="16"/>
  <c r="F56" i="16"/>
  <c r="F58" i="16"/>
  <c r="F59" i="16"/>
  <c r="F61" i="16"/>
  <c r="F62" i="16"/>
  <c r="F63" i="16"/>
  <c r="F64" i="16"/>
  <c r="F65" i="16"/>
  <c r="F67" i="16"/>
  <c r="F68" i="16"/>
  <c r="F69" i="16"/>
  <c r="F177" i="16"/>
  <c r="F178" i="16"/>
  <c r="F179" i="16"/>
  <c r="F180" i="16"/>
  <c r="F181" i="16"/>
  <c r="F182" i="16"/>
  <c r="F184" i="16"/>
  <c r="F185" i="16"/>
  <c r="F186" i="16"/>
  <c r="F187" i="16"/>
  <c r="F188" i="16"/>
  <c r="F190" i="16"/>
  <c r="F191" i="16"/>
  <c r="F192" i="16"/>
  <c r="F193" i="16"/>
  <c r="F194" i="16"/>
  <c r="F195" i="16"/>
  <c r="F196" i="16"/>
  <c r="F197" i="16"/>
  <c r="F198" i="16"/>
  <c r="F199" i="16"/>
  <c r="F200" i="16"/>
  <c r="F202" i="16"/>
  <c r="F203" i="16"/>
  <c r="F204" i="16"/>
  <c r="F205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2" i="16"/>
  <c r="F224" i="16"/>
  <c r="F225" i="16"/>
  <c r="F226" i="16"/>
  <c r="F228" i="16"/>
  <c r="F230" i="16"/>
  <c r="F231" i="16"/>
  <c r="F232" i="16"/>
  <c r="F233" i="16"/>
  <c r="F234" i="16"/>
  <c r="F239" i="16"/>
  <c r="F240" i="16"/>
  <c r="F241" i="16"/>
  <c r="F244" i="16"/>
  <c r="F245" i="16"/>
  <c r="F247" i="16"/>
  <c r="F250" i="16"/>
  <c r="F253" i="16"/>
  <c r="F254" i="16"/>
  <c r="F255" i="16"/>
  <c r="F256" i="16"/>
  <c r="F257" i="16"/>
  <c r="F258" i="16"/>
  <c r="F259" i="16"/>
  <c r="F260" i="16"/>
  <c r="F261" i="16"/>
  <c r="F263" i="16"/>
  <c r="F264" i="16"/>
  <c r="F265" i="16"/>
  <c r="F266" i="16"/>
  <c r="F268" i="16"/>
  <c r="F269" i="16"/>
  <c r="F270" i="16"/>
  <c r="F272" i="16"/>
  <c r="F273" i="16"/>
  <c r="F274" i="16"/>
  <c r="F275" i="16"/>
  <c r="F276" i="16"/>
  <c r="F277" i="16"/>
  <c r="F278" i="16"/>
  <c r="F280" i="16"/>
  <c r="F281" i="16"/>
  <c r="F282" i="16"/>
  <c r="F283" i="16"/>
  <c r="F284" i="16"/>
  <c r="F285" i="16"/>
  <c r="F286" i="16"/>
  <c r="F287" i="16"/>
  <c r="F288" i="16"/>
  <c r="F289" i="16"/>
  <c r="F292" i="16"/>
  <c r="F293" i="16"/>
  <c r="F294" i="16"/>
  <c r="F295" i="16"/>
  <c r="F296" i="16"/>
  <c r="F297" i="16"/>
  <c r="F298" i="16"/>
  <c r="F299" i="16"/>
  <c r="F300" i="16"/>
  <c r="F301" i="16"/>
  <c r="F303" i="16"/>
  <c r="F304" i="16"/>
  <c r="F306" i="16"/>
  <c r="F307" i="16"/>
  <c r="F308" i="16"/>
  <c r="F309" i="16"/>
  <c r="F311" i="16"/>
  <c r="F312" i="16"/>
  <c r="F314" i="16"/>
  <c r="F315" i="16"/>
  <c r="F316" i="16"/>
  <c r="F318" i="16"/>
  <c r="F319" i="16"/>
  <c r="F320" i="16"/>
  <c r="F323" i="16"/>
  <c r="F324" i="16"/>
  <c r="F325" i="16"/>
  <c r="F327" i="16"/>
  <c r="F329" i="16"/>
  <c r="F330" i="16"/>
  <c r="F331" i="16"/>
  <c r="F334" i="16"/>
  <c r="F335" i="16"/>
  <c r="F340" i="16"/>
  <c r="F341" i="16"/>
  <c r="F342" i="16"/>
  <c r="F345" i="16"/>
  <c r="F346" i="16"/>
  <c r="F347" i="16"/>
  <c r="F348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3" i="16"/>
  <c r="F614" i="16"/>
  <c r="F615" i="16"/>
  <c r="F616" i="16"/>
  <c r="F617" i="16"/>
  <c r="D8" i="17"/>
  <c r="F9" i="17" s="1"/>
  <c r="D10" i="17"/>
  <c r="F10" i="17" s="1"/>
  <c r="D12" i="17"/>
  <c r="F76" i="17"/>
  <c r="F77" i="17"/>
  <c r="F83" i="17"/>
  <c r="F86" i="17"/>
  <c r="F98" i="17"/>
  <c r="F102" i="17"/>
  <c r="F118" i="17"/>
  <c r="F119" i="17"/>
  <c r="F120" i="17"/>
  <c r="F124" i="17"/>
  <c r="F127" i="17"/>
  <c r="F128" i="17"/>
  <c r="F130" i="17"/>
  <c r="F132" i="17"/>
  <c r="F135" i="17"/>
  <c r="F136" i="17"/>
  <c r="F137" i="17"/>
  <c r="F138" i="17"/>
  <c r="F140" i="17"/>
  <c r="F141" i="17"/>
  <c r="F145" i="17"/>
  <c r="F356" i="17"/>
  <c r="F357" i="17"/>
  <c r="F362" i="17"/>
  <c r="F368" i="17"/>
  <c r="F371" i="17"/>
  <c r="F376" i="17"/>
  <c r="F380" i="17"/>
  <c r="F391" i="17"/>
  <c r="F393" i="17"/>
  <c r="F398" i="17"/>
  <c r="F402" i="17"/>
  <c r="F405" i="17"/>
  <c r="F407" i="17"/>
  <c r="F420" i="17"/>
  <c r="F428" i="17"/>
  <c r="F432" i="17"/>
  <c r="F442" i="17"/>
  <c r="F468" i="17"/>
  <c r="F475" i="17"/>
  <c r="D9" i="18"/>
  <c r="F9" i="18" s="1"/>
  <c r="D11" i="18"/>
  <c r="F11" i="18" s="1"/>
  <c r="F19" i="18"/>
  <c r="F21" i="18"/>
  <c r="F22" i="18"/>
  <c r="F23" i="18"/>
  <c r="F26" i="18"/>
  <c r="F30" i="18"/>
  <c r="F36" i="18"/>
  <c r="F39" i="18"/>
  <c r="F44" i="18"/>
  <c r="F45" i="18"/>
  <c r="F54" i="18"/>
  <c r="F55" i="18"/>
  <c r="F59" i="18"/>
  <c r="F61" i="18"/>
  <c r="F64" i="18"/>
  <c r="F177" i="18"/>
  <c r="F178" i="18"/>
  <c r="F179" i="18"/>
  <c r="F182" i="18"/>
  <c r="F184" i="18"/>
  <c r="F186" i="18"/>
  <c r="F189" i="18"/>
  <c r="F191" i="18"/>
  <c r="F192" i="18"/>
  <c r="F194" i="18"/>
  <c r="F196" i="18"/>
  <c r="F198" i="18"/>
  <c r="F204" i="18"/>
  <c r="F205" i="18"/>
  <c r="F207" i="18"/>
  <c r="F208" i="18"/>
  <c r="F209" i="18"/>
  <c r="F210" i="18"/>
  <c r="F212" i="18"/>
  <c r="F214" i="18"/>
  <c r="F216" i="18"/>
  <c r="F219" i="18"/>
  <c r="F220" i="18"/>
  <c r="F224" i="18"/>
  <c r="F231" i="18"/>
  <c r="F236" i="18"/>
  <c r="F237" i="18"/>
  <c r="F244" i="18"/>
  <c r="F247" i="18"/>
  <c r="F249" i="18"/>
  <c r="F250" i="18"/>
  <c r="F253" i="18"/>
  <c r="F254" i="18"/>
  <c r="F257" i="18"/>
  <c r="F265" i="18"/>
  <c r="F266" i="18"/>
  <c r="F270" i="18"/>
  <c r="F273" i="18"/>
  <c r="F274" i="18"/>
  <c r="F276" i="18"/>
  <c r="F277" i="18"/>
  <c r="F281" i="18"/>
  <c r="F282" i="18"/>
  <c r="F283" i="18"/>
  <c r="F284" i="18"/>
  <c r="F288" i="18"/>
  <c r="F289" i="18"/>
  <c r="F292" i="18"/>
  <c r="F294" i="18"/>
  <c r="F295" i="18"/>
  <c r="F298" i="18"/>
  <c r="F299" i="18"/>
  <c r="F306" i="18"/>
  <c r="F307" i="18"/>
  <c r="F311" i="18"/>
  <c r="F312" i="18"/>
  <c r="F314" i="18"/>
  <c r="F325" i="18"/>
  <c r="F334" i="18"/>
  <c r="F339" i="18"/>
  <c r="F591" i="18"/>
  <c r="F593" i="18"/>
  <c r="F594" i="18"/>
  <c r="F595" i="18"/>
  <c r="F596" i="18"/>
  <c r="F597" i="18"/>
  <c r="F599" i="18"/>
  <c r="F604" i="18"/>
  <c r="F606" i="18"/>
  <c r="F607" i="18"/>
  <c r="F609" i="18"/>
  <c r="F610" i="18"/>
  <c r="F611" i="18"/>
  <c r="F614" i="18"/>
  <c r="F615" i="18"/>
  <c r="F616" i="18"/>
  <c r="F617" i="18"/>
  <c r="D8" i="19"/>
  <c r="F12" i="19" s="1"/>
  <c r="G76" i="19"/>
  <c r="E91" i="19"/>
  <c r="H91" i="19" s="1"/>
  <c r="E115" i="19"/>
  <c r="H115" i="19" s="1"/>
  <c r="E130" i="19"/>
  <c r="H130" i="19" s="1"/>
  <c r="E135" i="19"/>
  <c r="H135" i="19" s="1"/>
  <c r="E136" i="19"/>
  <c r="H136" i="19" s="1"/>
  <c r="H180" i="19"/>
  <c r="E184" i="19"/>
  <c r="H184" i="19" s="1"/>
  <c r="H188" i="19"/>
  <c r="E192" i="19"/>
  <c r="H192" i="19" s="1"/>
  <c r="E196" i="19"/>
  <c r="H196" i="19" s="1"/>
  <c r="H200" i="19"/>
  <c r="E204" i="19"/>
  <c r="H204" i="19" s="1"/>
  <c r="H208" i="19"/>
  <c r="H212" i="19"/>
  <c r="E216" i="19"/>
  <c r="H216" i="19" s="1"/>
  <c r="H220" i="19"/>
  <c r="E224" i="19"/>
  <c r="H224" i="19" s="1"/>
  <c r="H228" i="19"/>
  <c r="H232" i="19"/>
  <c r="H236" i="19"/>
  <c r="H240" i="19"/>
  <c r="E244" i="19"/>
  <c r="H244" i="19" s="1"/>
  <c r="H248" i="19"/>
  <c r="H252" i="19"/>
  <c r="H256" i="19"/>
  <c r="H260" i="19"/>
  <c r="H264" i="19"/>
  <c r="H268" i="19"/>
  <c r="E272" i="19"/>
  <c r="H272" i="19" s="1"/>
  <c r="H276" i="19"/>
  <c r="E280" i="19"/>
  <c r="H280" i="19" s="1"/>
  <c r="E284" i="19"/>
  <c r="H284" i="19" s="1"/>
  <c r="H288" i="19"/>
  <c r="H292" i="19"/>
  <c r="H296" i="19"/>
  <c r="H300" i="19"/>
  <c r="H304" i="19"/>
  <c r="H308" i="19"/>
  <c r="E312" i="19"/>
  <c r="H312" i="19" s="1"/>
  <c r="H316" i="19"/>
  <c r="H320" i="19"/>
  <c r="H324" i="19"/>
  <c r="H328" i="19"/>
  <c r="H332" i="19"/>
  <c r="H336" i="19"/>
  <c r="H340" i="19"/>
  <c r="H344" i="19"/>
  <c r="H348" i="19"/>
  <c r="G356" i="19"/>
  <c r="E363" i="19"/>
  <c r="H363" i="19" s="1"/>
  <c r="E364" i="19"/>
  <c r="H364" i="19" s="1"/>
  <c r="E365" i="19"/>
  <c r="H365" i="19" s="1"/>
  <c r="E367" i="19"/>
  <c r="H367" i="19" s="1"/>
  <c r="E368" i="19"/>
  <c r="H368" i="19" s="1"/>
  <c r="E381" i="19"/>
  <c r="H381" i="19" s="1"/>
  <c r="E385" i="19"/>
  <c r="H385" i="19" s="1"/>
  <c r="E386" i="19"/>
  <c r="H386" i="19" s="1"/>
  <c r="E392" i="19"/>
  <c r="H392" i="19" s="1"/>
  <c r="E406" i="19"/>
  <c r="H406" i="19" s="1"/>
  <c r="E424" i="19"/>
  <c r="H424" i="19" s="1"/>
  <c r="E427" i="19"/>
  <c r="H427" i="19" s="1"/>
  <c r="E428" i="19"/>
  <c r="H428" i="19" s="1"/>
  <c r="E460" i="19"/>
  <c r="H460" i="19" s="1"/>
  <c r="E469" i="19"/>
  <c r="H469" i="19" s="1"/>
  <c r="E475" i="19"/>
  <c r="H475" i="19" s="1"/>
  <c r="E481" i="19"/>
  <c r="H481" i="19" s="1"/>
  <c r="E524" i="19"/>
  <c r="H524" i="19" s="1"/>
  <c r="E594" i="19"/>
  <c r="H594" i="19" s="1"/>
  <c r="H598" i="19"/>
  <c r="E602" i="19"/>
  <c r="H602" i="19" s="1"/>
  <c r="H606" i="19"/>
  <c r="E610" i="19"/>
  <c r="H610" i="19" s="1"/>
  <c r="H614" i="19"/>
  <c r="E618" i="19"/>
  <c r="H618" i="19" s="1"/>
  <c r="C9" i="20"/>
  <c r="G19" i="20"/>
  <c r="E21" i="20"/>
  <c r="H21" i="20" s="1"/>
  <c r="H23" i="20"/>
  <c r="H31" i="20"/>
  <c r="E33" i="20"/>
  <c r="H33" i="20" s="1"/>
  <c r="E36" i="20"/>
  <c r="H36" i="20" s="1"/>
  <c r="E39" i="20"/>
  <c r="H39" i="20" s="1"/>
  <c r="H42" i="20"/>
  <c r="E50" i="20"/>
  <c r="H50" i="20" s="1"/>
  <c r="H52" i="20"/>
  <c r="E55" i="20"/>
  <c r="H55" i="20" s="1"/>
  <c r="H57" i="20"/>
  <c r="E62" i="20"/>
  <c r="H62" i="20" s="1"/>
  <c r="E65" i="20"/>
  <c r="H65" i="20" s="1"/>
  <c r="H77" i="20"/>
  <c r="H81" i="20"/>
  <c r="H85" i="20"/>
  <c r="H89" i="20"/>
  <c r="H93" i="20"/>
  <c r="H97" i="20"/>
  <c r="H101" i="20"/>
  <c r="H105" i="20"/>
  <c r="H109" i="20"/>
  <c r="H113" i="20"/>
  <c r="G8" i="18"/>
  <c r="E83" i="19"/>
  <c r="H83" i="19" s="1"/>
  <c r="E106" i="19"/>
  <c r="H106" i="19" s="1"/>
  <c r="E107" i="19"/>
  <c r="H107" i="19" s="1"/>
  <c r="E113" i="19"/>
  <c r="H113" i="19" s="1"/>
  <c r="E114" i="19"/>
  <c r="H114" i="19" s="1"/>
  <c r="G177" i="19"/>
  <c r="E191" i="19"/>
  <c r="H191" i="19" s="1"/>
  <c r="E207" i="19"/>
  <c r="H207" i="19" s="1"/>
  <c r="E215" i="19"/>
  <c r="H215" i="19" s="1"/>
  <c r="E219" i="19"/>
  <c r="H219" i="19" s="1"/>
  <c r="E231" i="19"/>
  <c r="H231" i="19" s="1"/>
  <c r="E259" i="19"/>
  <c r="H259" i="19" s="1"/>
  <c r="E275" i="19"/>
  <c r="H275" i="19" s="1"/>
  <c r="E283" i="19"/>
  <c r="H283" i="19" s="1"/>
  <c r="E311" i="19"/>
  <c r="H311" i="19" s="1"/>
  <c r="E362" i="19"/>
  <c r="H362" i="19" s="1"/>
  <c r="E378" i="19"/>
  <c r="H378" i="19" s="1"/>
  <c r="E380" i="19"/>
  <c r="H380" i="19" s="1"/>
  <c r="E391" i="19"/>
  <c r="H391" i="19" s="1"/>
  <c r="E401" i="19"/>
  <c r="H401" i="19" s="1"/>
  <c r="E402" i="19"/>
  <c r="H402" i="19" s="1"/>
  <c r="E418" i="19"/>
  <c r="H418" i="19" s="1"/>
  <c r="E420" i="19"/>
  <c r="H420" i="19" s="1"/>
  <c r="E455" i="19"/>
  <c r="H455" i="19" s="1"/>
  <c r="E548" i="19"/>
  <c r="H548" i="19" s="1"/>
  <c r="E575" i="19"/>
  <c r="H575" i="19" s="1"/>
  <c r="E576" i="19"/>
  <c r="H576" i="19" s="1"/>
  <c r="E578" i="19"/>
  <c r="H578" i="19" s="1"/>
  <c r="G591" i="19"/>
  <c r="E609" i="19"/>
  <c r="H609" i="19" s="1"/>
  <c r="H25" i="20"/>
  <c r="E28" i="20"/>
  <c r="H28" i="20" s="1"/>
  <c r="E44" i="20"/>
  <c r="H44" i="20" s="1"/>
  <c r="E47" i="20"/>
  <c r="H47" i="20" s="1"/>
  <c r="E59" i="20"/>
  <c r="H59" i="20" s="1"/>
  <c r="E67" i="20"/>
  <c r="H67" i="20" s="1"/>
  <c r="H70" i="20"/>
  <c r="H76" i="20"/>
  <c r="E348" i="20"/>
  <c r="H348" i="20" s="1"/>
  <c r="E346" i="20"/>
  <c r="H346" i="20" s="1"/>
  <c r="E344" i="20"/>
  <c r="H344" i="20" s="1"/>
  <c r="E339" i="20"/>
  <c r="H339" i="20" s="1"/>
  <c r="E338" i="20"/>
  <c r="H338" i="20" s="1"/>
  <c r="E335" i="20"/>
  <c r="H335" i="20" s="1"/>
  <c r="E334" i="20"/>
  <c r="H334" i="20" s="1"/>
  <c r="E325" i="20"/>
  <c r="H325" i="20" s="1"/>
  <c r="E323" i="20"/>
  <c r="H323" i="20" s="1"/>
  <c r="E319" i="20"/>
  <c r="H319" i="20" s="1"/>
  <c r="E316" i="20"/>
  <c r="H316" i="20" s="1"/>
  <c r="E314" i="20"/>
  <c r="H314" i="20" s="1"/>
  <c r="E312" i="20"/>
  <c r="H312" i="20" s="1"/>
  <c r="E311" i="20"/>
  <c r="H311" i="20" s="1"/>
  <c r="E310" i="20"/>
  <c r="H310" i="20" s="1"/>
  <c r="E309" i="20"/>
  <c r="H309" i="20" s="1"/>
  <c r="E308" i="20"/>
  <c r="H308" i="20" s="1"/>
  <c r="E307" i="20"/>
  <c r="H307" i="20" s="1"/>
  <c r="E306" i="20"/>
  <c r="H306" i="20" s="1"/>
  <c r="E305" i="20"/>
  <c r="H305" i="20" s="1"/>
  <c r="E303" i="20"/>
  <c r="H303" i="20" s="1"/>
  <c r="E301" i="20"/>
  <c r="H301" i="20" s="1"/>
  <c r="E300" i="20"/>
  <c r="H300" i="20" s="1"/>
  <c r="E299" i="20"/>
  <c r="H299" i="20" s="1"/>
  <c r="E297" i="20"/>
  <c r="H297" i="20" s="1"/>
  <c r="E296" i="20"/>
  <c r="H296" i="20" s="1"/>
  <c r="E295" i="20"/>
  <c r="H295" i="20" s="1"/>
  <c r="E294" i="20"/>
  <c r="H294" i="20" s="1"/>
  <c r="E293" i="20"/>
  <c r="H293" i="20" s="1"/>
  <c r="E292" i="20"/>
  <c r="H292" i="20" s="1"/>
  <c r="E289" i="20"/>
  <c r="H289" i="20" s="1"/>
  <c r="E288" i="20"/>
  <c r="H288" i="20" s="1"/>
  <c r="E287" i="20"/>
  <c r="H287" i="20" s="1"/>
  <c r="E286" i="20"/>
  <c r="H286" i="20" s="1"/>
  <c r="E284" i="20"/>
  <c r="H284" i="20" s="1"/>
  <c r="E283" i="20"/>
  <c r="H283" i="20" s="1"/>
  <c r="E282" i="20"/>
  <c r="H282" i="20" s="1"/>
  <c r="E281" i="20"/>
  <c r="H281" i="20" s="1"/>
  <c r="E280" i="20"/>
  <c r="H280" i="20" s="1"/>
  <c r="E277" i="20"/>
  <c r="H277" i="20" s="1"/>
  <c r="E276" i="20"/>
  <c r="H276" i="20" s="1"/>
  <c r="E275" i="20"/>
  <c r="H275" i="20" s="1"/>
  <c r="E274" i="20"/>
  <c r="H274" i="20" s="1"/>
  <c r="E273" i="20"/>
  <c r="H273" i="20" s="1"/>
  <c r="E272" i="20"/>
  <c r="H272" i="20" s="1"/>
  <c r="E270" i="20"/>
  <c r="H270" i="20" s="1"/>
  <c r="E268" i="20"/>
  <c r="H268" i="20" s="1"/>
  <c r="E265" i="20"/>
  <c r="H265" i="20" s="1"/>
  <c r="E260" i="20"/>
  <c r="H260" i="20" s="1"/>
  <c r="E259" i="20"/>
  <c r="H259" i="20" s="1"/>
  <c r="E256" i="20"/>
  <c r="H256" i="20" s="1"/>
  <c r="E255" i="20"/>
  <c r="H255" i="20" s="1"/>
  <c r="E254" i="20"/>
  <c r="H254" i="20" s="1"/>
  <c r="E252" i="20"/>
  <c r="H252" i="20" s="1"/>
  <c r="E250" i="20"/>
  <c r="H250" i="20" s="1"/>
  <c r="E249" i="20"/>
  <c r="H249" i="20" s="1"/>
  <c r="E247" i="20"/>
  <c r="H247" i="20" s="1"/>
  <c r="E244" i="20"/>
  <c r="H244" i="20" s="1"/>
  <c r="E238" i="20"/>
  <c r="H238" i="20" s="1"/>
  <c r="E237" i="20"/>
  <c r="H237" i="20" s="1"/>
  <c r="E232" i="20"/>
  <c r="H232" i="20" s="1"/>
  <c r="E231" i="20"/>
  <c r="H231" i="20" s="1"/>
  <c r="E228" i="20"/>
  <c r="H228" i="20" s="1"/>
  <c r="E224" i="20"/>
  <c r="H224" i="20" s="1"/>
  <c r="E221" i="20"/>
  <c r="H221" i="20" s="1"/>
  <c r="E220" i="20"/>
  <c r="H220" i="20" s="1"/>
  <c r="E219" i="20"/>
  <c r="H219" i="20" s="1"/>
  <c r="E218" i="20"/>
  <c r="H218" i="20" s="1"/>
  <c r="E216" i="20"/>
  <c r="H216" i="20" s="1"/>
  <c r="E215" i="20"/>
  <c r="H215" i="20" s="1"/>
  <c r="E214" i="20"/>
  <c r="H214" i="20" s="1"/>
  <c r="E212" i="20"/>
  <c r="H212" i="20" s="1"/>
  <c r="E211" i="20"/>
  <c r="H211" i="20" s="1"/>
  <c r="E210" i="20"/>
  <c r="H210" i="20" s="1"/>
  <c r="E209" i="20"/>
  <c r="H209" i="20" s="1"/>
  <c r="E208" i="20"/>
  <c r="H208" i="20" s="1"/>
  <c r="E207" i="20"/>
  <c r="H207" i="20" s="1"/>
  <c r="E205" i="20"/>
  <c r="H205" i="20" s="1"/>
  <c r="E204" i="20"/>
  <c r="H204" i="20" s="1"/>
  <c r="E203" i="20"/>
  <c r="H203" i="20" s="1"/>
  <c r="E199" i="20"/>
  <c r="H199" i="20" s="1"/>
  <c r="E198" i="20"/>
  <c r="H198" i="20" s="1"/>
  <c r="E196" i="20"/>
  <c r="H196" i="20" s="1"/>
  <c r="E194" i="20"/>
  <c r="H194" i="20" s="1"/>
  <c r="E193" i="20"/>
  <c r="H193" i="20" s="1"/>
  <c r="E192" i="20"/>
  <c r="H192" i="20" s="1"/>
  <c r="E191" i="20"/>
  <c r="H191" i="20" s="1"/>
  <c r="E190" i="20"/>
  <c r="H190" i="20" s="1"/>
  <c r="E188" i="20"/>
  <c r="H188" i="20" s="1"/>
  <c r="E187" i="20"/>
  <c r="H187" i="20" s="1"/>
  <c r="E186" i="20"/>
  <c r="H186" i="20" s="1"/>
  <c r="E185" i="20"/>
  <c r="H185" i="20" s="1"/>
  <c r="E184" i="20"/>
  <c r="H184" i="20" s="1"/>
  <c r="E182" i="20"/>
  <c r="H182" i="20" s="1"/>
  <c r="E180" i="20"/>
  <c r="H180" i="20" s="1"/>
  <c r="E179" i="20"/>
  <c r="H179" i="20" s="1"/>
  <c r="E178" i="20"/>
  <c r="H178" i="20" s="1"/>
  <c r="E177" i="20"/>
  <c r="H177" i="20" s="1"/>
  <c r="H222" i="20"/>
  <c r="H229" i="20"/>
  <c r="H356" i="20"/>
  <c r="F168" i="19"/>
  <c r="F138" i="19"/>
  <c r="F136" i="19"/>
  <c r="F120" i="19"/>
  <c r="F117" i="19"/>
  <c r="F116" i="19"/>
  <c r="F115" i="19"/>
  <c r="F114" i="19"/>
  <c r="F94" i="19"/>
  <c r="F92" i="19"/>
  <c r="F91" i="19"/>
  <c r="F83" i="19"/>
  <c r="F81" i="19"/>
  <c r="F76" i="19"/>
  <c r="E139" i="19"/>
  <c r="H139" i="19" s="1"/>
  <c r="E145" i="19"/>
  <c r="H145" i="19" s="1"/>
  <c r="E147" i="19"/>
  <c r="H147" i="19" s="1"/>
  <c r="E152" i="19"/>
  <c r="H152" i="19" s="1"/>
  <c r="E153" i="19"/>
  <c r="H153" i="19" s="1"/>
  <c r="E157" i="19"/>
  <c r="H157" i="19" s="1"/>
  <c r="E158" i="19"/>
  <c r="H158" i="19" s="1"/>
  <c r="E186" i="19"/>
  <c r="H186" i="19" s="1"/>
  <c r="E198" i="19"/>
  <c r="H198" i="19" s="1"/>
  <c r="E210" i="19"/>
  <c r="H210" i="19" s="1"/>
  <c r="E274" i="19"/>
  <c r="H274" i="19" s="1"/>
  <c r="E306" i="19"/>
  <c r="H306" i="19" s="1"/>
  <c r="F571" i="19"/>
  <c r="F569" i="19"/>
  <c r="F550" i="19"/>
  <c r="F549" i="19"/>
  <c r="F545" i="19"/>
  <c r="F539" i="19"/>
  <c r="F525" i="19"/>
  <c r="F496" i="19"/>
  <c r="F490" i="19"/>
  <c r="F489" i="19"/>
  <c r="F481" i="19"/>
  <c r="F455" i="19"/>
  <c r="F453" i="19"/>
  <c r="F452" i="19"/>
  <c r="F438" i="19"/>
  <c r="F437" i="19"/>
  <c r="F436" i="19"/>
  <c r="F432" i="19"/>
  <c r="F428" i="19"/>
  <c r="F420" i="19"/>
  <c r="F417" i="19"/>
  <c r="F413" i="19"/>
  <c r="F406" i="19"/>
  <c r="F402" i="19"/>
  <c r="F398" i="19"/>
  <c r="F395" i="19"/>
  <c r="F392" i="19"/>
  <c r="F391" i="19"/>
  <c r="F390" i="19"/>
  <c r="F387" i="19"/>
  <c r="F386" i="19"/>
  <c r="F380" i="19"/>
  <c r="F376" i="19"/>
  <c r="F371" i="19"/>
  <c r="F368" i="19"/>
  <c r="F362" i="19"/>
  <c r="F357" i="19"/>
  <c r="F356" i="19"/>
  <c r="E390" i="19"/>
  <c r="H390" i="19" s="1"/>
  <c r="E398" i="19"/>
  <c r="H398" i="19" s="1"/>
  <c r="E415" i="19"/>
  <c r="H415" i="19" s="1"/>
  <c r="E436" i="19"/>
  <c r="H436" i="19" s="1"/>
  <c r="E453" i="19"/>
  <c r="H453" i="19" s="1"/>
  <c r="E544" i="19"/>
  <c r="H544" i="19" s="1"/>
  <c r="E545" i="19"/>
  <c r="H545" i="19" s="1"/>
  <c r="E570" i="19"/>
  <c r="H570" i="19" s="1"/>
  <c r="E49" i="20"/>
  <c r="H49" i="20" s="1"/>
  <c r="E61" i="20"/>
  <c r="H61" i="20" s="1"/>
  <c r="E64" i="20"/>
  <c r="H64" i="20" s="1"/>
  <c r="H206" i="20"/>
  <c r="H235" i="20"/>
  <c r="H243" i="20"/>
  <c r="H19" i="21"/>
  <c r="H76" i="22"/>
  <c r="G356" i="20"/>
  <c r="E591" i="20"/>
  <c r="H591" i="20" s="1"/>
  <c r="E592" i="20"/>
  <c r="H592" i="20" s="1"/>
  <c r="E593" i="20"/>
  <c r="H593" i="20" s="1"/>
  <c r="E594" i="20"/>
  <c r="H594" i="20" s="1"/>
  <c r="E595" i="20"/>
  <c r="H595" i="20" s="1"/>
  <c r="E596" i="20"/>
  <c r="H596" i="20" s="1"/>
  <c r="E598" i="20"/>
  <c r="H598" i="20" s="1"/>
  <c r="E599" i="20"/>
  <c r="H599" i="20" s="1"/>
  <c r="E601" i="20"/>
  <c r="H601" i="20" s="1"/>
  <c r="E602" i="20"/>
  <c r="H602" i="20" s="1"/>
  <c r="E604" i="20"/>
  <c r="H604" i="20" s="1"/>
  <c r="E606" i="20"/>
  <c r="H606" i="20" s="1"/>
  <c r="E607" i="20"/>
  <c r="H607" i="20" s="1"/>
  <c r="E608" i="20"/>
  <c r="H608" i="20" s="1"/>
  <c r="E609" i="20"/>
  <c r="H609" i="20" s="1"/>
  <c r="E610" i="20"/>
  <c r="H610" i="20" s="1"/>
  <c r="E611" i="20"/>
  <c r="H611" i="20" s="1"/>
  <c r="E612" i="20"/>
  <c r="H612" i="20" s="1"/>
  <c r="E613" i="20"/>
  <c r="H613" i="20" s="1"/>
  <c r="E614" i="20"/>
  <c r="H614" i="20" s="1"/>
  <c r="E615" i="20"/>
  <c r="H615" i="20" s="1"/>
  <c r="E616" i="20"/>
  <c r="H616" i="20" s="1"/>
  <c r="E617" i="20"/>
  <c r="H617" i="20" s="1"/>
  <c r="E618" i="20"/>
  <c r="H618" i="20" s="1"/>
  <c r="C8" i="21"/>
  <c r="E9" i="21" s="1"/>
  <c r="C10" i="21"/>
  <c r="E13" i="21"/>
  <c r="H13" i="21" s="1"/>
  <c r="E76" i="21"/>
  <c r="H76" i="21" s="1"/>
  <c r="E77" i="21"/>
  <c r="H77" i="21" s="1"/>
  <c r="E78" i="21"/>
  <c r="H78" i="21" s="1"/>
  <c r="E79" i="21"/>
  <c r="H79" i="21" s="1"/>
  <c r="E80" i="21"/>
  <c r="H80" i="21" s="1"/>
  <c r="E81" i="21"/>
  <c r="H81" i="21" s="1"/>
  <c r="E83" i="21"/>
  <c r="H83" i="21" s="1"/>
  <c r="E87" i="21"/>
  <c r="H87" i="21" s="1"/>
  <c r="E89" i="21"/>
  <c r="H89" i="21" s="1"/>
  <c r="E91" i="21"/>
  <c r="H91" i="21" s="1"/>
  <c r="E92" i="21"/>
  <c r="H92" i="21" s="1"/>
  <c r="E94" i="21"/>
  <c r="H94" i="21" s="1"/>
  <c r="E95" i="21"/>
  <c r="H95" i="21" s="1"/>
  <c r="E96" i="21"/>
  <c r="H96" i="21" s="1"/>
  <c r="E97" i="21"/>
  <c r="H97" i="21" s="1"/>
  <c r="E99" i="21"/>
  <c r="H99" i="21" s="1"/>
  <c r="E100" i="21"/>
  <c r="H100" i="21" s="1"/>
  <c r="E102" i="21"/>
  <c r="H102" i="21" s="1"/>
  <c r="E104" i="21"/>
  <c r="H104" i="21" s="1"/>
  <c r="E105" i="21"/>
  <c r="H105" i="21" s="1"/>
  <c r="E106" i="21"/>
  <c r="H106" i="21" s="1"/>
  <c r="E107" i="21"/>
  <c r="H107" i="21" s="1"/>
  <c r="E109" i="21"/>
  <c r="H109" i="21" s="1"/>
  <c r="E110" i="21"/>
  <c r="H110" i="21" s="1"/>
  <c r="E113" i="21"/>
  <c r="H113" i="21" s="1"/>
  <c r="E114" i="21"/>
  <c r="H114" i="21" s="1"/>
  <c r="E115" i="21"/>
  <c r="H115" i="21" s="1"/>
  <c r="E116" i="21"/>
  <c r="H116" i="21" s="1"/>
  <c r="E117" i="21"/>
  <c r="H117" i="21" s="1"/>
  <c r="E118" i="21"/>
  <c r="H118" i="21" s="1"/>
  <c r="E119" i="21"/>
  <c r="H119" i="21" s="1"/>
  <c r="E124" i="21"/>
  <c r="H124" i="21" s="1"/>
  <c r="E126" i="21"/>
  <c r="H126" i="21" s="1"/>
  <c r="E127" i="21"/>
  <c r="H127" i="21" s="1"/>
  <c r="E128" i="21"/>
  <c r="H128" i="21" s="1"/>
  <c r="E129" i="21"/>
  <c r="H129" i="21" s="1"/>
  <c r="E130" i="21"/>
  <c r="H130" i="21" s="1"/>
  <c r="E132" i="21"/>
  <c r="H132" i="21" s="1"/>
  <c r="E133" i="21"/>
  <c r="H133" i="21" s="1"/>
  <c r="E134" i="21"/>
  <c r="H134" i="21" s="1"/>
  <c r="E135" i="21"/>
  <c r="H135" i="21" s="1"/>
  <c r="E136" i="21"/>
  <c r="H136" i="21" s="1"/>
  <c r="E137" i="21"/>
  <c r="H137" i="21" s="1"/>
  <c r="E138" i="21"/>
  <c r="H138" i="21" s="1"/>
  <c r="E139" i="21"/>
  <c r="H139" i="21" s="1"/>
  <c r="E140" i="21"/>
  <c r="H140" i="21" s="1"/>
  <c r="E141" i="21"/>
  <c r="H141" i="21" s="1"/>
  <c r="E143" i="21"/>
  <c r="H143" i="21" s="1"/>
  <c r="E144" i="21"/>
  <c r="H144" i="21" s="1"/>
  <c r="E145" i="21"/>
  <c r="H145" i="21" s="1"/>
  <c r="E146" i="21"/>
  <c r="H146" i="21" s="1"/>
  <c r="E156" i="21"/>
  <c r="H156" i="21" s="1"/>
  <c r="E157" i="21"/>
  <c r="H157" i="21" s="1"/>
  <c r="E159" i="21"/>
  <c r="H159" i="21" s="1"/>
  <c r="E160" i="21"/>
  <c r="H160" i="21" s="1"/>
  <c r="E161" i="21"/>
  <c r="H161" i="21" s="1"/>
  <c r="E162" i="21"/>
  <c r="H162" i="21" s="1"/>
  <c r="E163" i="21"/>
  <c r="H163" i="21" s="1"/>
  <c r="E165" i="21"/>
  <c r="H165" i="21" s="1"/>
  <c r="E167" i="21"/>
  <c r="H167" i="21" s="1"/>
  <c r="E168" i="21"/>
  <c r="H168" i="21" s="1"/>
  <c r="E169" i="21"/>
  <c r="H169" i="21" s="1"/>
  <c r="G177" i="21"/>
  <c r="H177" i="21" s="1"/>
  <c r="E356" i="21"/>
  <c r="E357" i="21"/>
  <c r="H357" i="21" s="1"/>
  <c r="E358" i="21"/>
  <c r="H358" i="21" s="1"/>
  <c r="E359" i="21"/>
  <c r="H359" i="21" s="1"/>
  <c r="E362" i="21"/>
  <c r="H362" i="21" s="1"/>
  <c r="E363" i="21"/>
  <c r="H363" i="21" s="1"/>
  <c r="E365" i="21"/>
  <c r="H365" i="21" s="1"/>
  <c r="E366" i="21"/>
  <c r="H366" i="21" s="1"/>
  <c r="E368" i="21"/>
  <c r="H368" i="21" s="1"/>
  <c r="E369" i="21"/>
  <c r="H369" i="21" s="1"/>
  <c r="E371" i="21"/>
  <c r="H371" i="21" s="1"/>
  <c r="E372" i="21"/>
  <c r="H372" i="21" s="1"/>
  <c r="E374" i="21"/>
  <c r="H374" i="21" s="1"/>
  <c r="E376" i="21"/>
  <c r="H376" i="21" s="1"/>
  <c r="E377" i="21"/>
  <c r="H377" i="21" s="1"/>
  <c r="E379" i="21"/>
  <c r="H379" i="21" s="1"/>
  <c r="E380" i="21"/>
  <c r="H380" i="21" s="1"/>
  <c r="E381" i="21"/>
  <c r="H381" i="21" s="1"/>
  <c r="E383" i="21"/>
  <c r="H383" i="21" s="1"/>
  <c r="E384" i="21"/>
  <c r="H384" i="21" s="1"/>
  <c r="E386" i="21"/>
  <c r="H386" i="21" s="1"/>
  <c r="E387" i="21"/>
  <c r="H387" i="21" s="1"/>
  <c r="E390" i="21"/>
  <c r="H390" i="21" s="1"/>
  <c r="E391" i="21"/>
  <c r="H391" i="21" s="1"/>
  <c r="E392" i="21"/>
  <c r="H392" i="21" s="1"/>
  <c r="E393" i="21"/>
  <c r="H393" i="21" s="1"/>
  <c r="E394" i="21"/>
  <c r="H394" i="21" s="1"/>
  <c r="E395" i="21"/>
  <c r="H395" i="21" s="1"/>
  <c r="E396" i="21"/>
  <c r="H396" i="21" s="1"/>
  <c r="E398" i="21"/>
  <c r="H398" i="21" s="1"/>
  <c r="E401" i="21"/>
  <c r="H401" i="21" s="1"/>
  <c r="E402" i="21"/>
  <c r="H402" i="21" s="1"/>
  <c r="E405" i="21"/>
  <c r="H405" i="21" s="1"/>
  <c r="E406" i="21"/>
  <c r="H406" i="21" s="1"/>
  <c r="E407" i="21"/>
  <c r="H407" i="21" s="1"/>
  <c r="E409" i="21"/>
  <c r="H409" i="21" s="1"/>
  <c r="E411" i="21"/>
  <c r="H411" i="21" s="1"/>
  <c r="E412" i="21"/>
  <c r="H412" i="21" s="1"/>
  <c r="E413" i="21"/>
  <c r="H413" i="21" s="1"/>
  <c r="E416" i="21"/>
  <c r="H416" i="21" s="1"/>
  <c r="E417" i="21"/>
  <c r="H417" i="21" s="1"/>
  <c r="E418" i="21"/>
  <c r="H418" i="21" s="1"/>
  <c r="E419" i="21"/>
  <c r="H419" i="21" s="1"/>
  <c r="E420" i="21"/>
  <c r="H420" i="21" s="1"/>
  <c r="E423" i="21"/>
  <c r="H423" i="21" s="1"/>
  <c r="E424" i="21"/>
  <c r="H424" i="21" s="1"/>
  <c r="E425" i="21"/>
  <c r="H425" i="21" s="1"/>
  <c r="E427" i="21"/>
  <c r="H427" i="21" s="1"/>
  <c r="E428" i="21"/>
  <c r="H428" i="21" s="1"/>
  <c r="H429" i="21"/>
  <c r="F430" i="21"/>
  <c r="E433" i="21"/>
  <c r="H433" i="21" s="1"/>
  <c r="F434" i="21"/>
  <c r="E437" i="21"/>
  <c r="H437" i="21" s="1"/>
  <c r="H441" i="21"/>
  <c r="F442" i="21"/>
  <c r="H445" i="21"/>
  <c r="F446" i="21"/>
  <c r="E449" i="21"/>
  <c r="H449" i="21" s="1"/>
  <c r="F450" i="21"/>
  <c r="E453" i="21"/>
  <c r="H453" i="21" s="1"/>
  <c r="H457" i="21"/>
  <c r="F458" i="21"/>
  <c r="E461" i="21"/>
  <c r="H461" i="21" s="1"/>
  <c r="E465" i="21"/>
  <c r="H465" i="21" s="1"/>
  <c r="F466" i="21"/>
  <c r="E469" i="21"/>
  <c r="H469" i="21" s="1"/>
  <c r="H473" i="21"/>
  <c r="F474" i="21"/>
  <c r="E477" i="21"/>
  <c r="H477" i="21" s="1"/>
  <c r="E481" i="21"/>
  <c r="H481" i="21" s="1"/>
  <c r="H485" i="21"/>
  <c r="E489" i="21"/>
  <c r="H489" i="21" s="1"/>
  <c r="E493" i="21"/>
  <c r="H493" i="21" s="1"/>
  <c r="F494" i="21"/>
  <c r="E497" i="21"/>
  <c r="H497" i="21" s="1"/>
  <c r="H501" i="21"/>
  <c r="E505" i="21"/>
  <c r="H505" i="21" s="1"/>
  <c r="H509" i="21"/>
  <c r="F510" i="21"/>
  <c r="H513" i="21"/>
  <c r="E517" i="21"/>
  <c r="H517" i="21" s="1"/>
  <c r="E521" i="21"/>
  <c r="H521" i="21" s="1"/>
  <c r="F522" i="21"/>
  <c r="E525" i="21"/>
  <c r="H525" i="21" s="1"/>
  <c r="H529" i="21"/>
  <c r="H533" i="21"/>
  <c r="H537" i="21"/>
  <c r="H541" i="21"/>
  <c r="F542" i="21"/>
  <c r="E545" i="21"/>
  <c r="H545" i="21" s="1"/>
  <c r="E549" i="21"/>
  <c r="H549" i="21" s="1"/>
  <c r="F550" i="21"/>
  <c r="E553" i="21"/>
  <c r="H553" i="21" s="1"/>
  <c r="E557" i="21"/>
  <c r="H557" i="21" s="1"/>
  <c r="F558" i="21"/>
  <c r="E561" i="21"/>
  <c r="H561" i="21" s="1"/>
  <c r="E565" i="21"/>
  <c r="H565" i="21" s="1"/>
  <c r="F566" i="21"/>
  <c r="E569" i="21"/>
  <c r="H569" i="21" s="1"/>
  <c r="F570" i="21"/>
  <c r="E573" i="21"/>
  <c r="H573" i="21" s="1"/>
  <c r="E577" i="21"/>
  <c r="H577" i="21" s="1"/>
  <c r="F578" i="21"/>
  <c r="H581" i="21"/>
  <c r="E585" i="21"/>
  <c r="H585" i="21" s="1"/>
  <c r="F618" i="21"/>
  <c r="F617" i="21"/>
  <c r="F616" i="21"/>
  <c r="F614" i="21"/>
  <c r="F613" i="21"/>
  <c r="F612" i="21"/>
  <c r="F611" i="21"/>
  <c r="F610" i="21"/>
  <c r="F609" i="21"/>
  <c r="F608" i="21"/>
  <c r="F607" i="21"/>
  <c r="F606" i="21"/>
  <c r="F604" i="21"/>
  <c r="F602" i="21"/>
  <c r="F601" i="21"/>
  <c r="F599" i="21"/>
  <c r="F596" i="21"/>
  <c r="F595" i="21"/>
  <c r="F594" i="21"/>
  <c r="F593" i="21"/>
  <c r="F591" i="21"/>
  <c r="E592" i="21"/>
  <c r="H592" i="21" s="1"/>
  <c r="E593" i="21"/>
  <c r="H593" i="21" s="1"/>
  <c r="E598" i="21"/>
  <c r="H598" i="21" s="1"/>
  <c r="E599" i="21"/>
  <c r="H599" i="21" s="1"/>
  <c r="E606" i="21"/>
  <c r="H606" i="21" s="1"/>
  <c r="E610" i="21"/>
  <c r="H610" i="21" s="1"/>
  <c r="E614" i="21"/>
  <c r="H614" i="21" s="1"/>
  <c r="C8" i="22"/>
  <c r="C9" i="22"/>
  <c r="E13" i="22"/>
  <c r="H13" i="22" s="1"/>
  <c r="H20" i="22"/>
  <c r="E24" i="22"/>
  <c r="H24" i="22" s="1"/>
  <c r="E28" i="22"/>
  <c r="H28" i="22" s="1"/>
  <c r="H32" i="22"/>
  <c r="E36" i="22"/>
  <c r="H36" i="22" s="1"/>
  <c r="E40" i="22"/>
  <c r="H40" i="22" s="1"/>
  <c r="H44" i="22"/>
  <c r="H48" i="22"/>
  <c r="H52" i="22"/>
  <c r="E56" i="22"/>
  <c r="H56" i="22" s="1"/>
  <c r="E60" i="22"/>
  <c r="H60" i="22" s="1"/>
  <c r="E64" i="22"/>
  <c r="H64" i="22" s="1"/>
  <c r="H68" i="22"/>
  <c r="E91" i="22"/>
  <c r="H91" i="22" s="1"/>
  <c r="E96" i="22"/>
  <c r="H96" i="22" s="1"/>
  <c r="E102" i="22"/>
  <c r="H102" i="22" s="1"/>
  <c r="E107" i="22"/>
  <c r="H107" i="22" s="1"/>
  <c r="E112" i="22"/>
  <c r="H112" i="22" s="1"/>
  <c r="E114" i="22"/>
  <c r="H114" i="22" s="1"/>
  <c r="E118" i="22"/>
  <c r="H118" i="22" s="1"/>
  <c r="E127" i="22"/>
  <c r="H127" i="22" s="1"/>
  <c r="E133" i="22"/>
  <c r="H133" i="22" s="1"/>
  <c r="E137" i="22"/>
  <c r="H137" i="22" s="1"/>
  <c r="E170" i="22"/>
  <c r="H170" i="22" s="1"/>
  <c r="G177" i="22"/>
  <c r="H179" i="22"/>
  <c r="H183" i="22"/>
  <c r="E187" i="22"/>
  <c r="H187" i="22" s="1"/>
  <c r="E191" i="22"/>
  <c r="H191" i="22" s="1"/>
  <c r="H195" i="22"/>
  <c r="E199" i="22"/>
  <c r="H199" i="22" s="1"/>
  <c r="H203" i="22"/>
  <c r="E207" i="22"/>
  <c r="H207" i="22" s="1"/>
  <c r="E211" i="22"/>
  <c r="H211" i="22" s="1"/>
  <c r="E215" i="22"/>
  <c r="H215" i="22" s="1"/>
  <c r="E219" i="22"/>
  <c r="H219" i="22" s="1"/>
  <c r="H223" i="22"/>
  <c r="H227" i="22"/>
  <c r="E231" i="22"/>
  <c r="H231" i="22" s="1"/>
  <c r="H235" i="22"/>
  <c r="H239" i="22"/>
  <c r="H243" i="22"/>
  <c r="E247" i="22"/>
  <c r="H247" i="22" s="1"/>
  <c r="H251" i="22"/>
  <c r="H255" i="22"/>
  <c r="H259" i="22"/>
  <c r="H263" i="22"/>
  <c r="H267" i="22"/>
  <c r="H271" i="22"/>
  <c r="H275" i="22"/>
  <c r="H279" i="22"/>
  <c r="E283" i="22"/>
  <c r="H283" i="22" s="1"/>
  <c r="E287" i="22"/>
  <c r="H287" i="22" s="1"/>
  <c r="H291" i="22"/>
  <c r="H295" i="22"/>
  <c r="E299" i="22"/>
  <c r="H299" i="22" s="1"/>
  <c r="H303" i="22"/>
  <c r="E307" i="22"/>
  <c r="H307" i="22" s="1"/>
  <c r="E311" i="22"/>
  <c r="H311" i="22" s="1"/>
  <c r="E315" i="22"/>
  <c r="H315" i="22" s="1"/>
  <c r="E319" i="22"/>
  <c r="H319" i="22" s="1"/>
  <c r="E323" i="22"/>
  <c r="H323" i="22" s="1"/>
  <c r="E327" i="22"/>
  <c r="H327" i="22" s="1"/>
  <c r="H331" i="22"/>
  <c r="H335" i="22"/>
  <c r="H339" i="22"/>
  <c r="H343" i="22"/>
  <c r="H347" i="22"/>
  <c r="E358" i="22"/>
  <c r="H358" i="22" s="1"/>
  <c r="E369" i="22"/>
  <c r="H369" i="22" s="1"/>
  <c r="E377" i="22"/>
  <c r="H377" i="22" s="1"/>
  <c r="E379" i="22"/>
  <c r="H379" i="22" s="1"/>
  <c r="E386" i="22"/>
  <c r="H386" i="22" s="1"/>
  <c r="E390" i="22"/>
  <c r="H390" i="22" s="1"/>
  <c r="E402" i="22"/>
  <c r="H402" i="22" s="1"/>
  <c r="E407" i="22"/>
  <c r="H407" i="22" s="1"/>
  <c r="E411" i="22"/>
  <c r="H411" i="22" s="1"/>
  <c r="E417" i="22"/>
  <c r="H417" i="22" s="1"/>
  <c r="E423" i="22"/>
  <c r="H423" i="22" s="1"/>
  <c r="E424" i="22"/>
  <c r="H424" i="22" s="1"/>
  <c r="E430" i="22"/>
  <c r="H430" i="22" s="1"/>
  <c r="E436" i="22"/>
  <c r="H436" i="22" s="1"/>
  <c r="E454" i="22"/>
  <c r="H454" i="22" s="1"/>
  <c r="E468" i="22"/>
  <c r="H468" i="22" s="1"/>
  <c r="E469" i="22"/>
  <c r="H469" i="22" s="1"/>
  <c r="E475" i="22"/>
  <c r="H475" i="22" s="1"/>
  <c r="E489" i="22"/>
  <c r="H489" i="22" s="1"/>
  <c r="E494" i="22"/>
  <c r="H494" i="22" s="1"/>
  <c r="E521" i="22"/>
  <c r="H521" i="22" s="1"/>
  <c r="E542" i="22"/>
  <c r="H542" i="22" s="1"/>
  <c r="E549" i="22"/>
  <c r="H549" i="22" s="1"/>
  <c r="E558" i="22"/>
  <c r="H558" i="22" s="1"/>
  <c r="E559" i="22"/>
  <c r="H559" i="22" s="1"/>
  <c r="E566" i="22"/>
  <c r="H566" i="22" s="1"/>
  <c r="E572" i="22"/>
  <c r="H572" i="22" s="1"/>
  <c r="E592" i="22"/>
  <c r="H592" i="22" s="1"/>
  <c r="E596" i="22"/>
  <c r="H596" i="22" s="1"/>
  <c r="E600" i="22"/>
  <c r="H600" i="22" s="1"/>
  <c r="H604" i="22"/>
  <c r="E608" i="22"/>
  <c r="H608" i="22" s="1"/>
  <c r="E612" i="22"/>
  <c r="H612" i="22" s="1"/>
  <c r="E616" i="22"/>
  <c r="H616" i="22" s="1"/>
  <c r="G8" i="23"/>
  <c r="E10" i="23"/>
  <c r="E11" i="23"/>
  <c r="F12" i="23"/>
  <c r="E23" i="23"/>
  <c r="H23" i="23" s="1"/>
  <c r="E24" i="23"/>
  <c r="H24" i="23" s="1"/>
  <c r="E26" i="23"/>
  <c r="H26" i="23" s="1"/>
  <c r="E62" i="23"/>
  <c r="H62" i="23" s="1"/>
  <c r="H82" i="23"/>
  <c r="H93" i="23"/>
  <c r="H131" i="23"/>
  <c r="H154" i="23"/>
  <c r="H160" i="23"/>
  <c r="H163" i="23"/>
  <c r="D9" i="20"/>
  <c r="F9" i="20" s="1"/>
  <c r="D11" i="20"/>
  <c r="F11" i="20" s="1"/>
  <c r="F19" i="20"/>
  <c r="F21" i="20"/>
  <c r="F22" i="20"/>
  <c r="F23" i="20"/>
  <c r="F25" i="20"/>
  <c r="F28" i="20"/>
  <c r="F30" i="20"/>
  <c r="F31" i="20"/>
  <c r="F32" i="20"/>
  <c r="F33" i="20"/>
  <c r="F36" i="20"/>
  <c r="F39" i="20"/>
  <c r="F43" i="20"/>
  <c r="F44" i="20"/>
  <c r="F47" i="20"/>
  <c r="F49" i="20"/>
  <c r="F50" i="20"/>
  <c r="F51" i="20"/>
  <c r="F54" i="20"/>
  <c r="F55" i="20"/>
  <c r="F56" i="20"/>
  <c r="F58" i="20"/>
  <c r="F59" i="20"/>
  <c r="F61" i="20"/>
  <c r="F64" i="20"/>
  <c r="F65" i="20"/>
  <c r="F67" i="20"/>
  <c r="F177" i="20"/>
  <c r="F178" i="20"/>
  <c r="F179" i="20"/>
  <c r="F180" i="20"/>
  <c r="F182" i="20"/>
  <c r="F184" i="20"/>
  <c r="F185" i="20"/>
  <c r="F186" i="20"/>
  <c r="F187" i="20"/>
  <c r="F190" i="20"/>
  <c r="F191" i="20"/>
  <c r="F192" i="20"/>
  <c r="F193" i="20"/>
  <c r="F194" i="20"/>
  <c r="F196" i="20"/>
  <c r="F198" i="20"/>
  <c r="F199" i="20"/>
  <c r="F204" i="20"/>
  <c r="F205" i="20"/>
  <c r="F207" i="20"/>
  <c r="F208" i="20"/>
  <c r="F209" i="20"/>
  <c r="F210" i="20"/>
  <c r="F211" i="20"/>
  <c r="F212" i="20"/>
  <c r="F213" i="20"/>
  <c r="F214" i="20"/>
  <c r="F215" i="20"/>
  <c r="F216" i="20"/>
  <c r="F219" i="20"/>
  <c r="F220" i="20"/>
  <c r="F222" i="20"/>
  <c r="F224" i="20"/>
  <c r="F226" i="20"/>
  <c r="F229" i="20"/>
  <c r="F231" i="20"/>
  <c r="F232" i="20"/>
  <c r="F237" i="20"/>
  <c r="F238" i="20"/>
  <c r="F239" i="20"/>
  <c r="F240" i="20"/>
  <c r="F241" i="20"/>
  <c r="F242" i="20"/>
  <c r="F244" i="20"/>
  <c r="F245" i="20"/>
  <c r="F246" i="20"/>
  <c r="F247" i="20"/>
  <c r="F249" i="20"/>
  <c r="F250" i="20"/>
  <c r="F254" i="20"/>
  <c r="F255" i="20"/>
  <c r="F256" i="20"/>
  <c r="F258" i="20"/>
  <c r="F259" i="20"/>
  <c r="F260" i="20"/>
  <c r="F261" i="20"/>
  <c r="F263" i="20"/>
  <c r="F264" i="20"/>
  <c r="F265" i="20"/>
  <c r="F267" i="20"/>
  <c r="F269" i="20"/>
  <c r="F270" i="20"/>
  <c r="F271" i="20"/>
  <c r="F272" i="20"/>
  <c r="F273" i="20"/>
  <c r="F274" i="20"/>
  <c r="F276" i="20"/>
  <c r="F277" i="20"/>
  <c r="F281" i="20"/>
  <c r="F282" i="20"/>
  <c r="F283" i="20"/>
  <c r="F284" i="20"/>
  <c r="F286" i="20"/>
  <c r="F288" i="20"/>
  <c r="F289" i="20"/>
  <c r="F290" i="20"/>
  <c r="F292" i="20"/>
  <c r="F293" i="20"/>
  <c r="F294" i="20"/>
  <c r="F295" i="20"/>
  <c r="F297" i="20"/>
  <c r="F298" i="20"/>
  <c r="F299" i="20"/>
  <c r="F300" i="20"/>
  <c r="F301" i="20"/>
  <c r="F302" i="20"/>
  <c r="F303" i="20"/>
  <c r="F306" i="20"/>
  <c r="F308" i="20"/>
  <c r="F310" i="20"/>
  <c r="F311" i="20"/>
  <c r="F312" i="20"/>
  <c r="F314" i="20"/>
  <c r="F315" i="20"/>
  <c r="F316" i="20"/>
  <c r="F319" i="20"/>
  <c r="F323" i="20"/>
  <c r="F325" i="20"/>
  <c r="F327" i="20"/>
  <c r="F329" i="20"/>
  <c r="F330" i="20"/>
  <c r="F334" i="20"/>
  <c r="F337" i="20"/>
  <c r="F591" i="20"/>
  <c r="F592" i="20"/>
  <c r="F593" i="20"/>
  <c r="F594" i="20"/>
  <c r="F595" i="20"/>
  <c r="F596" i="20"/>
  <c r="F597" i="20"/>
  <c r="F598" i="20"/>
  <c r="F599" i="20"/>
  <c r="F601" i="20"/>
  <c r="F602" i="20"/>
  <c r="F606" i="20"/>
  <c r="F607" i="20"/>
  <c r="F608" i="20"/>
  <c r="F609" i="20"/>
  <c r="F610" i="20"/>
  <c r="F611" i="20"/>
  <c r="F612" i="20"/>
  <c r="F614" i="20"/>
  <c r="F615" i="20"/>
  <c r="F616" i="20"/>
  <c r="F617" i="20"/>
  <c r="D8" i="21"/>
  <c r="F12" i="21" s="1"/>
  <c r="D10" i="21"/>
  <c r="F76" i="21"/>
  <c r="F77" i="21"/>
  <c r="F78" i="21"/>
  <c r="F79" i="21"/>
  <c r="F80" i="21"/>
  <c r="F81" i="21"/>
  <c r="F83" i="21"/>
  <c r="F86" i="21"/>
  <c r="F89" i="21"/>
  <c r="F91" i="21"/>
  <c r="F92" i="21"/>
  <c r="F94" i="21"/>
  <c r="F95" i="21"/>
  <c r="F96" i="21"/>
  <c r="F97" i="21"/>
  <c r="F98" i="21"/>
  <c r="F100" i="21"/>
  <c r="F101" i="21"/>
  <c r="F102" i="21"/>
  <c r="F104" i="21"/>
  <c r="F105" i="21"/>
  <c r="F106" i="21"/>
  <c r="F107" i="21"/>
  <c r="F108" i="21"/>
  <c r="F109" i="21"/>
  <c r="F111" i="21"/>
  <c r="F113" i="21"/>
  <c r="F114" i="21"/>
  <c r="F115" i="21"/>
  <c r="F116" i="21"/>
  <c r="F117" i="21"/>
  <c r="F118" i="21"/>
  <c r="F119" i="21"/>
  <c r="F120" i="21"/>
  <c r="F124" i="21"/>
  <c r="F125" i="21"/>
  <c r="F126" i="21"/>
  <c r="F127" i="21"/>
  <c r="F128" i="21"/>
  <c r="F130" i="21"/>
  <c r="F132" i="21"/>
  <c r="F133" i="21"/>
  <c r="F134" i="21"/>
  <c r="F135" i="21"/>
  <c r="F136" i="21"/>
  <c r="F137" i="21"/>
  <c r="F138" i="21"/>
  <c r="F139" i="21"/>
  <c r="F140" i="21"/>
  <c r="F141" i="21"/>
  <c r="F143" i="21"/>
  <c r="F144" i="21"/>
  <c r="F145" i="21"/>
  <c r="F146" i="21"/>
  <c r="F147" i="21"/>
  <c r="F155" i="21"/>
  <c r="F157" i="21"/>
  <c r="F159" i="21"/>
  <c r="F160" i="21"/>
  <c r="F161" i="21"/>
  <c r="F162" i="21"/>
  <c r="F163" i="21"/>
  <c r="F168" i="21"/>
  <c r="F356" i="21"/>
  <c r="F357" i="21"/>
  <c r="F358" i="21"/>
  <c r="F359" i="21"/>
  <c r="F362" i="21"/>
  <c r="F363" i="21"/>
  <c r="F364" i="21"/>
  <c r="F365" i="21"/>
  <c r="F366" i="21"/>
  <c r="F367" i="21"/>
  <c r="F368" i="21"/>
  <c r="F369" i="21"/>
  <c r="F370" i="21"/>
  <c r="F371" i="21"/>
  <c r="F372" i="21"/>
  <c r="F373" i="21"/>
  <c r="F374" i="21"/>
  <c r="F376" i="21"/>
  <c r="F377" i="21"/>
  <c r="F378" i="21"/>
  <c r="F379" i="21"/>
  <c r="F380" i="21"/>
  <c r="F381" i="21"/>
  <c r="F384" i="21"/>
  <c r="F385" i="21"/>
  <c r="F386" i="21"/>
  <c r="F387" i="21"/>
  <c r="F388" i="21"/>
  <c r="F389" i="21"/>
  <c r="F390" i="21"/>
  <c r="F391" i="21"/>
  <c r="F392" i="21"/>
  <c r="F394" i="21"/>
  <c r="F395" i="21"/>
  <c r="F396" i="21"/>
  <c r="F397" i="21"/>
  <c r="F398" i="21"/>
  <c r="F399" i="21"/>
  <c r="F401" i="21"/>
  <c r="F402" i="21"/>
  <c r="F403" i="21"/>
  <c r="F405" i="21"/>
  <c r="F406" i="21"/>
  <c r="F407" i="21"/>
  <c r="F409" i="21"/>
  <c r="F410" i="21"/>
  <c r="F411" i="21"/>
  <c r="F412" i="21"/>
  <c r="F413" i="21"/>
  <c r="F415" i="21"/>
  <c r="F416" i="21"/>
  <c r="F417" i="21"/>
  <c r="F418" i="21"/>
  <c r="F419" i="21"/>
  <c r="F420" i="21"/>
  <c r="F424" i="21"/>
  <c r="F426" i="21"/>
  <c r="F427" i="21"/>
  <c r="F428" i="21"/>
  <c r="E432" i="21"/>
  <c r="H432" i="21" s="1"/>
  <c r="F433" i="21"/>
  <c r="E436" i="21"/>
  <c r="H436" i="21" s="1"/>
  <c r="F437" i="21"/>
  <c r="H440" i="21"/>
  <c r="H444" i="21"/>
  <c r="H448" i="21"/>
  <c r="E452" i="21"/>
  <c r="H452" i="21" s="1"/>
  <c r="F453" i="21"/>
  <c r="H456" i="21"/>
  <c r="E460" i="21"/>
  <c r="H460" i="21" s="1"/>
  <c r="H464" i="21"/>
  <c r="F465" i="21"/>
  <c r="E468" i="21"/>
  <c r="H468" i="21" s="1"/>
  <c r="F469" i="21"/>
  <c r="H472" i="21"/>
  <c r="F473" i="21"/>
  <c r="E476" i="21"/>
  <c r="H476" i="21" s="1"/>
  <c r="F477" i="21"/>
  <c r="E480" i="21"/>
  <c r="H480" i="21" s="1"/>
  <c r="F481" i="21"/>
  <c r="H484" i="21"/>
  <c r="H488" i="21"/>
  <c r="F489" i="21"/>
  <c r="H492" i="21"/>
  <c r="E496" i="21"/>
  <c r="H496" i="21" s="1"/>
  <c r="E500" i="21"/>
  <c r="H500" i="21" s="1"/>
  <c r="H504" i="21"/>
  <c r="H508" i="21"/>
  <c r="H512" i="21"/>
  <c r="H516" i="21"/>
  <c r="E520" i="21"/>
  <c r="H520" i="21" s="1"/>
  <c r="F521" i="21"/>
  <c r="H524" i="21"/>
  <c r="F525" i="21"/>
  <c r="H528" i="21"/>
  <c r="E532" i="21"/>
  <c r="H532" i="21" s="1"/>
  <c r="H536" i="21"/>
  <c r="E540" i="21"/>
  <c r="H540" i="21" s="1"/>
  <c r="E544" i="21"/>
  <c r="H544" i="21" s="1"/>
  <c r="F545" i="21"/>
  <c r="E548" i="21"/>
  <c r="H548" i="21" s="1"/>
  <c r="F549" i="21"/>
  <c r="E552" i="21"/>
  <c r="H552" i="21" s="1"/>
  <c r="F553" i="21"/>
  <c r="H556" i="21"/>
  <c r="E560" i="21"/>
  <c r="H560" i="21" s="1"/>
  <c r="F561" i="21"/>
  <c r="E564" i="21"/>
  <c r="H564" i="21" s="1"/>
  <c r="H568" i="21"/>
  <c r="F569" i="21"/>
  <c r="E572" i="21"/>
  <c r="H572" i="21" s="1"/>
  <c r="F573" i="21"/>
  <c r="E576" i="21"/>
  <c r="H576" i="21" s="1"/>
  <c r="F577" i="21"/>
  <c r="H580" i="21"/>
  <c r="H584" i="21"/>
  <c r="E591" i="21"/>
  <c r="E596" i="21"/>
  <c r="H596" i="21" s="1"/>
  <c r="E604" i="21"/>
  <c r="H604" i="21" s="1"/>
  <c r="E609" i="21"/>
  <c r="H609" i="21" s="1"/>
  <c r="E618" i="21"/>
  <c r="H618" i="21" s="1"/>
  <c r="E19" i="22"/>
  <c r="H23" i="22"/>
  <c r="E27" i="22"/>
  <c r="H27" i="22" s="1"/>
  <c r="H31" i="22"/>
  <c r="H35" i="22"/>
  <c r="E39" i="22"/>
  <c r="H39" i="22" s="1"/>
  <c r="H43" i="22"/>
  <c r="E47" i="22"/>
  <c r="H47" i="22" s="1"/>
  <c r="H51" i="22"/>
  <c r="H55" i="22"/>
  <c r="E59" i="22"/>
  <c r="H59" i="22" s="1"/>
  <c r="H63" i="22"/>
  <c r="H67" i="22"/>
  <c r="E78" i="22"/>
  <c r="H78" i="22" s="1"/>
  <c r="E82" i="22"/>
  <c r="H82" i="22" s="1"/>
  <c r="E83" i="22"/>
  <c r="H83" i="22" s="1"/>
  <c r="E95" i="22"/>
  <c r="H95" i="22" s="1"/>
  <c r="E99" i="22"/>
  <c r="H99" i="22" s="1"/>
  <c r="E106" i="22"/>
  <c r="H106" i="22" s="1"/>
  <c r="E117" i="22"/>
  <c r="H117" i="22" s="1"/>
  <c r="E123" i="22"/>
  <c r="H123" i="22" s="1"/>
  <c r="E124" i="22"/>
  <c r="H124" i="22" s="1"/>
  <c r="E125" i="22"/>
  <c r="H125" i="22" s="1"/>
  <c r="E132" i="22"/>
  <c r="H132" i="22" s="1"/>
  <c r="E136" i="22"/>
  <c r="H136" i="22" s="1"/>
  <c r="E141" i="22"/>
  <c r="H141" i="22" s="1"/>
  <c r="E145" i="22"/>
  <c r="H145" i="22" s="1"/>
  <c r="E150" i="22"/>
  <c r="H150" i="22" s="1"/>
  <c r="E178" i="22"/>
  <c r="H178" i="22" s="1"/>
  <c r="E182" i="22"/>
  <c r="H182" i="22" s="1"/>
  <c r="E186" i="22"/>
  <c r="H186" i="22" s="1"/>
  <c r="E190" i="22"/>
  <c r="H190" i="22" s="1"/>
  <c r="E194" i="22"/>
  <c r="H194" i="22" s="1"/>
  <c r="E198" i="22"/>
  <c r="H198" i="22" s="1"/>
  <c r="H202" i="22"/>
  <c r="H206" i="22"/>
  <c r="E210" i="22"/>
  <c r="H210" i="22" s="1"/>
  <c r="E214" i="22"/>
  <c r="H214" i="22" s="1"/>
  <c r="H218" i="22"/>
  <c r="H222" i="22"/>
  <c r="H226" i="22"/>
  <c r="H230" i="22"/>
  <c r="H234" i="22"/>
  <c r="E238" i="22"/>
  <c r="H238" i="22" s="1"/>
  <c r="H242" i="22"/>
  <c r="H246" i="22"/>
  <c r="E250" i="22"/>
  <c r="H250" i="22" s="1"/>
  <c r="E254" i="22"/>
  <c r="H254" i="22" s="1"/>
  <c r="H258" i="22"/>
  <c r="H262" i="22"/>
  <c r="H266" i="22"/>
  <c r="E270" i="22"/>
  <c r="H270" i="22" s="1"/>
  <c r="H274" i="22"/>
  <c r="H278" i="22"/>
  <c r="E282" i="22"/>
  <c r="H282" i="22" s="1"/>
  <c r="H286" i="22"/>
  <c r="H290" i="22"/>
  <c r="E294" i="22"/>
  <c r="H294" i="22" s="1"/>
  <c r="H298" i="22"/>
  <c r="H302" i="22"/>
  <c r="E306" i="22"/>
  <c r="H306" i="22" s="1"/>
  <c r="E310" i="22"/>
  <c r="H310" i="22" s="1"/>
  <c r="E314" i="22"/>
  <c r="H314" i="22" s="1"/>
  <c r="H318" i="22"/>
  <c r="H322" i="22"/>
  <c r="H326" i="22"/>
  <c r="H330" i="22"/>
  <c r="E334" i="22"/>
  <c r="H334" i="22" s="1"/>
  <c r="H338" i="22"/>
  <c r="H342" i="22"/>
  <c r="H346" i="22"/>
  <c r="H350" i="22"/>
  <c r="F580" i="22"/>
  <c r="F579" i="22"/>
  <c r="F578" i="22"/>
  <c r="F575" i="22"/>
  <c r="F572" i="22"/>
  <c r="F571" i="22"/>
  <c r="F570" i="22"/>
  <c r="F569" i="22"/>
  <c r="F566" i="22"/>
  <c r="F565" i="22"/>
  <c r="F564" i="22"/>
  <c r="F561" i="22"/>
  <c r="F560" i="22"/>
  <c r="F553" i="22"/>
  <c r="F552" i="22"/>
  <c r="F551" i="22"/>
  <c r="F549" i="22"/>
  <c r="F548" i="22"/>
  <c r="F545" i="22"/>
  <c r="F544" i="22"/>
  <c r="F542" i="22"/>
  <c r="F538" i="22"/>
  <c r="F531" i="22"/>
  <c r="F530" i="22"/>
  <c r="F529" i="22"/>
  <c r="F527" i="22"/>
  <c r="F525" i="22"/>
  <c r="F522" i="22"/>
  <c r="F521" i="22"/>
  <c r="F520" i="22"/>
  <c r="F519" i="22"/>
  <c r="F518" i="22"/>
  <c r="F511" i="22"/>
  <c r="F510" i="22"/>
  <c r="F500" i="22"/>
  <c r="F499" i="22"/>
  <c r="F498" i="22"/>
  <c r="F497" i="22"/>
  <c r="F496" i="22"/>
  <c r="F495" i="22"/>
  <c r="F494" i="22"/>
  <c r="F493" i="22"/>
  <c r="F492" i="22"/>
  <c r="F491" i="22"/>
  <c r="F489" i="22"/>
  <c r="F486" i="22"/>
  <c r="F481" i="22"/>
  <c r="F480" i="22"/>
  <c r="F479" i="22"/>
  <c r="F478" i="22"/>
  <c r="F477" i="22"/>
  <c r="F476" i="22"/>
  <c r="F475" i="22"/>
  <c r="F474" i="22"/>
  <c r="F472" i="22"/>
  <c r="F471" i="22"/>
  <c r="F469" i="22"/>
  <c r="F467" i="22"/>
  <c r="F466" i="22"/>
  <c r="F463" i="22"/>
  <c r="F461" i="22"/>
  <c r="F460" i="22"/>
  <c r="F459" i="22"/>
  <c r="F455" i="22"/>
  <c r="F454" i="22"/>
  <c r="F453" i="22"/>
  <c r="F452" i="22"/>
  <c r="F451" i="22"/>
  <c r="F450" i="22"/>
  <c r="F449" i="22"/>
  <c r="F448" i="22"/>
  <c r="F447" i="22"/>
  <c r="F446" i="22"/>
  <c r="F444" i="22"/>
  <c r="F442" i="22"/>
  <c r="F437" i="22"/>
  <c r="F436" i="22"/>
  <c r="F433" i="22"/>
  <c r="F432" i="22"/>
  <c r="F431" i="22"/>
  <c r="F430" i="22"/>
  <c r="F429" i="22"/>
  <c r="F428" i="22"/>
  <c r="F427" i="22"/>
  <c r="F424" i="22"/>
  <c r="F421" i="22"/>
  <c r="F420" i="22"/>
  <c r="F418" i="22"/>
  <c r="F417" i="22"/>
  <c r="F416" i="22"/>
  <c r="F413" i="22"/>
  <c r="F412" i="22"/>
  <c r="F411" i="22"/>
  <c r="F410" i="22"/>
  <c r="F409" i="22"/>
  <c r="F408" i="22"/>
  <c r="F407" i="22"/>
  <c r="F406" i="22"/>
  <c r="F405" i="22"/>
  <c r="F403" i="22"/>
  <c r="F402" i="22"/>
  <c r="F401" i="22"/>
  <c r="F398" i="22"/>
  <c r="F395" i="22"/>
  <c r="F394" i="22"/>
  <c r="F393" i="22"/>
  <c r="F392" i="22"/>
  <c r="F391" i="22"/>
  <c r="F390" i="22"/>
  <c r="F389" i="22"/>
  <c r="F388" i="22"/>
  <c r="F387" i="22"/>
  <c r="F386" i="22"/>
  <c r="F385" i="22"/>
  <c r="F381" i="22"/>
  <c r="F380" i="22"/>
  <c r="F379" i="22"/>
  <c r="F376" i="22"/>
  <c r="F372" i="22"/>
  <c r="F371" i="22"/>
  <c r="F369" i="22"/>
  <c r="F368" i="22"/>
  <c r="F366" i="22"/>
  <c r="F365" i="22"/>
  <c r="F364" i="22"/>
  <c r="F363" i="22"/>
  <c r="F362" i="22"/>
  <c r="F359" i="22"/>
  <c r="F358" i="22"/>
  <c r="F357" i="22"/>
  <c r="F356" i="22"/>
  <c r="D12" i="22"/>
  <c r="E510" i="22"/>
  <c r="H510" i="22" s="1"/>
  <c r="E520" i="22"/>
  <c r="H520" i="22" s="1"/>
  <c r="E526" i="22"/>
  <c r="H526" i="22" s="1"/>
  <c r="E533" i="22"/>
  <c r="H533" i="22" s="1"/>
  <c r="E546" i="22"/>
  <c r="H546" i="22" s="1"/>
  <c r="E548" i="22"/>
  <c r="H548" i="22" s="1"/>
  <c r="E553" i="22"/>
  <c r="H553" i="22" s="1"/>
  <c r="E571" i="22"/>
  <c r="H571" i="22" s="1"/>
  <c r="E579" i="22"/>
  <c r="H579" i="22" s="1"/>
  <c r="E591" i="22"/>
  <c r="E595" i="22"/>
  <c r="H595" i="22" s="1"/>
  <c r="E599" i="22"/>
  <c r="H599" i="22" s="1"/>
  <c r="H603" i="22"/>
  <c r="E607" i="22"/>
  <c r="H607" i="22" s="1"/>
  <c r="E611" i="22"/>
  <c r="H611" i="22" s="1"/>
  <c r="H615" i="22"/>
  <c r="E12" i="23"/>
  <c r="H12" i="23" s="1"/>
  <c r="F69" i="23"/>
  <c r="F67" i="23"/>
  <c r="F61" i="23"/>
  <c r="F59" i="23"/>
  <c r="F58" i="23"/>
  <c r="F56" i="23"/>
  <c r="F54" i="23"/>
  <c r="F49" i="23"/>
  <c r="F48" i="23"/>
  <c r="F43" i="23"/>
  <c r="F42" i="23"/>
  <c r="F41" i="23"/>
  <c r="F40" i="23"/>
  <c r="F39" i="23"/>
  <c r="F38" i="23"/>
  <c r="F37" i="23"/>
  <c r="F30" i="23"/>
  <c r="F27" i="23"/>
  <c r="F21" i="23"/>
  <c r="F19" i="23"/>
  <c r="D9" i="23"/>
  <c r="F9" i="23" s="1"/>
  <c r="H85" i="23"/>
  <c r="H88" i="23"/>
  <c r="H122" i="23"/>
  <c r="H142" i="23"/>
  <c r="H153" i="23"/>
  <c r="H159" i="23"/>
  <c r="H166" i="23"/>
  <c r="H171" i="23"/>
  <c r="E474" i="20"/>
  <c r="H474" i="20" s="1"/>
  <c r="E475" i="20"/>
  <c r="H475" i="20" s="1"/>
  <c r="E476" i="20"/>
  <c r="H476" i="20" s="1"/>
  <c r="E477" i="20"/>
  <c r="H477" i="20" s="1"/>
  <c r="E479" i="20"/>
  <c r="H479" i="20" s="1"/>
  <c r="E480" i="20"/>
  <c r="H480" i="20" s="1"/>
  <c r="E481" i="20"/>
  <c r="H481" i="20" s="1"/>
  <c r="E489" i="20"/>
  <c r="H489" i="20" s="1"/>
  <c r="E491" i="20"/>
  <c r="H491" i="20" s="1"/>
  <c r="E492" i="20"/>
  <c r="H492" i="20" s="1"/>
  <c r="E494" i="20"/>
  <c r="H494" i="20" s="1"/>
  <c r="E496" i="20"/>
  <c r="H496" i="20" s="1"/>
  <c r="E497" i="20"/>
  <c r="H497" i="20" s="1"/>
  <c r="E498" i="20"/>
  <c r="H498" i="20" s="1"/>
  <c r="E499" i="20"/>
  <c r="H499" i="20" s="1"/>
  <c r="E500" i="20"/>
  <c r="H500" i="20" s="1"/>
  <c r="E501" i="20"/>
  <c r="H501" i="20" s="1"/>
  <c r="E503" i="20"/>
  <c r="H503" i="20" s="1"/>
  <c r="E505" i="20"/>
  <c r="H505" i="20" s="1"/>
  <c r="E509" i="20"/>
  <c r="H509" i="20" s="1"/>
  <c r="E510" i="20"/>
  <c r="H510" i="20" s="1"/>
  <c r="E516" i="20"/>
  <c r="H516" i="20" s="1"/>
  <c r="E517" i="20"/>
  <c r="H517" i="20" s="1"/>
  <c r="E520" i="20"/>
  <c r="H520" i="20" s="1"/>
  <c r="E521" i="20"/>
  <c r="H521" i="20" s="1"/>
  <c r="E524" i="20"/>
  <c r="H524" i="20" s="1"/>
  <c r="E525" i="20"/>
  <c r="H525" i="20" s="1"/>
  <c r="E526" i="20"/>
  <c r="H526" i="20" s="1"/>
  <c r="E527" i="20"/>
  <c r="H527" i="20" s="1"/>
  <c r="E534" i="20"/>
  <c r="H534" i="20" s="1"/>
  <c r="E539" i="20"/>
  <c r="H539" i="20" s="1"/>
  <c r="E544" i="20"/>
  <c r="H544" i="20" s="1"/>
  <c r="E545" i="20"/>
  <c r="H545" i="20" s="1"/>
  <c r="E548" i="20"/>
  <c r="H548" i="20" s="1"/>
  <c r="E549" i="20"/>
  <c r="H549" i="20" s="1"/>
  <c r="E552" i="20"/>
  <c r="H552" i="20" s="1"/>
  <c r="E553" i="20"/>
  <c r="H553" i="20" s="1"/>
  <c r="E555" i="20"/>
  <c r="H555" i="20" s="1"/>
  <c r="E556" i="20"/>
  <c r="H556" i="20" s="1"/>
  <c r="E561" i="20"/>
  <c r="H561" i="20" s="1"/>
  <c r="E562" i="20"/>
  <c r="H562" i="20" s="1"/>
  <c r="E564" i="20"/>
  <c r="H564" i="20" s="1"/>
  <c r="E566" i="20"/>
  <c r="H566" i="20" s="1"/>
  <c r="E568" i="20"/>
  <c r="H568" i="20" s="1"/>
  <c r="E569" i="20"/>
  <c r="H569" i="20" s="1"/>
  <c r="E570" i="20"/>
  <c r="H570" i="20" s="1"/>
  <c r="E571" i="20"/>
  <c r="H571" i="20" s="1"/>
  <c r="E572" i="20"/>
  <c r="H572" i="20" s="1"/>
  <c r="E576" i="20"/>
  <c r="H576" i="20" s="1"/>
  <c r="E578" i="20"/>
  <c r="H578" i="20" s="1"/>
  <c r="E579" i="20"/>
  <c r="H579" i="20" s="1"/>
  <c r="E306" i="21"/>
  <c r="H306" i="21" s="1"/>
  <c r="E307" i="21"/>
  <c r="H307" i="21" s="1"/>
  <c r="E311" i="21"/>
  <c r="H311" i="21" s="1"/>
  <c r="E312" i="21"/>
  <c r="H312" i="21" s="1"/>
  <c r="E314" i="21"/>
  <c r="H314" i="21" s="1"/>
  <c r="E315" i="21"/>
  <c r="H315" i="21" s="1"/>
  <c r="E316" i="21"/>
  <c r="H316" i="21" s="1"/>
  <c r="E320" i="21"/>
  <c r="H320" i="21" s="1"/>
  <c r="E323" i="21"/>
  <c r="H323" i="21" s="1"/>
  <c r="E325" i="21"/>
  <c r="H325" i="21" s="1"/>
  <c r="E327" i="21"/>
  <c r="H327" i="21" s="1"/>
  <c r="E330" i="21"/>
  <c r="H330" i="21" s="1"/>
  <c r="E334" i="21"/>
  <c r="H334" i="21" s="1"/>
  <c r="E335" i="21"/>
  <c r="H335" i="21" s="1"/>
  <c r="E345" i="21"/>
  <c r="H345" i="21" s="1"/>
  <c r="G356" i="21"/>
  <c r="E431" i="21"/>
  <c r="H431" i="21" s="1"/>
  <c r="F432" i="21"/>
  <c r="F444" i="21"/>
  <c r="E447" i="21"/>
  <c r="H447" i="21" s="1"/>
  <c r="F448" i="21"/>
  <c r="F452" i="21"/>
  <c r="E455" i="21"/>
  <c r="H455" i="21" s="1"/>
  <c r="F456" i="21"/>
  <c r="E459" i="21"/>
  <c r="H459" i="21" s="1"/>
  <c r="F460" i="21"/>
  <c r="E463" i="21"/>
  <c r="H463" i="21" s="1"/>
  <c r="E467" i="21"/>
  <c r="H467" i="21" s="1"/>
  <c r="E475" i="21"/>
  <c r="H475" i="21" s="1"/>
  <c r="F476" i="21"/>
  <c r="E479" i="21"/>
  <c r="H479" i="21" s="1"/>
  <c r="E487" i="21"/>
  <c r="H487" i="21" s="1"/>
  <c r="E491" i="21"/>
  <c r="H491" i="21" s="1"/>
  <c r="F492" i="21"/>
  <c r="F496" i="21"/>
  <c r="E499" i="21"/>
  <c r="H499" i="21" s="1"/>
  <c r="F500" i="21"/>
  <c r="F504" i="21"/>
  <c r="F520" i="21"/>
  <c r="F524" i="21"/>
  <c r="E527" i="21"/>
  <c r="H527" i="21" s="1"/>
  <c r="E543" i="21"/>
  <c r="H543" i="21" s="1"/>
  <c r="F544" i="21"/>
  <c r="F548" i="21"/>
  <c r="E551" i="21"/>
  <c r="H551" i="21" s="1"/>
  <c r="F552" i="21"/>
  <c r="E559" i="21"/>
  <c r="H559" i="21" s="1"/>
  <c r="F564" i="21"/>
  <c r="E567" i="21"/>
  <c r="H567" i="21" s="1"/>
  <c r="E571" i="21"/>
  <c r="H571" i="21" s="1"/>
  <c r="F572" i="21"/>
  <c r="F576" i="21"/>
  <c r="E579" i="21"/>
  <c r="H579" i="21" s="1"/>
  <c r="E583" i="21"/>
  <c r="H583" i="21" s="1"/>
  <c r="G591" i="21"/>
  <c r="E595" i="21"/>
  <c r="H595" i="21" s="1"/>
  <c r="E602" i="21"/>
  <c r="H602" i="21" s="1"/>
  <c r="E608" i="21"/>
  <c r="H608" i="21" s="1"/>
  <c r="E612" i="21"/>
  <c r="H612" i="21" s="1"/>
  <c r="E617" i="21"/>
  <c r="H617" i="21" s="1"/>
  <c r="E30" i="22"/>
  <c r="H30" i="22" s="1"/>
  <c r="E50" i="22"/>
  <c r="H50" i="22" s="1"/>
  <c r="E54" i="22"/>
  <c r="H54" i="22" s="1"/>
  <c r="E58" i="22"/>
  <c r="H58" i="22" s="1"/>
  <c r="E62" i="22"/>
  <c r="H62" i="22" s="1"/>
  <c r="F169" i="22"/>
  <c r="F168" i="22"/>
  <c r="F165" i="22"/>
  <c r="F164" i="22"/>
  <c r="F161" i="22"/>
  <c r="F157" i="22"/>
  <c r="F156" i="22"/>
  <c r="F152" i="22"/>
  <c r="F150" i="22"/>
  <c r="F148" i="22"/>
  <c r="F147" i="22"/>
  <c r="F146" i="22"/>
  <c r="F145" i="22"/>
  <c r="F144" i="22"/>
  <c r="F143" i="22"/>
  <c r="F142" i="22"/>
  <c r="F141" i="22"/>
  <c r="F140" i="22"/>
  <c r="F138" i="22"/>
  <c r="F137" i="22"/>
  <c r="F136" i="22"/>
  <c r="F135" i="22"/>
  <c r="F134" i="22"/>
  <c r="F133" i="22"/>
  <c r="F132" i="22"/>
  <c r="F130" i="22"/>
  <c r="F128" i="22"/>
  <c r="F127" i="22"/>
  <c r="F126" i="22"/>
  <c r="F120" i="22"/>
  <c r="F119" i="22"/>
  <c r="F118" i="22"/>
  <c r="F117" i="22"/>
  <c r="F116" i="22"/>
  <c r="F115" i="22"/>
  <c r="F114" i="22"/>
  <c r="F111" i="22"/>
  <c r="F110" i="22"/>
  <c r="F109" i="22"/>
  <c r="F107" i="22"/>
  <c r="F106" i="22"/>
  <c r="F105" i="22"/>
  <c r="F104" i="22"/>
  <c r="F102" i="22"/>
  <c r="F99" i="22"/>
  <c r="F98" i="22"/>
  <c r="F97" i="22"/>
  <c r="F96" i="22"/>
  <c r="F95" i="22"/>
  <c r="F94" i="22"/>
  <c r="F92" i="22"/>
  <c r="F91" i="22"/>
  <c r="F90" i="22"/>
  <c r="F89" i="22"/>
  <c r="F87" i="22"/>
  <c r="F86" i="22"/>
  <c r="F83" i="22"/>
  <c r="F81" i="22"/>
  <c r="F80" i="22"/>
  <c r="F79" i="22"/>
  <c r="F78" i="22"/>
  <c r="F77" i="22"/>
  <c r="F76" i="22"/>
  <c r="D10" i="22"/>
  <c r="D8" i="22"/>
  <c r="F11" i="22" s="1"/>
  <c r="H177" i="22"/>
  <c r="E265" i="22"/>
  <c r="H265" i="22" s="1"/>
  <c r="E277" i="22"/>
  <c r="H277" i="22" s="1"/>
  <c r="E281" i="22"/>
  <c r="H281" i="22" s="1"/>
  <c r="E289" i="22"/>
  <c r="H289" i="22" s="1"/>
  <c r="E297" i="22"/>
  <c r="H297" i="22" s="1"/>
  <c r="E301" i="22"/>
  <c r="H301" i="22" s="1"/>
  <c r="E545" i="22"/>
  <c r="H545" i="22" s="1"/>
  <c r="E552" i="22"/>
  <c r="H552" i="22" s="1"/>
  <c r="E564" i="22"/>
  <c r="H564" i="22" s="1"/>
  <c r="E570" i="22"/>
  <c r="H570" i="22" s="1"/>
  <c r="E594" i="22"/>
  <c r="H594" i="22" s="1"/>
  <c r="E598" i="22"/>
  <c r="H598" i="22" s="1"/>
  <c r="E602" i="22"/>
  <c r="H602" i="22" s="1"/>
  <c r="E606" i="22"/>
  <c r="H606" i="22" s="1"/>
  <c r="E610" i="22"/>
  <c r="H610" i="22" s="1"/>
  <c r="E614" i="22"/>
  <c r="H614" i="22" s="1"/>
  <c r="E618" i="22"/>
  <c r="H618" i="22" s="1"/>
  <c r="E169" i="23"/>
  <c r="H169" i="23" s="1"/>
  <c r="E168" i="23"/>
  <c r="H168" i="23" s="1"/>
  <c r="E167" i="23"/>
  <c r="H167" i="23" s="1"/>
  <c r="E162" i="23"/>
  <c r="H162" i="23" s="1"/>
  <c r="E157" i="23"/>
  <c r="H157" i="23" s="1"/>
  <c r="E156" i="23"/>
  <c r="H156" i="23" s="1"/>
  <c r="E150" i="23"/>
  <c r="H150" i="23" s="1"/>
  <c r="E147" i="23"/>
  <c r="H147" i="23" s="1"/>
  <c r="E146" i="23"/>
  <c r="H146" i="23" s="1"/>
  <c r="E145" i="23"/>
  <c r="H145" i="23" s="1"/>
  <c r="E143" i="23"/>
  <c r="H143" i="23" s="1"/>
  <c r="E141" i="23"/>
  <c r="H141" i="23" s="1"/>
  <c r="E140" i="23"/>
  <c r="H140" i="23" s="1"/>
  <c r="E138" i="23"/>
  <c r="H138" i="23" s="1"/>
  <c r="E137" i="23"/>
  <c r="H137" i="23" s="1"/>
  <c r="E136" i="23"/>
  <c r="H136" i="23" s="1"/>
  <c r="E135" i="23"/>
  <c r="H135" i="23" s="1"/>
  <c r="E133" i="23"/>
  <c r="H133" i="23" s="1"/>
  <c r="E132" i="23"/>
  <c r="H132" i="23" s="1"/>
  <c r="E130" i="23"/>
  <c r="H130" i="23" s="1"/>
  <c r="E129" i="23"/>
  <c r="H129" i="23" s="1"/>
  <c r="E128" i="23"/>
  <c r="H128" i="23" s="1"/>
  <c r="E127" i="23"/>
  <c r="H127" i="23" s="1"/>
  <c r="E126" i="23"/>
  <c r="H126" i="23" s="1"/>
  <c r="E125" i="23"/>
  <c r="H125" i="23" s="1"/>
  <c r="E124" i="23"/>
  <c r="H124" i="23" s="1"/>
  <c r="E123" i="23"/>
  <c r="H123" i="23" s="1"/>
  <c r="E120" i="23"/>
  <c r="H120" i="23" s="1"/>
  <c r="E119" i="23"/>
  <c r="H119" i="23" s="1"/>
  <c r="E118" i="23"/>
  <c r="H118" i="23" s="1"/>
  <c r="E117" i="23"/>
  <c r="H117" i="23" s="1"/>
  <c r="E116" i="23"/>
  <c r="H116" i="23" s="1"/>
  <c r="E115" i="23"/>
  <c r="H115" i="23" s="1"/>
  <c r="E114" i="23"/>
  <c r="H114" i="23" s="1"/>
  <c r="E113" i="23"/>
  <c r="H113" i="23" s="1"/>
  <c r="E112" i="23"/>
  <c r="H112" i="23" s="1"/>
  <c r="E111" i="23"/>
  <c r="H111" i="23" s="1"/>
  <c r="E110" i="23"/>
  <c r="H110" i="23" s="1"/>
  <c r="E109" i="23"/>
  <c r="H109" i="23" s="1"/>
  <c r="E107" i="23"/>
  <c r="H107" i="23" s="1"/>
  <c r="E106" i="23"/>
  <c r="H106" i="23" s="1"/>
  <c r="E105" i="23"/>
  <c r="H105" i="23" s="1"/>
  <c r="E102" i="23"/>
  <c r="H102" i="23" s="1"/>
  <c r="E99" i="23"/>
  <c r="H99" i="23" s="1"/>
  <c r="E98" i="23"/>
  <c r="H98" i="23" s="1"/>
  <c r="E97" i="23"/>
  <c r="H97" i="23" s="1"/>
  <c r="E96" i="23"/>
  <c r="H96" i="23" s="1"/>
  <c r="E95" i="23"/>
  <c r="H95" i="23" s="1"/>
  <c r="E94" i="23"/>
  <c r="H94" i="23" s="1"/>
  <c r="E92" i="23"/>
  <c r="H92" i="23" s="1"/>
  <c r="E91" i="23"/>
  <c r="H91" i="23" s="1"/>
  <c r="E90" i="23"/>
  <c r="H90" i="23" s="1"/>
  <c r="E89" i="23"/>
  <c r="H89" i="23" s="1"/>
  <c r="E86" i="23"/>
  <c r="H86" i="23" s="1"/>
  <c r="E81" i="23"/>
  <c r="H81" i="23" s="1"/>
  <c r="E80" i="23"/>
  <c r="H80" i="23" s="1"/>
  <c r="E79" i="23"/>
  <c r="H79" i="23" s="1"/>
  <c r="E78" i="23"/>
  <c r="H78" i="23" s="1"/>
  <c r="E77" i="23"/>
  <c r="H77" i="23" s="1"/>
  <c r="E76" i="23"/>
  <c r="H76" i="23" s="1"/>
  <c r="E430" i="21"/>
  <c r="H430" i="21" s="1"/>
  <c r="F431" i="21"/>
  <c r="E438" i="21"/>
  <c r="H438" i="21" s="1"/>
  <c r="E442" i="21"/>
  <c r="H442" i="21" s="1"/>
  <c r="E446" i="21"/>
  <c r="H446" i="21" s="1"/>
  <c r="F451" i="21"/>
  <c r="F455" i="21"/>
  <c r="E458" i="21"/>
  <c r="H458" i="21" s="1"/>
  <c r="E462" i="21"/>
  <c r="H462" i="21" s="1"/>
  <c r="F463" i="21"/>
  <c r="E466" i="21"/>
  <c r="H466" i="21" s="1"/>
  <c r="F467" i="21"/>
  <c r="E470" i="21"/>
  <c r="H470" i="21" s="1"/>
  <c r="F475" i="21"/>
  <c r="F479" i="21"/>
  <c r="E486" i="21"/>
  <c r="H486" i="21" s="1"/>
  <c r="F491" i="21"/>
  <c r="E494" i="21"/>
  <c r="H494" i="21" s="1"/>
  <c r="E498" i="21"/>
  <c r="H498" i="21" s="1"/>
  <c r="F499" i="21"/>
  <c r="E510" i="21"/>
  <c r="H510" i="21" s="1"/>
  <c r="F527" i="21"/>
  <c r="E550" i="21"/>
  <c r="H550" i="21" s="1"/>
  <c r="F559" i="21"/>
  <c r="E566" i="21"/>
  <c r="H566" i="21" s="1"/>
  <c r="E570" i="21"/>
  <c r="H570" i="21" s="1"/>
  <c r="F571" i="21"/>
  <c r="E594" i="21"/>
  <c r="H594" i="21" s="1"/>
  <c r="E600" i="21"/>
  <c r="H600" i="21" s="1"/>
  <c r="E601" i="21"/>
  <c r="H601" i="21" s="1"/>
  <c r="E607" i="21"/>
  <c r="H607" i="21" s="1"/>
  <c r="E611" i="21"/>
  <c r="H611" i="21" s="1"/>
  <c r="E615" i="21"/>
  <c r="H615" i="21" s="1"/>
  <c r="F13" i="22"/>
  <c r="G19" i="22"/>
  <c r="E25" i="22"/>
  <c r="H25" i="22" s="1"/>
  <c r="E29" i="22"/>
  <c r="H29" i="22" s="1"/>
  <c r="E45" i="22"/>
  <c r="H45" i="22" s="1"/>
  <c r="G591" i="22"/>
  <c r="E593" i="22"/>
  <c r="H593" i="22" s="1"/>
  <c r="E601" i="22"/>
  <c r="H601" i="22" s="1"/>
  <c r="E609" i="22"/>
  <c r="H609" i="22" s="1"/>
  <c r="D11" i="23"/>
  <c r="F11" i="23" s="1"/>
  <c r="D13" i="23"/>
  <c r="F177" i="23"/>
  <c r="F178" i="23"/>
  <c r="F182" i="23"/>
  <c r="F184" i="23"/>
  <c r="F186" i="23"/>
  <c r="F187" i="23"/>
  <c r="F188" i="23"/>
  <c r="F189" i="23"/>
  <c r="F191" i="23"/>
  <c r="F192" i="23"/>
  <c r="F193" i="23"/>
  <c r="F194" i="23"/>
  <c r="F196" i="23"/>
  <c r="F198" i="23"/>
  <c r="F199" i="23"/>
  <c r="F204" i="23"/>
  <c r="F205" i="23"/>
  <c r="F207" i="23"/>
  <c r="F208" i="23"/>
  <c r="F209" i="23"/>
  <c r="F210" i="23"/>
  <c r="F211" i="23"/>
  <c r="F215" i="23"/>
  <c r="F216" i="23"/>
  <c r="F219" i="23"/>
  <c r="F222" i="23"/>
  <c r="F224" i="23"/>
  <c r="F227" i="23"/>
  <c r="F231" i="23"/>
  <c r="F234" i="23"/>
  <c r="F238" i="23"/>
  <c r="F241" i="23"/>
  <c r="F244" i="23"/>
  <c r="F247" i="23"/>
  <c r="F249" i="23"/>
  <c r="F250" i="23"/>
  <c r="F254" i="23"/>
  <c r="F258" i="23"/>
  <c r="F260" i="23"/>
  <c r="F265" i="23"/>
  <c r="F269" i="23"/>
  <c r="F270" i="23"/>
  <c r="F272" i="23"/>
  <c r="F273" i="23"/>
  <c r="F274" i="23"/>
  <c r="F275" i="23"/>
  <c r="F276" i="23"/>
  <c r="F277" i="23"/>
  <c r="F282" i="23"/>
  <c r="F283" i="23"/>
  <c r="F286" i="23"/>
  <c r="F294" i="23"/>
  <c r="F295" i="23"/>
  <c r="F300" i="23"/>
  <c r="F308" i="23"/>
  <c r="F311" i="23"/>
  <c r="F312" i="23"/>
  <c r="F314" i="23"/>
  <c r="F319" i="23"/>
  <c r="F325" i="23"/>
  <c r="F591" i="23"/>
  <c r="F593" i="23"/>
  <c r="F594" i="23"/>
  <c r="F595" i="23"/>
  <c r="F606" i="23"/>
  <c r="F607" i="23"/>
  <c r="F608" i="23"/>
  <c r="F609" i="23"/>
  <c r="F610" i="23"/>
  <c r="F611" i="23"/>
  <c r="F612" i="23"/>
  <c r="F613" i="23"/>
  <c r="F614" i="23"/>
  <c r="F617" i="23"/>
  <c r="D8" i="24"/>
  <c r="F12" i="24" s="1"/>
  <c r="D10" i="24"/>
  <c r="G10" i="24" s="1"/>
  <c r="F76" i="24"/>
  <c r="F77" i="24"/>
  <c r="F78" i="24"/>
  <c r="F79" i="24"/>
  <c r="F80" i="24"/>
  <c r="F81" i="24"/>
  <c r="F83" i="24"/>
  <c r="F86" i="24"/>
  <c r="F87" i="24"/>
  <c r="F89" i="24"/>
  <c r="F90" i="24"/>
  <c r="F91" i="24"/>
  <c r="F92" i="24"/>
  <c r="F94" i="24"/>
  <c r="F95" i="24"/>
  <c r="F96" i="24"/>
  <c r="F97" i="24"/>
  <c r="F98" i="24"/>
  <c r="F99" i="24"/>
  <c r="F100" i="24"/>
  <c r="F102" i="24"/>
  <c r="F103" i="24"/>
  <c r="F104" i="24"/>
  <c r="F105" i="24"/>
  <c r="F106" i="24"/>
  <c r="F107" i="24"/>
  <c r="F109" i="24"/>
  <c r="F111" i="24"/>
  <c r="F112" i="24"/>
  <c r="F113" i="24"/>
  <c r="F114" i="24"/>
  <c r="F115" i="24"/>
  <c r="F116" i="24"/>
  <c r="F117" i="24"/>
  <c r="F118" i="24"/>
  <c r="F119" i="24"/>
  <c r="F120" i="24"/>
  <c r="F121" i="24"/>
  <c r="F123" i="24"/>
  <c r="F124" i="24"/>
  <c r="F125" i="24"/>
  <c r="F126" i="24"/>
  <c r="F127" i="24"/>
  <c r="F128" i="24"/>
  <c r="F129" i="24"/>
  <c r="F130" i="24"/>
  <c r="F132" i="24"/>
  <c r="F133" i="24"/>
  <c r="F134" i="24"/>
  <c r="F135" i="24"/>
  <c r="F136" i="24"/>
  <c r="F137" i="24"/>
  <c r="F138" i="24"/>
  <c r="F139" i="24"/>
  <c r="F140" i="24"/>
  <c r="F141" i="24"/>
  <c r="F143" i="24"/>
  <c r="F145" i="24"/>
  <c r="F146" i="24"/>
  <c r="F147" i="24"/>
  <c r="F148" i="24"/>
  <c r="F151" i="24"/>
  <c r="F152" i="24"/>
  <c r="F153" i="24"/>
  <c r="F156" i="24"/>
  <c r="F157" i="24"/>
  <c r="F159" i="24"/>
  <c r="F160" i="24"/>
  <c r="F161" i="24"/>
  <c r="F162" i="24"/>
  <c r="F164" i="24"/>
  <c r="F168" i="24"/>
  <c r="F346" i="24"/>
  <c r="F345" i="24"/>
  <c r="F344" i="24"/>
  <c r="F339" i="24"/>
  <c r="F338" i="24"/>
  <c r="F337" i="24"/>
  <c r="F334" i="24"/>
  <c r="F332" i="24"/>
  <c r="F330" i="24"/>
  <c r="F325" i="24"/>
  <c r="F323" i="24"/>
  <c r="F319" i="24"/>
  <c r="F316" i="24"/>
  <c r="F314" i="24"/>
  <c r="F312" i="24"/>
  <c r="F311" i="24"/>
  <c r="F308" i="24"/>
  <c r="F307" i="24"/>
  <c r="F306" i="24"/>
  <c r="F301" i="24"/>
  <c r="F300" i="24"/>
  <c r="F299" i="24"/>
  <c r="F297" i="24"/>
  <c r="F296" i="24"/>
  <c r="F295" i="24"/>
  <c r="F294" i="24"/>
  <c r="F292" i="24"/>
  <c r="F289" i="24"/>
  <c r="F288" i="24"/>
  <c r="F287" i="24"/>
  <c r="F286" i="24"/>
  <c r="F284" i="24"/>
  <c r="F283" i="24"/>
  <c r="F282" i="24"/>
  <c r="F281" i="24"/>
  <c r="F280" i="24"/>
  <c r="F278" i="24"/>
  <c r="F277" i="24"/>
  <c r="F276" i="24"/>
  <c r="F275" i="24"/>
  <c r="F274" i="24"/>
  <c r="F273" i="24"/>
  <c r="F272" i="24"/>
  <c r="F270" i="24"/>
  <c r="F268" i="24"/>
  <c r="E270" i="24"/>
  <c r="H270" i="24" s="1"/>
  <c r="E275" i="24"/>
  <c r="H275" i="24" s="1"/>
  <c r="E280" i="24"/>
  <c r="H280" i="24" s="1"/>
  <c r="E284" i="24"/>
  <c r="H284" i="24" s="1"/>
  <c r="E289" i="24"/>
  <c r="H289" i="24" s="1"/>
  <c r="E296" i="24"/>
  <c r="H296" i="24" s="1"/>
  <c r="E301" i="24"/>
  <c r="H301" i="24" s="1"/>
  <c r="E309" i="24"/>
  <c r="H309" i="24" s="1"/>
  <c r="E310" i="24"/>
  <c r="H310" i="24" s="1"/>
  <c r="E311" i="24"/>
  <c r="H311" i="24" s="1"/>
  <c r="E319" i="24"/>
  <c r="H319" i="24" s="1"/>
  <c r="E339" i="24"/>
  <c r="H339" i="24" s="1"/>
  <c r="E348" i="24"/>
  <c r="H348" i="24" s="1"/>
  <c r="E585" i="24"/>
  <c r="H585" i="24" s="1"/>
  <c r="E581" i="24"/>
  <c r="H581" i="24" s="1"/>
  <c r="E580" i="24"/>
  <c r="H580" i="24" s="1"/>
  <c r="E579" i="24"/>
  <c r="H579" i="24" s="1"/>
  <c r="E578" i="24"/>
  <c r="H578" i="24" s="1"/>
  <c r="E576" i="24"/>
  <c r="H576" i="24" s="1"/>
  <c r="E572" i="24"/>
  <c r="H572" i="24" s="1"/>
  <c r="E571" i="24"/>
  <c r="H571" i="24" s="1"/>
  <c r="E570" i="24"/>
  <c r="H570" i="24" s="1"/>
  <c r="E569" i="24"/>
  <c r="H569" i="24" s="1"/>
  <c r="E566" i="24"/>
  <c r="H566" i="24" s="1"/>
  <c r="E565" i="24"/>
  <c r="H565" i="24" s="1"/>
  <c r="E564" i="24"/>
  <c r="H564" i="24" s="1"/>
  <c r="E561" i="24"/>
  <c r="H561" i="24" s="1"/>
  <c r="E559" i="24"/>
  <c r="H559" i="24" s="1"/>
  <c r="E558" i="24"/>
  <c r="H558" i="24" s="1"/>
  <c r="E556" i="24"/>
  <c r="H556" i="24" s="1"/>
  <c r="E553" i="24"/>
  <c r="H553" i="24" s="1"/>
  <c r="E552" i="24"/>
  <c r="H552" i="24" s="1"/>
  <c r="E549" i="24"/>
  <c r="H549" i="24" s="1"/>
  <c r="E548" i="24"/>
  <c r="H548" i="24" s="1"/>
  <c r="E546" i="24"/>
  <c r="H546" i="24" s="1"/>
  <c r="E545" i="24"/>
  <c r="H545" i="24" s="1"/>
  <c r="E544" i="24"/>
  <c r="H544" i="24" s="1"/>
  <c r="E542" i="24"/>
  <c r="H542" i="24" s="1"/>
  <c r="E541" i="24"/>
  <c r="H541" i="24" s="1"/>
  <c r="E540" i="24"/>
  <c r="H540" i="24" s="1"/>
  <c r="E539" i="24"/>
  <c r="H539" i="24" s="1"/>
  <c r="E534" i="24"/>
  <c r="H534" i="24" s="1"/>
  <c r="E527" i="24"/>
  <c r="H527" i="24" s="1"/>
  <c r="E525" i="24"/>
  <c r="H525" i="24" s="1"/>
  <c r="E524" i="24"/>
  <c r="H524" i="24" s="1"/>
  <c r="E522" i="24"/>
  <c r="H522" i="24" s="1"/>
  <c r="E521" i="24"/>
  <c r="H521" i="24" s="1"/>
  <c r="E520" i="24"/>
  <c r="H520" i="24" s="1"/>
  <c r="E519" i="24"/>
  <c r="H519" i="24" s="1"/>
  <c r="E518" i="24"/>
  <c r="H518" i="24" s="1"/>
  <c r="E516" i="24"/>
  <c r="H516" i="24" s="1"/>
  <c r="E514" i="24"/>
  <c r="H514" i="24" s="1"/>
  <c r="E511" i="24"/>
  <c r="H511" i="24" s="1"/>
  <c r="E510" i="24"/>
  <c r="H510" i="24" s="1"/>
  <c r="E509" i="24"/>
  <c r="H509" i="24" s="1"/>
  <c r="E505" i="24"/>
  <c r="H505" i="24" s="1"/>
  <c r="E503" i="24"/>
  <c r="H503" i="24" s="1"/>
  <c r="E502" i="24"/>
  <c r="H502" i="24" s="1"/>
  <c r="E500" i="24"/>
  <c r="H500" i="24" s="1"/>
  <c r="E499" i="24"/>
  <c r="H499" i="24" s="1"/>
  <c r="E498" i="24"/>
  <c r="H498" i="24" s="1"/>
  <c r="E497" i="24"/>
  <c r="H497" i="24" s="1"/>
  <c r="G356" i="24"/>
  <c r="H356" i="24" s="1"/>
  <c r="E358" i="24"/>
  <c r="H358" i="24" s="1"/>
  <c r="E362" i="24"/>
  <c r="H362" i="24" s="1"/>
  <c r="E366" i="24"/>
  <c r="H366" i="24" s="1"/>
  <c r="E370" i="24"/>
  <c r="H370" i="24" s="1"/>
  <c r="E374" i="24"/>
  <c r="H374" i="24" s="1"/>
  <c r="E378" i="24"/>
  <c r="H378" i="24" s="1"/>
  <c r="E382" i="24"/>
  <c r="H382" i="24" s="1"/>
  <c r="E386" i="24"/>
  <c r="H386" i="24" s="1"/>
  <c r="E390" i="24"/>
  <c r="H390" i="24" s="1"/>
  <c r="E394" i="24"/>
  <c r="H394" i="24" s="1"/>
  <c r="E398" i="24"/>
  <c r="H398" i="24" s="1"/>
  <c r="E402" i="24"/>
  <c r="H402" i="24" s="1"/>
  <c r="E406" i="24"/>
  <c r="H406" i="24" s="1"/>
  <c r="E410" i="24"/>
  <c r="H410" i="24" s="1"/>
  <c r="E414" i="24"/>
  <c r="H414" i="24" s="1"/>
  <c r="E418" i="24"/>
  <c r="H418" i="24" s="1"/>
  <c r="E426" i="24"/>
  <c r="H426" i="24" s="1"/>
  <c r="E430" i="24"/>
  <c r="H430" i="24" s="1"/>
  <c r="E442" i="24"/>
  <c r="H442" i="24" s="1"/>
  <c r="E446" i="24"/>
  <c r="H446" i="24" s="1"/>
  <c r="E450" i="24"/>
  <c r="H450" i="24" s="1"/>
  <c r="E454" i="24"/>
  <c r="H454" i="24" s="1"/>
  <c r="E458" i="24"/>
  <c r="H458" i="24" s="1"/>
  <c r="E466" i="24"/>
  <c r="H466" i="24" s="1"/>
  <c r="E470" i="24"/>
  <c r="H470" i="24" s="1"/>
  <c r="E486" i="24"/>
  <c r="H486" i="24" s="1"/>
  <c r="E490" i="24"/>
  <c r="H490" i="24" s="1"/>
  <c r="E494" i="24"/>
  <c r="H494" i="24" s="1"/>
  <c r="H507" i="24"/>
  <c r="H526" i="24"/>
  <c r="H562" i="24"/>
  <c r="H583" i="24"/>
  <c r="H591" i="24"/>
  <c r="H26" i="25"/>
  <c r="H29" i="25"/>
  <c r="H32" i="25"/>
  <c r="H36" i="25"/>
  <c r="H48" i="25"/>
  <c r="H51" i="25"/>
  <c r="H57" i="25"/>
  <c r="H63" i="25"/>
  <c r="H66" i="25"/>
  <c r="E356" i="23"/>
  <c r="H356" i="23" s="1"/>
  <c r="E357" i="23"/>
  <c r="H357" i="23" s="1"/>
  <c r="E359" i="23"/>
  <c r="H359" i="23" s="1"/>
  <c r="E362" i="23"/>
  <c r="H362" i="23" s="1"/>
  <c r="E363" i="23"/>
  <c r="H363" i="23" s="1"/>
  <c r="E364" i="23"/>
  <c r="H364" i="23" s="1"/>
  <c r="E365" i="23"/>
  <c r="H365" i="23" s="1"/>
  <c r="E366" i="23"/>
  <c r="H366" i="23" s="1"/>
  <c r="E368" i="23"/>
  <c r="H368" i="23" s="1"/>
  <c r="E369" i="23"/>
  <c r="H369" i="23" s="1"/>
  <c r="E371" i="23"/>
  <c r="H371" i="23" s="1"/>
  <c r="E372" i="23"/>
  <c r="H372" i="23" s="1"/>
  <c r="E375" i="23"/>
  <c r="H375" i="23" s="1"/>
  <c r="E376" i="23"/>
  <c r="H376" i="23" s="1"/>
  <c r="E379" i="23"/>
  <c r="H379" i="23" s="1"/>
  <c r="E380" i="23"/>
  <c r="H380" i="23" s="1"/>
  <c r="E381" i="23"/>
  <c r="H381" i="23" s="1"/>
  <c r="E383" i="23"/>
  <c r="H383" i="23" s="1"/>
  <c r="E386" i="23"/>
  <c r="H386" i="23" s="1"/>
  <c r="E390" i="23"/>
  <c r="H390" i="23" s="1"/>
  <c r="E391" i="23"/>
  <c r="H391" i="23" s="1"/>
  <c r="E392" i="23"/>
  <c r="H392" i="23" s="1"/>
  <c r="E393" i="23"/>
  <c r="H393" i="23" s="1"/>
  <c r="E394" i="23"/>
  <c r="H394" i="23" s="1"/>
  <c r="E395" i="23"/>
  <c r="H395" i="23" s="1"/>
  <c r="E398" i="23"/>
  <c r="H398" i="23" s="1"/>
  <c r="E399" i="23"/>
  <c r="H399" i="23" s="1"/>
  <c r="E402" i="23"/>
  <c r="H402" i="23" s="1"/>
  <c r="E405" i="23"/>
  <c r="H405" i="23" s="1"/>
  <c r="E406" i="23"/>
  <c r="H406" i="23" s="1"/>
  <c r="E407" i="23"/>
  <c r="H407" i="23" s="1"/>
  <c r="E411" i="23"/>
  <c r="H411" i="23" s="1"/>
  <c r="E413" i="23"/>
  <c r="H413" i="23" s="1"/>
  <c r="E416" i="23"/>
  <c r="H416" i="23" s="1"/>
  <c r="E417" i="23"/>
  <c r="H417" i="23" s="1"/>
  <c r="E418" i="23"/>
  <c r="H418" i="23" s="1"/>
  <c r="E420" i="23"/>
  <c r="H420" i="23" s="1"/>
  <c r="E421" i="23"/>
  <c r="H421" i="23" s="1"/>
  <c r="E422" i="23"/>
  <c r="H422" i="23" s="1"/>
  <c r="E423" i="23"/>
  <c r="H423" i="23" s="1"/>
  <c r="E424" i="23"/>
  <c r="H424" i="23" s="1"/>
  <c r="E425" i="23"/>
  <c r="H425" i="23" s="1"/>
  <c r="E426" i="23"/>
  <c r="H426" i="23" s="1"/>
  <c r="E427" i="23"/>
  <c r="H427" i="23" s="1"/>
  <c r="E428" i="23"/>
  <c r="H428" i="23" s="1"/>
  <c r="E431" i="23"/>
  <c r="H431" i="23" s="1"/>
  <c r="E432" i="23"/>
  <c r="H432" i="23" s="1"/>
  <c r="E436" i="23"/>
  <c r="H436" i="23" s="1"/>
  <c r="E442" i="23"/>
  <c r="H442" i="23" s="1"/>
  <c r="E452" i="23"/>
  <c r="H452" i="23" s="1"/>
  <c r="E453" i="23"/>
  <c r="H453" i="23" s="1"/>
  <c r="E455" i="23"/>
  <c r="H455" i="23" s="1"/>
  <c r="E458" i="23"/>
  <c r="H458" i="23" s="1"/>
  <c r="E459" i="23"/>
  <c r="H459" i="23" s="1"/>
  <c r="E460" i="23"/>
  <c r="H460" i="23" s="1"/>
  <c r="E463" i="23"/>
  <c r="H463" i="23" s="1"/>
  <c r="E466" i="23"/>
  <c r="H466" i="23" s="1"/>
  <c r="E467" i="23"/>
  <c r="H467" i="23" s="1"/>
  <c r="E469" i="23"/>
  <c r="H469" i="23" s="1"/>
  <c r="E475" i="23"/>
  <c r="H475" i="23" s="1"/>
  <c r="E477" i="23"/>
  <c r="H477" i="23" s="1"/>
  <c r="E479" i="23"/>
  <c r="H479" i="23" s="1"/>
  <c r="E481" i="23"/>
  <c r="H481" i="23" s="1"/>
  <c r="E483" i="23"/>
  <c r="H483" i="23" s="1"/>
  <c r="E489" i="23"/>
  <c r="H489" i="23" s="1"/>
  <c r="E491" i="23"/>
  <c r="H491" i="23" s="1"/>
  <c r="E494" i="23"/>
  <c r="H494" i="23" s="1"/>
  <c r="E495" i="23"/>
  <c r="H495" i="23" s="1"/>
  <c r="E496" i="23"/>
  <c r="H496" i="23" s="1"/>
  <c r="E497" i="23"/>
  <c r="H497" i="23" s="1"/>
  <c r="E498" i="23"/>
  <c r="H498" i="23" s="1"/>
  <c r="E499" i="23"/>
  <c r="H499" i="23" s="1"/>
  <c r="E500" i="23"/>
  <c r="H500" i="23" s="1"/>
  <c r="E508" i="23"/>
  <c r="H508" i="23" s="1"/>
  <c r="E509" i="23"/>
  <c r="H509" i="23" s="1"/>
  <c r="E520" i="23"/>
  <c r="H520" i="23" s="1"/>
  <c r="E521" i="23"/>
  <c r="H521" i="23" s="1"/>
  <c r="E525" i="23"/>
  <c r="H525" i="23" s="1"/>
  <c r="E527" i="23"/>
  <c r="H527" i="23" s="1"/>
  <c r="E544" i="23"/>
  <c r="H544" i="23" s="1"/>
  <c r="E545" i="23"/>
  <c r="H545" i="23" s="1"/>
  <c r="E548" i="23"/>
  <c r="H548" i="23" s="1"/>
  <c r="E549" i="23"/>
  <c r="H549" i="23" s="1"/>
  <c r="E552" i="23"/>
  <c r="H552" i="23" s="1"/>
  <c r="E562" i="23"/>
  <c r="H562" i="23" s="1"/>
  <c r="E564" i="23"/>
  <c r="H564" i="23" s="1"/>
  <c r="E569" i="23"/>
  <c r="H569" i="23" s="1"/>
  <c r="E570" i="23"/>
  <c r="H570" i="23" s="1"/>
  <c r="E571" i="23"/>
  <c r="H571" i="23" s="1"/>
  <c r="E572" i="23"/>
  <c r="H572" i="23" s="1"/>
  <c r="E578" i="23"/>
  <c r="H578" i="23" s="1"/>
  <c r="C9" i="24"/>
  <c r="E10" i="24"/>
  <c r="E12" i="24"/>
  <c r="H12" i="24" s="1"/>
  <c r="E19" i="24"/>
  <c r="H19" i="24" s="1"/>
  <c r="E20" i="24"/>
  <c r="H20" i="24" s="1"/>
  <c r="E21" i="24"/>
  <c r="H21" i="24" s="1"/>
  <c r="E23" i="24"/>
  <c r="H23" i="24" s="1"/>
  <c r="E24" i="24"/>
  <c r="H24" i="24" s="1"/>
  <c r="E25" i="24"/>
  <c r="H25" i="24" s="1"/>
  <c r="E26" i="24"/>
  <c r="H26" i="24" s="1"/>
  <c r="E27" i="24"/>
  <c r="H27" i="24" s="1"/>
  <c r="E28" i="24"/>
  <c r="H28" i="24" s="1"/>
  <c r="E29" i="24"/>
  <c r="H29" i="24" s="1"/>
  <c r="E30" i="24"/>
  <c r="H30" i="24" s="1"/>
  <c r="E32" i="24"/>
  <c r="H32" i="24" s="1"/>
  <c r="E33" i="24"/>
  <c r="H33" i="24" s="1"/>
  <c r="E36" i="24"/>
  <c r="H36" i="24" s="1"/>
  <c r="E41" i="24"/>
  <c r="H41" i="24" s="1"/>
  <c r="E43" i="24"/>
  <c r="H43" i="24" s="1"/>
  <c r="E45" i="24"/>
  <c r="H45" i="24" s="1"/>
  <c r="E47" i="24"/>
  <c r="H47" i="24" s="1"/>
  <c r="E48" i="24"/>
  <c r="H48" i="24" s="1"/>
  <c r="E49" i="24"/>
  <c r="H49" i="24" s="1"/>
  <c r="E50" i="24"/>
  <c r="H50" i="24" s="1"/>
  <c r="E51" i="24"/>
  <c r="H51" i="24" s="1"/>
  <c r="E52" i="24"/>
  <c r="H52" i="24" s="1"/>
  <c r="E53" i="24"/>
  <c r="H53" i="24" s="1"/>
  <c r="E54" i="24"/>
  <c r="H54" i="24" s="1"/>
  <c r="E55" i="24"/>
  <c r="H55" i="24" s="1"/>
  <c r="E56" i="24"/>
  <c r="H56" i="24" s="1"/>
  <c r="E59" i="24"/>
  <c r="H59" i="24" s="1"/>
  <c r="E61" i="24"/>
  <c r="H61" i="24" s="1"/>
  <c r="E62" i="24"/>
  <c r="H62" i="24" s="1"/>
  <c r="E63" i="24"/>
  <c r="H63" i="24" s="1"/>
  <c r="E64" i="24"/>
  <c r="H64" i="24" s="1"/>
  <c r="E65" i="24"/>
  <c r="H65" i="24" s="1"/>
  <c r="E68" i="24"/>
  <c r="H68" i="24" s="1"/>
  <c r="E69" i="24"/>
  <c r="H69" i="24" s="1"/>
  <c r="E70" i="24"/>
  <c r="H70" i="24" s="1"/>
  <c r="E177" i="24"/>
  <c r="E178" i="24"/>
  <c r="H178" i="24" s="1"/>
  <c r="E179" i="24"/>
  <c r="H179" i="24" s="1"/>
  <c r="E182" i="24"/>
  <c r="H182" i="24" s="1"/>
  <c r="E184" i="24"/>
  <c r="H184" i="24" s="1"/>
  <c r="E186" i="24"/>
  <c r="H186" i="24" s="1"/>
  <c r="E188" i="24"/>
  <c r="H188" i="24" s="1"/>
  <c r="E190" i="24"/>
  <c r="H190" i="24" s="1"/>
  <c r="E191" i="24"/>
  <c r="H191" i="24" s="1"/>
  <c r="E192" i="24"/>
  <c r="H192" i="24" s="1"/>
  <c r="E193" i="24"/>
  <c r="H193" i="24" s="1"/>
  <c r="E194" i="24"/>
  <c r="H194" i="24" s="1"/>
  <c r="E195" i="24"/>
  <c r="H195" i="24" s="1"/>
  <c r="E196" i="24"/>
  <c r="H196" i="24" s="1"/>
  <c r="E197" i="24"/>
  <c r="H197" i="24" s="1"/>
  <c r="E198" i="24"/>
  <c r="H198" i="24" s="1"/>
  <c r="E199" i="24"/>
  <c r="H199" i="24" s="1"/>
  <c r="E200" i="24"/>
  <c r="H200" i="24" s="1"/>
  <c r="E202" i="24"/>
  <c r="H202" i="24" s="1"/>
  <c r="E203" i="24"/>
  <c r="H203" i="24" s="1"/>
  <c r="E204" i="24"/>
  <c r="H204" i="24" s="1"/>
  <c r="E205" i="24"/>
  <c r="H205" i="24" s="1"/>
  <c r="E207" i="24"/>
  <c r="H207" i="24" s="1"/>
  <c r="E208" i="24"/>
  <c r="H208" i="24" s="1"/>
  <c r="E209" i="24"/>
  <c r="H209" i="24" s="1"/>
  <c r="E210" i="24"/>
  <c r="H210" i="24" s="1"/>
  <c r="E211" i="24"/>
  <c r="H211" i="24" s="1"/>
  <c r="E212" i="24"/>
  <c r="H212" i="24" s="1"/>
  <c r="E214" i="24"/>
  <c r="H214" i="24" s="1"/>
  <c r="E215" i="24"/>
  <c r="H215" i="24" s="1"/>
  <c r="E216" i="24"/>
  <c r="H216" i="24" s="1"/>
  <c r="E219" i="24"/>
  <c r="H219" i="24" s="1"/>
  <c r="E220" i="24"/>
  <c r="H220" i="24" s="1"/>
  <c r="E222" i="24"/>
  <c r="H222" i="24" s="1"/>
  <c r="E224" i="24"/>
  <c r="H224" i="24" s="1"/>
  <c r="E225" i="24"/>
  <c r="H225" i="24" s="1"/>
  <c r="E226" i="24"/>
  <c r="H226" i="24" s="1"/>
  <c r="E231" i="24"/>
  <c r="H231" i="24" s="1"/>
  <c r="E232" i="24"/>
  <c r="H232" i="24" s="1"/>
  <c r="E237" i="24"/>
  <c r="H237" i="24" s="1"/>
  <c r="E238" i="24"/>
  <c r="H238" i="24" s="1"/>
  <c r="E244" i="24"/>
  <c r="H244" i="24" s="1"/>
  <c r="E246" i="24"/>
  <c r="H246" i="24" s="1"/>
  <c r="E247" i="24"/>
  <c r="H247" i="24" s="1"/>
  <c r="E249" i="24"/>
  <c r="H249" i="24" s="1"/>
  <c r="E250" i="24"/>
  <c r="H250" i="24" s="1"/>
  <c r="E253" i="24"/>
  <c r="H253" i="24" s="1"/>
  <c r="E254" i="24"/>
  <c r="H254" i="24" s="1"/>
  <c r="E255" i="24"/>
  <c r="H255" i="24" s="1"/>
  <c r="E256" i="24"/>
  <c r="H256" i="24" s="1"/>
  <c r="E259" i="24"/>
  <c r="H259" i="24" s="1"/>
  <c r="E261" i="24"/>
  <c r="H261" i="24" s="1"/>
  <c r="E265" i="24"/>
  <c r="H265" i="24" s="1"/>
  <c r="E266" i="24"/>
  <c r="H266" i="24" s="1"/>
  <c r="E268" i="24"/>
  <c r="H268" i="24" s="1"/>
  <c r="E274" i="24"/>
  <c r="H274" i="24" s="1"/>
  <c r="E283" i="24"/>
  <c r="H283" i="24" s="1"/>
  <c r="E288" i="24"/>
  <c r="H288" i="24" s="1"/>
  <c r="E295" i="24"/>
  <c r="H295" i="24" s="1"/>
  <c r="E300" i="24"/>
  <c r="H300" i="24" s="1"/>
  <c r="E308" i="24"/>
  <c r="H308" i="24" s="1"/>
  <c r="E315" i="24"/>
  <c r="H315" i="24" s="1"/>
  <c r="E316" i="24"/>
  <c r="H316" i="24" s="1"/>
  <c r="E327" i="24"/>
  <c r="H327" i="24" s="1"/>
  <c r="E328" i="24"/>
  <c r="H328" i="24" s="1"/>
  <c r="E329" i="24"/>
  <c r="H329" i="24" s="1"/>
  <c r="E330" i="24"/>
  <c r="H330" i="24" s="1"/>
  <c r="E357" i="24"/>
  <c r="H357" i="24" s="1"/>
  <c r="E361" i="24"/>
  <c r="H361" i="24" s="1"/>
  <c r="E365" i="24"/>
  <c r="H365" i="24" s="1"/>
  <c r="E369" i="24"/>
  <c r="H369" i="24" s="1"/>
  <c r="E373" i="24"/>
  <c r="H373" i="24" s="1"/>
  <c r="E377" i="24"/>
  <c r="H377" i="24" s="1"/>
  <c r="E381" i="24"/>
  <c r="H381" i="24" s="1"/>
  <c r="E385" i="24"/>
  <c r="H385" i="24" s="1"/>
  <c r="E389" i="24"/>
  <c r="H389" i="24" s="1"/>
  <c r="E393" i="24"/>
  <c r="H393" i="24" s="1"/>
  <c r="H397" i="24"/>
  <c r="E401" i="24"/>
  <c r="H401" i="24" s="1"/>
  <c r="E405" i="24"/>
  <c r="H405" i="24" s="1"/>
  <c r="E409" i="24"/>
  <c r="H409" i="24" s="1"/>
  <c r="E413" i="24"/>
  <c r="H413" i="24" s="1"/>
  <c r="E417" i="24"/>
  <c r="H417" i="24" s="1"/>
  <c r="E421" i="24"/>
  <c r="H421" i="24" s="1"/>
  <c r="E425" i="24"/>
  <c r="H425" i="24" s="1"/>
  <c r="H429" i="24"/>
  <c r="H433" i="24"/>
  <c r="E437" i="24"/>
  <c r="H437" i="24" s="1"/>
  <c r="E441" i="24"/>
  <c r="H441" i="24" s="1"/>
  <c r="H445" i="24"/>
  <c r="H449" i="24"/>
  <c r="E453" i="24"/>
  <c r="H453" i="24" s="1"/>
  <c r="E457" i="24"/>
  <c r="H457" i="24" s="1"/>
  <c r="H461" i="24"/>
  <c r="E465" i="24"/>
  <c r="H465" i="24" s="1"/>
  <c r="E469" i="24"/>
  <c r="H469" i="24" s="1"/>
  <c r="E473" i="24"/>
  <c r="H473" i="24" s="1"/>
  <c r="H477" i="24"/>
  <c r="E481" i="24"/>
  <c r="H481" i="24" s="1"/>
  <c r="E485" i="24"/>
  <c r="H485" i="24" s="1"/>
  <c r="E489" i="24"/>
  <c r="H489" i="24" s="1"/>
  <c r="E493" i="24"/>
  <c r="H493" i="24" s="1"/>
  <c r="H530" i="24"/>
  <c r="H536" i="24"/>
  <c r="H567" i="24"/>
  <c r="H575" i="24"/>
  <c r="H577" i="24"/>
  <c r="H582" i="24"/>
  <c r="C8" i="25"/>
  <c r="E10" i="25" s="1"/>
  <c r="H10" i="25" s="1"/>
  <c r="H22" i="25"/>
  <c r="H25" i="25"/>
  <c r="H28" i="25"/>
  <c r="H31" i="25"/>
  <c r="H35" i="25"/>
  <c r="H42" i="25"/>
  <c r="H47" i="25"/>
  <c r="H56" i="25"/>
  <c r="H65" i="25"/>
  <c r="H76" i="25"/>
  <c r="E273" i="24"/>
  <c r="H273" i="24" s="1"/>
  <c r="E277" i="24"/>
  <c r="H277" i="24" s="1"/>
  <c r="E282" i="24"/>
  <c r="H282" i="24" s="1"/>
  <c r="E287" i="24"/>
  <c r="H287" i="24" s="1"/>
  <c r="E293" i="24"/>
  <c r="H293" i="24" s="1"/>
  <c r="E294" i="24"/>
  <c r="H294" i="24" s="1"/>
  <c r="E299" i="24"/>
  <c r="H299" i="24" s="1"/>
  <c r="E307" i="24"/>
  <c r="H307" i="24" s="1"/>
  <c r="E313" i="24"/>
  <c r="H313" i="24" s="1"/>
  <c r="E314" i="24"/>
  <c r="H314" i="24" s="1"/>
  <c r="E325" i="24"/>
  <c r="H325" i="24" s="1"/>
  <c r="E335" i="24"/>
  <c r="H335" i="24" s="1"/>
  <c r="H384" i="24"/>
  <c r="H388" i="24"/>
  <c r="E392" i="24"/>
  <c r="H392" i="24" s="1"/>
  <c r="H396" i="24"/>
  <c r="E400" i="24"/>
  <c r="H400" i="24" s="1"/>
  <c r="H404" i="24"/>
  <c r="H408" i="24"/>
  <c r="E412" i="24"/>
  <c r="H412" i="24" s="1"/>
  <c r="E416" i="24"/>
  <c r="H416" i="24" s="1"/>
  <c r="E420" i="24"/>
  <c r="H420" i="24" s="1"/>
  <c r="E424" i="24"/>
  <c r="H424" i="24" s="1"/>
  <c r="E428" i="24"/>
  <c r="H428" i="24" s="1"/>
  <c r="E432" i="24"/>
  <c r="H432" i="24" s="1"/>
  <c r="E436" i="24"/>
  <c r="H436" i="24" s="1"/>
  <c r="H440" i="24"/>
  <c r="E444" i="24"/>
  <c r="H444" i="24" s="1"/>
  <c r="E448" i="24"/>
  <c r="H448" i="24" s="1"/>
  <c r="E452" i="24"/>
  <c r="H452" i="24" s="1"/>
  <c r="H456" i="24"/>
  <c r="E460" i="24"/>
  <c r="H460" i="24" s="1"/>
  <c r="H464" i="24"/>
  <c r="E468" i="24"/>
  <c r="H468" i="24" s="1"/>
  <c r="H472" i="24"/>
  <c r="E476" i="24"/>
  <c r="H476" i="24" s="1"/>
  <c r="E480" i="24"/>
  <c r="H480" i="24" s="1"/>
  <c r="H484" i="24"/>
  <c r="H488" i="24"/>
  <c r="H492" i="24"/>
  <c r="E496" i="24"/>
  <c r="H496" i="24" s="1"/>
  <c r="H504" i="24"/>
  <c r="H506" i="24"/>
  <c r="H508" i="24"/>
  <c r="H529" i="24"/>
  <c r="H533" i="24"/>
  <c r="H535" i="24"/>
  <c r="H547" i="24"/>
  <c r="H563" i="24"/>
  <c r="H574" i="24"/>
  <c r="H50" i="25"/>
  <c r="E11" i="24"/>
  <c r="G177" i="24"/>
  <c r="E276" i="24"/>
  <c r="H276" i="24" s="1"/>
  <c r="E281" i="24"/>
  <c r="H281" i="24" s="1"/>
  <c r="E286" i="24"/>
  <c r="H286" i="24" s="1"/>
  <c r="E292" i="24"/>
  <c r="H292" i="24" s="1"/>
  <c r="E297" i="24"/>
  <c r="H297" i="24" s="1"/>
  <c r="E302" i="24"/>
  <c r="H302" i="24" s="1"/>
  <c r="E306" i="24"/>
  <c r="H306" i="24" s="1"/>
  <c r="E312" i="24"/>
  <c r="H312" i="24" s="1"/>
  <c r="E323" i="24"/>
  <c r="H323" i="24" s="1"/>
  <c r="E333" i="24"/>
  <c r="H333" i="24" s="1"/>
  <c r="E403" i="24"/>
  <c r="H403" i="24" s="1"/>
  <c r="E407" i="24"/>
  <c r="H407" i="24" s="1"/>
  <c r="E411" i="24"/>
  <c r="H411" i="24" s="1"/>
  <c r="E415" i="24"/>
  <c r="H415" i="24" s="1"/>
  <c r="E419" i="24"/>
  <c r="H419" i="24" s="1"/>
  <c r="E423" i="24"/>
  <c r="H423" i="24" s="1"/>
  <c r="E427" i="24"/>
  <c r="H427" i="24" s="1"/>
  <c r="E431" i="24"/>
  <c r="H431" i="24" s="1"/>
  <c r="E443" i="24"/>
  <c r="H443" i="24" s="1"/>
  <c r="E451" i="24"/>
  <c r="H451" i="24" s="1"/>
  <c r="E455" i="24"/>
  <c r="H455" i="24" s="1"/>
  <c r="E463" i="24"/>
  <c r="H463" i="24" s="1"/>
  <c r="E467" i="24"/>
  <c r="H467" i="24" s="1"/>
  <c r="E471" i="24"/>
  <c r="H471" i="24" s="1"/>
  <c r="E475" i="24"/>
  <c r="H475" i="24" s="1"/>
  <c r="E479" i="24"/>
  <c r="H479" i="24" s="1"/>
  <c r="E491" i="24"/>
  <c r="H491" i="24" s="1"/>
  <c r="E495" i="24"/>
  <c r="H495" i="24" s="1"/>
  <c r="E68" i="25"/>
  <c r="H68" i="25" s="1"/>
  <c r="E67" i="25"/>
  <c r="H67" i="25" s="1"/>
  <c r="E62" i="25"/>
  <c r="H62" i="25" s="1"/>
  <c r="E55" i="25"/>
  <c r="H55" i="25" s="1"/>
  <c r="E45" i="25"/>
  <c r="H45" i="25" s="1"/>
  <c r="E44" i="25"/>
  <c r="H44" i="25" s="1"/>
  <c r="E43" i="25"/>
  <c r="H43" i="25" s="1"/>
  <c r="E39" i="25"/>
  <c r="H39" i="25" s="1"/>
  <c r="E30" i="25"/>
  <c r="H30" i="25" s="1"/>
  <c r="E27" i="25"/>
  <c r="H27" i="25" s="1"/>
  <c r="E23" i="25"/>
  <c r="H23" i="25" s="1"/>
  <c r="E19" i="25"/>
  <c r="H19" i="25" s="1"/>
  <c r="C9" i="25"/>
  <c r="F499" i="24"/>
  <c r="F500" i="24"/>
  <c r="F505" i="24"/>
  <c r="F506" i="24"/>
  <c r="F507" i="24"/>
  <c r="F508" i="24"/>
  <c r="F510" i="24"/>
  <c r="F511" i="24"/>
  <c r="F513" i="24"/>
  <c r="F516" i="24"/>
  <c r="F518" i="24"/>
  <c r="F519" i="24"/>
  <c r="F520" i="24"/>
  <c r="F521" i="24"/>
  <c r="F522" i="24"/>
  <c r="F524" i="24"/>
  <c r="F525" i="24"/>
  <c r="F526" i="24"/>
  <c r="F527" i="24"/>
  <c r="F534" i="24"/>
  <c r="F539" i="24"/>
  <c r="F540" i="24"/>
  <c r="F542" i="24"/>
  <c r="F544" i="24"/>
  <c r="F545" i="24"/>
  <c r="F548" i="24"/>
  <c r="F549" i="24"/>
  <c r="F550" i="24"/>
  <c r="F551" i="24"/>
  <c r="F552" i="24"/>
  <c r="F553" i="24"/>
  <c r="F554" i="24"/>
  <c r="F556" i="24"/>
  <c r="F558" i="24"/>
  <c r="F559" i="24"/>
  <c r="F561" i="24"/>
  <c r="F562" i="24"/>
  <c r="F564" i="24"/>
  <c r="F566" i="24"/>
  <c r="F569" i="24"/>
  <c r="F570" i="24"/>
  <c r="F571" i="24"/>
  <c r="F572" i="24"/>
  <c r="F576" i="24"/>
  <c r="F578" i="24"/>
  <c r="F579" i="24"/>
  <c r="F580" i="24"/>
  <c r="F583" i="24"/>
  <c r="F50" i="25"/>
  <c r="F54" i="25"/>
  <c r="F60" i="25"/>
  <c r="F64" i="25"/>
  <c r="F67" i="25"/>
  <c r="F231" i="25"/>
  <c r="F244" i="25"/>
  <c r="F246" i="25"/>
  <c r="F247" i="25"/>
  <c r="F250" i="25"/>
  <c r="F256" i="25"/>
  <c r="F259" i="25"/>
  <c r="F265" i="25"/>
  <c r="F282" i="25"/>
  <c r="F289" i="25"/>
  <c r="F294" i="25"/>
  <c r="F298" i="25"/>
  <c r="F300" i="25"/>
  <c r="F306" i="25"/>
  <c r="F308" i="25"/>
  <c r="F310" i="25"/>
  <c r="F311" i="25"/>
  <c r="F314" i="25"/>
  <c r="F315" i="25"/>
  <c r="F318" i="25"/>
  <c r="F578" i="25"/>
  <c r="F576" i="25"/>
  <c r="F573" i="25"/>
  <c r="F572" i="25"/>
  <c r="F571" i="25"/>
  <c r="F570" i="25"/>
  <c r="F569" i="25"/>
  <c r="F561" i="25"/>
  <c r="F548" i="25"/>
  <c r="F545" i="25"/>
  <c r="F544" i="25"/>
  <c r="F521" i="25"/>
  <c r="F510" i="25"/>
  <c r="F500" i="25"/>
  <c r="F494" i="25"/>
  <c r="F493" i="25"/>
  <c r="F489" i="25"/>
  <c r="F481" i="25"/>
  <c r="F475" i="25"/>
  <c r="F469" i="25"/>
  <c r="F455" i="25"/>
  <c r="F451" i="25"/>
  <c r="F449" i="25"/>
  <c r="F448" i="25"/>
  <c r="F442" i="25"/>
  <c r="F432" i="25"/>
  <c r="F429" i="25"/>
  <c r="F428" i="25"/>
  <c r="F427" i="25"/>
  <c r="F424" i="25"/>
  <c r="F418" i="25"/>
  <c r="F413" i="25"/>
  <c r="F409" i="25"/>
  <c r="F407" i="25"/>
  <c r="F406" i="25"/>
  <c r="F405" i="25"/>
  <c r="F403" i="25"/>
  <c r="F402" i="25"/>
  <c r="F401" i="25"/>
  <c r="F398" i="25"/>
  <c r="F394" i="25"/>
  <c r="F393" i="25"/>
  <c r="F391" i="25"/>
  <c r="F390" i="25"/>
  <c r="F389" i="25"/>
  <c r="F386" i="25"/>
  <c r="F385" i="25"/>
  <c r="F380" i="25"/>
  <c r="F376" i="25"/>
  <c r="E428" i="25"/>
  <c r="H428" i="25" s="1"/>
  <c r="E444" i="25"/>
  <c r="H444" i="25" s="1"/>
  <c r="E463" i="25"/>
  <c r="H463" i="25" s="1"/>
  <c r="E466" i="25"/>
  <c r="H466" i="25" s="1"/>
  <c r="E469" i="25"/>
  <c r="H469" i="25" s="1"/>
  <c r="E490" i="25"/>
  <c r="H490" i="25" s="1"/>
  <c r="E491" i="25"/>
  <c r="H491" i="25" s="1"/>
  <c r="E492" i="25"/>
  <c r="H492" i="25" s="1"/>
  <c r="E519" i="25"/>
  <c r="H519" i="25" s="1"/>
  <c r="E521" i="25"/>
  <c r="H521" i="25" s="1"/>
  <c r="E549" i="25"/>
  <c r="H549" i="25" s="1"/>
  <c r="E572" i="25"/>
  <c r="H572" i="25" s="1"/>
  <c r="G591" i="25"/>
  <c r="E593" i="25"/>
  <c r="H593" i="25" s="1"/>
  <c r="E609" i="25"/>
  <c r="H609" i="25" s="1"/>
  <c r="H613" i="25"/>
  <c r="H617" i="25"/>
  <c r="E19" i="26"/>
  <c r="H19" i="26" s="1"/>
  <c r="E38" i="26"/>
  <c r="H38" i="26" s="1"/>
  <c r="E39" i="26"/>
  <c r="H39" i="26" s="1"/>
  <c r="E41" i="26"/>
  <c r="H41" i="26" s="1"/>
  <c r="H44" i="26"/>
  <c r="H48" i="26"/>
  <c r="E52" i="26"/>
  <c r="H52" i="26" s="1"/>
  <c r="H55" i="26"/>
  <c r="H58" i="26"/>
  <c r="H62" i="26"/>
  <c r="E68" i="26"/>
  <c r="H68" i="26" s="1"/>
  <c r="G76" i="26"/>
  <c r="H76" i="26" s="1"/>
  <c r="E78" i="26"/>
  <c r="H78" i="26" s="1"/>
  <c r="H82" i="26"/>
  <c r="E86" i="26"/>
  <c r="H86" i="26" s="1"/>
  <c r="H90" i="26"/>
  <c r="E94" i="26"/>
  <c r="H94" i="26" s="1"/>
  <c r="H98" i="26"/>
  <c r="E102" i="26"/>
  <c r="H102" i="26" s="1"/>
  <c r="E106" i="26"/>
  <c r="H106" i="26" s="1"/>
  <c r="H110" i="26"/>
  <c r="E114" i="26"/>
  <c r="H114" i="26" s="1"/>
  <c r="E118" i="26"/>
  <c r="H118" i="26" s="1"/>
  <c r="H122" i="26"/>
  <c r="H126" i="26"/>
  <c r="E130" i="26"/>
  <c r="H130" i="26" s="1"/>
  <c r="H134" i="26"/>
  <c r="E138" i="26"/>
  <c r="H138" i="26" s="1"/>
  <c r="E142" i="26"/>
  <c r="H142" i="26" s="1"/>
  <c r="H146" i="26"/>
  <c r="H150" i="26"/>
  <c r="H154" i="26"/>
  <c r="E158" i="26"/>
  <c r="H158" i="26" s="1"/>
  <c r="H162" i="26"/>
  <c r="H166" i="26"/>
  <c r="H170" i="26"/>
  <c r="E177" i="26"/>
  <c r="H177" i="26" s="1"/>
  <c r="E182" i="26"/>
  <c r="H182" i="26" s="1"/>
  <c r="E187" i="26"/>
  <c r="H187" i="26" s="1"/>
  <c r="E190" i="26"/>
  <c r="H190" i="26" s="1"/>
  <c r="E193" i="26"/>
  <c r="H193" i="26" s="1"/>
  <c r="H196" i="26"/>
  <c r="E199" i="26"/>
  <c r="H199" i="26" s="1"/>
  <c r="E202" i="26"/>
  <c r="H202" i="26" s="1"/>
  <c r="E205" i="26"/>
  <c r="H205" i="26" s="1"/>
  <c r="E216" i="26"/>
  <c r="H216" i="26" s="1"/>
  <c r="E219" i="26"/>
  <c r="H219" i="26" s="1"/>
  <c r="E232" i="26"/>
  <c r="H232" i="26" s="1"/>
  <c r="E249" i="26"/>
  <c r="H249" i="26" s="1"/>
  <c r="E282" i="26"/>
  <c r="H282" i="26" s="1"/>
  <c r="E284" i="26"/>
  <c r="H284" i="26" s="1"/>
  <c r="E295" i="26"/>
  <c r="H295" i="26" s="1"/>
  <c r="E315" i="26"/>
  <c r="H315" i="26" s="1"/>
  <c r="G177" i="25"/>
  <c r="G13" i="26"/>
  <c r="H13" i="26" s="1"/>
  <c r="F13" i="27"/>
  <c r="F591" i="24"/>
  <c r="F592" i="24"/>
  <c r="F593" i="24"/>
  <c r="F594" i="24"/>
  <c r="F595" i="24"/>
  <c r="F596" i="24"/>
  <c r="F597" i="24"/>
  <c r="F598" i="24"/>
  <c r="F599" i="24"/>
  <c r="F601" i="24"/>
  <c r="F602" i="24"/>
  <c r="F603" i="24"/>
  <c r="F604" i="24"/>
  <c r="F605" i="24"/>
  <c r="F606" i="24"/>
  <c r="F607" i="24"/>
  <c r="F608" i="24"/>
  <c r="F609" i="24"/>
  <c r="F610" i="24"/>
  <c r="F611" i="24"/>
  <c r="F612" i="24"/>
  <c r="F614" i="24"/>
  <c r="F615" i="24"/>
  <c r="F616" i="24"/>
  <c r="F617" i="24"/>
  <c r="F89" i="25"/>
  <c r="F90" i="25"/>
  <c r="F91" i="25"/>
  <c r="F92" i="25"/>
  <c r="F94" i="25"/>
  <c r="F95" i="25"/>
  <c r="F97" i="25"/>
  <c r="F102" i="25"/>
  <c r="F104" i="25"/>
  <c r="F106" i="25"/>
  <c r="F107" i="25"/>
  <c r="F108" i="25"/>
  <c r="F109" i="25"/>
  <c r="F114" i="25"/>
  <c r="F115" i="25"/>
  <c r="F117" i="25"/>
  <c r="F118" i="25"/>
  <c r="F120" i="25"/>
  <c r="F124" i="25"/>
  <c r="F128" i="25"/>
  <c r="F130" i="25"/>
  <c r="F132" i="25"/>
  <c r="F133" i="25"/>
  <c r="F135" i="25"/>
  <c r="F136" i="25"/>
  <c r="F137" i="25"/>
  <c r="F139" i="25"/>
  <c r="F140" i="25"/>
  <c r="F145" i="25"/>
  <c r="F146" i="25"/>
  <c r="F159" i="25"/>
  <c r="F161" i="25"/>
  <c r="E432" i="25"/>
  <c r="H432" i="25" s="1"/>
  <c r="E481" i="25"/>
  <c r="H481" i="25" s="1"/>
  <c r="E496" i="25"/>
  <c r="H496" i="25" s="1"/>
  <c r="E500" i="25"/>
  <c r="H500" i="25" s="1"/>
  <c r="E545" i="25"/>
  <c r="H545" i="25" s="1"/>
  <c r="E570" i="25"/>
  <c r="H570" i="25" s="1"/>
  <c r="E591" i="25"/>
  <c r="H591" i="25" s="1"/>
  <c r="E595" i="25"/>
  <c r="H595" i="25" s="1"/>
  <c r="E599" i="25"/>
  <c r="H599" i="25" s="1"/>
  <c r="H603" i="25"/>
  <c r="E607" i="25"/>
  <c r="H607" i="25" s="1"/>
  <c r="E611" i="25"/>
  <c r="H611" i="25" s="1"/>
  <c r="E615" i="25"/>
  <c r="H615" i="25" s="1"/>
  <c r="E29" i="26"/>
  <c r="H29" i="26" s="1"/>
  <c r="E30" i="26"/>
  <c r="H30" i="26" s="1"/>
  <c r="E50" i="26"/>
  <c r="H50" i="26" s="1"/>
  <c r="E69" i="26"/>
  <c r="H69" i="26" s="1"/>
  <c r="E92" i="26"/>
  <c r="H92" i="26" s="1"/>
  <c r="E96" i="26"/>
  <c r="H96" i="26" s="1"/>
  <c r="E116" i="26"/>
  <c r="H116" i="26" s="1"/>
  <c r="E120" i="26"/>
  <c r="H120" i="26" s="1"/>
  <c r="E128" i="26"/>
  <c r="H128" i="26" s="1"/>
  <c r="E132" i="26"/>
  <c r="H132" i="26" s="1"/>
  <c r="E136" i="26"/>
  <c r="H136" i="26" s="1"/>
  <c r="E140" i="26"/>
  <c r="H140" i="26" s="1"/>
  <c r="E148" i="26"/>
  <c r="H148" i="26" s="1"/>
  <c r="E160" i="26"/>
  <c r="H160" i="26" s="1"/>
  <c r="E168" i="26"/>
  <c r="H168" i="26" s="1"/>
  <c r="E335" i="26"/>
  <c r="H335" i="26" s="1"/>
  <c r="E334" i="26"/>
  <c r="H334" i="26" s="1"/>
  <c r="E178" i="26"/>
  <c r="H178" i="26" s="1"/>
  <c r="E186" i="26"/>
  <c r="H186" i="26" s="1"/>
  <c r="E188" i="26"/>
  <c r="H188" i="26" s="1"/>
  <c r="E192" i="26"/>
  <c r="H192" i="26" s="1"/>
  <c r="E204" i="26"/>
  <c r="H204" i="26" s="1"/>
  <c r="E211" i="26"/>
  <c r="H211" i="26" s="1"/>
  <c r="E214" i="26"/>
  <c r="H214" i="26" s="1"/>
  <c r="E231" i="26"/>
  <c r="H231" i="26" s="1"/>
  <c r="E241" i="26"/>
  <c r="H241" i="26" s="1"/>
  <c r="E267" i="26"/>
  <c r="H267" i="26" s="1"/>
  <c r="E283" i="26"/>
  <c r="H283" i="26" s="1"/>
  <c r="E286" i="26"/>
  <c r="H286" i="26" s="1"/>
  <c r="E294" i="26"/>
  <c r="H294" i="26" s="1"/>
  <c r="E297" i="26"/>
  <c r="H297" i="26" s="1"/>
  <c r="E308" i="26"/>
  <c r="H308" i="26" s="1"/>
  <c r="E314" i="26"/>
  <c r="H314" i="26" s="1"/>
  <c r="E325" i="26"/>
  <c r="H325" i="26" s="1"/>
  <c r="C11" i="25"/>
  <c r="E177" i="25"/>
  <c r="H177" i="25" s="1"/>
  <c r="E178" i="25"/>
  <c r="H178" i="25" s="1"/>
  <c r="E179" i="25"/>
  <c r="H179" i="25" s="1"/>
  <c r="E182" i="25"/>
  <c r="H182" i="25" s="1"/>
  <c r="E184" i="25"/>
  <c r="H184" i="25" s="1"/>
  <c r="E186" i="25"/>
  <c r="H186" i="25" s="1"/>
  <c r="E189" i="25"/>
  <c r="H189" i="25" s="1"/>
  <c r="E190" i="25"/>
  <c r="H190" i="25" s="1"/>
  <c r="E191" i="25"/>
  <c r="H191" i="25" s="1"/>
  <c r="E192" i="25"/>
  <c r="H192" i="25" s="1"/>
  <c r="E193" i="25"/>
  <c r="H193" i="25" s="1"/>
  <c r="E196" i="25"/>
  <c r="H196" i="25" s="1"/>
  <c r="E198" i="25"/>
  <c r="H198" i="25" s="1"/>
  <c r="E199" i="25"/>
  <c r="H199" i="25" s="1"/>
  <c r="E204" i="25"/>
  <c r="H204" i="25" s="1"/>
  <c r="E205" i="25"/>
  <c r="H205" i="25" s="1"/>
  <c r="E207" i="25"/>
  <c r="H207" i="25" s="1"/>
  <c r="E208" i="25"/>
  <c r="H208" i="25" s="1"/>
  <c r="E209" i="25"/>
  <c r="H209" i="25" s="1"/>
  <c r="E210" i="25"/>
  <c r="H210" i="25" s="1"/>
  <c r="E214" i="25"/>
  <c r="H214" i="25" s="1"/>
  <c r="E215" i="25"/>
  <c r="H215" i="25" s="1"/>
  <c r="E216" i="25"/>
  <c r="H216" i="25" s="1"/>
  <c r="E219" i="25"/>
  <c r="H219" i="25" s="1"/>
  <c r="E224" i="25"/>
  <c r="H224" i="25" s="1"/>
  <c r="E231" i="25"/>
  <c r="H231" i="25" s="1"/>
  <c r="E234" i="25"/>
  <c r="H234" i="25" s="1"/>
  <c r="E237" i="25"/>
  <c r="H237" i="25" s="1"/>
  <c r="E244" i="25"/>
  <c r="H244" i="25" s="1"/>
  <c r="E249" i="25"/>
  <c r="H249" i="25" s="1"/>
  <c r="E250" i="25"/>
  <c r="H250" i="25" s="1"/>
  <c r="E270" i="25"/>
  <c r="H270" i="25" s="1"/>
  <c r="E282" i="25"/>
  <c r="H282" i="25" s="1"/>
  <c r="E287" i="25"/>
  <c r="H287" i="25" s="1"/>
  <c r="E288" i="25"/>
  <c r="H288" i="25" s="1"/>
  <c r="E289" i="25"/>
  <c r="H289" i="25" s="1"/>
  <c r="E292" i="25"/>
  <c r="H292" i="25" s="1"/>
  <c r="E294" i="25"/>
  <c r="H294" i="25" s="1"/>
  <c r="E295" i="25"/>
  <c r="H295" i="25" s="1"/>
  <c r="E300" i="25"/>
  <c r="H300" i="25" s="1"/>
  <c r="E307" i="25"/>
  <c r="H307" i="25" s="1"/>
  <c r="E308" i="25"/>
  <c r="H308" i="25" s="1"/>
  <c r="E309" i="25"/>
  <c r="H309" i="25" s="1"/>
  <c r="E314" i="25"/>
  <c r="H314" i="25" s="1"/>
  <c r="E325" i="25"/>
  <c r="H325" i="25" s="1"/>
  <c r="G356" i="25"/>
  <c r="H356" i="25" s="1"/>
  <c r="E385" i="25"/>
  <c r="H385" i="25" s="1"/>
  <c r="E391" i="25"/>
  <c r="H391" i="25" s="1"/>
  <c r="E406" i="25"/>
  <c r="H406" i="25" s="1"/>
  <c r="E418" i="25"/>
  <c r="H418" i="25" s="1"/>
  <c r="E471" i="25"/>
  <c r="H471" i="25" s="1"/>
  <c r="E473" i="25"/>
  <c r="H473" i="25" s="1"/>
  <c r="E534" i="25"/>
  <c r="H534" i="25" s="1"/>
  <c r="E542" i="25"/>
  <c r="H542" i="25" s="1"/>
  <c r="E544" i="25"/>
  <c r="H544" i="25" s="1"/>
  <c r="E562" i="25"/>
  <c r="H562" i="25" s="1"/>
  <c r="E564" i="25"/>
  <c r="H564" i="25" s="1"/>
  <c r="E565" i="25"/>
  <c r="H565" i="25" s="1"/>
  <c r="E594" i="25"/>
  <c r="H594" i="25" s="1"/>
  <c r="E598" i="25"/>
  <c r="H598" i="25" s="1"/>
  <c r="E602" i="25"/>
  <c r="H602" i="25" s="1"/>
  <c r="E606" i="25"/>
  <c r="H606" i="25" s="1"/>
  <c r="H614" i="25"/>
  <c r="H618" i="25"/>
  <c r="C9" i="26"/>
  <c r="C10" i="26"/>
  <c r="F68" i="26"/>
  <c r="F64" i="26"/>
  <c r="F62" i="26"/>
  <c r="F56" i="26"/>
  <c r="F54" i="26"/>
  <c r="F36" i="26"/>
  <c r="F30" i="26"/>
  <c r="F27" i="26"/>
  <c r="F19" i="26"/>
  <c r="D9" i="26"/>
  <c r="F9" i="26" s="1"/>
  <c r="E22" i="26"/>
  <c r="H22" i="26" s="1"/>
  <c r="E24" i="26"/>
  <c r="H24" i="26" s="1"/>
  <c r="E27" i="26"/>
  <c r="H27" i="26" s="1"/>
  <c r="E45" i="26"/>
  <c r="H45" i="26" s="1"/>
  <c r="H49" i="26"/>
  <c r="H53" i="26"/>
  <c r="H56" i="26"/>
  <c r="E59" i="26"/>
  <c r="H59" i="26" s="1"/>
  <c r="E79" i="26"/>
  <c r="H79" i="26" s="1"/>
  <c r="E83" i="26"/>
  <c r="H83" i="26" s="1"/>
  <c r="E87" i="26"/>
  <c r="H87" i="26" s="1"/>
  <c r="E91" i="26"/>
  <c r="H91" i="26" s="1"/>
  <c r="E95" i="26"/>
  <c r="H95" i="26" s="1"/>
  <c r="E99" i="26"/>
  <c r="H99" i="26" s="1"/>
  <c r="H103" i="26"/>
  <c r="E107" i="26"/>
  <c r="H107" i="26" s="1"/>
  <c r="H111" i="26"/>
  <c r="H115" i="26"/>
  <c r="E119" i="26"/>
  <c r="H119" i="26" s="1"/>
  <c r="H123" i="26"/>
  <c r="H127" i="26"/>
  <c r="H131" i="26"/>
  <c r="E135" i="26"/>
  <c r="H135" i="26" s="1"/>
  <c r="H139" i="26"/>
  <c r="H147" i="26"/>
  <c r="H151" i="26"/>
  <c r="H155" i="26"/>
  <c r="H159" i="26"/>
  <c r="H163" i="26"/>
  <c r="H167" i="26"/>
  <c r="H171" i="26"/>
  <c r="E180" i="26"/>
  <c r="H180" i="26" s="1"/>
  <c r="H185" i="26"/>
  <c r="E191" i="26"/>
  <c r="H191" i="26" s="1"/>
  <c r="E208" i="26"/>
  <c r="H208" i="26" s="1"/>
  <c r="E210" i="26"/>
  <c r="H210" i="26" s="1"/>
  <c r="E220" i="26"/>
  <c r="H220" i="26" s="1"/>
  <c r="E237" i="26"/>
  <c r="H237" i="26" s="1"/>
  <c r="E244" i="26"/>
  <c r="H244" i="26" s="1"/>
  <c r="E250" i="26"/>
  <c r="H250" i="26" s="1"/>
  <c r="E270" i="26"/>
  <c r="H270" i="26" s="1"/>
  <c r="E273" i="26"/>
  <c r="H273" i="26" s="1"/>
  <c r="E276" i="26"/>
  <c r="H276" i="26" s="1"/>
  <c r="E288" i="26"/>
  <c r="H288" i="26" s="1"/>
  <c r="E296" i="26"/>
  <c r="H296" i="26" s="1"/>
  <c r="E299" i="26"/>
  <c r="H299" i="26" s="1"/>
  <c r="E311" i="26"/>
  <c r="H311" i="26" s="1"/>
  <c r="D11" i="26"/>
  <c r="F11" i="26" s="1"/>
  <c r="F177" i="26"/>
  <c r="F179" i="26"/>
  <c r="F180" i="26"/>
  <c r="F182" i="26"/>
  <c r="F184" i="26"/>
  <c r="F186" i="26"/>
  <c r="F187" i="26"/>
  <c r="F192" i="26"/>
  <c r="F193" i="26"/>
  <c r="F198" i="26"/>
  <c r="F199" i="26"/>
  <c r="F204" i="26"/>
  <c r="F205" i="26"/>
  <c r="F207" i="26"/>
  <c r="F208" i="26"/>
  <c r="F209" i="26"/>
  <c r="F211" i="26"/>
  <c r="F216" i="26"/>
  <c r="F220" i="26"/>
  <c r="F224" i="26"/>
  <c r="F231" i="26"/>
  <c r="F237" i="26"/>
  <c r="F244" i="26"/>
  <c r="F247" i="26"/>
  <c r="F250" i="26"/>
  <c r="F255" i="26"/>
  <c r="F261" i="26"/>
  <c r="F265" i="26"/>
  <c r="F270" i="26"/>
  <c r="F273" i="26"/>
  <c r="F276" i="26"/>
  <c r="F282" i="26"/>
  <c r="F283" i="26"/>
  <c r="F287" i="26"/>
  <c r="F288" i="26"/>
  <c r="F289" i="26"/>
  <c r="F292" i="26"/>
  <c r="F294" i="26"/>
  <c r="F297" i="26"/>
  <c r="F299" i="26"/>
  <c r="F300" i="26"/>
  <c r="F301" i="26"/>
  <c r="F306" i="26"/>
  <c r="F311" i="26"/>
  <c r="F312" i="26"/>
  <c r="F314" i="26"/>
  <c r="F325" i="26"/>
  <c r="F591" i="26"/>
  <c r="F592" i="26"/>
  <c r="F593" i="26"/>
  <c r="F594" i="26"/>
  <c r="F595" i="26"/>
  <c r="F596" i="26"/>
  <c r="F599" i="26"/>
  <c r="F600" i="26"/>
  <c r="F601" i="26"/>
  <c r="F602" i="26"/>
  <c r="F607" i="26"/>
  <c r="F608" i="26"/>
  <c r="F609" i="26"/>
  <c r="F610" i="26"/>
  <c r="F611" i="26"/>
  <c r="F612" i="26"/>
  <c r="F614" i="26"/>
  <c r="F617" i="26"/>
  <c r="D8" i="27"/>
  <c r="F12" i="27" s="1"/>
  <c r="D10" i="27"/>
  <c r="F10" i="27" s="1"/>
  <c r="F76" i="27"/>
  <c r="F77" i="27"/>
  <c r="F78" i="27"/>
  <c r="F79" i="27"/>
  <c r="F80" i="27"/>
  <c r="F81" i="27"/>
  <c r="F83" i="27"/>
  <c r="F86" i="27"/>
  <c r="F87" i="27"/>
  <c r="F89" i="27"/>
  <c r="F91" i="27"/>
  <c r="F92" i="27"/>
  <c r="F94" i="27"/>
  <c r="F95" i="27"/>
  <c r="F96" i="27"/>
  <c r="F97" i="27"/>
  <c r="F98" i="27"/>
  <c r="F99" i="27"/>
  <c r="F100" i="27"/>
  <c r="F102" i="27"/>
  <c r="F106" i="27"/>
  <c r="F107" i="27"/>
  <c r="F109" i="27"/>
  <c r="F111" i="27"/>
  <c r="F113" i="27"/>
  <c r="F114" i="27"/>
  <c r="E119" i="27"/>
  <c r="H119" i="27" s="1"/>
  <c r="E133" i="27"/>
  <c r="H133" i="27" s="1"/>
  <c r="E138" i="27"/>
  <c r="H138" i="27" s="1"/>
  <c r="E143" i="27"/>
  <c r="H143" i="27" s="1"/>
  <c r="E151" i="27"/>
  <c r="H151" i="27" s="1"/>
  <c r="E152" i="27"/>
  <c r="H152" i="27" s="1"/>
  <c r="E155" i="27"/>
  <c r="H155" i="27" s="1"/>
  <c r="E156" i="27"/>
  <c r="H156" i="27" s="1"/>
  <c r="E161" i="27"/>
  <c r="H161" i="27" s="1"/>
  <c r="E168" i="27"/>
  <c r="H168" i="27" s="1"/>
  <c r="E178" i="27"/>
  <c r="H178" i="27" s="1"/>
  <c r="E182" i="27"/>
  <c r="H182" i="27" s="1"/>
  <c r="E186" i="27"/>
  <c r="H186" i="27" s="1"/>
  <c r="E190" i="27"/>
  <c r="H190" i="27" s="1"/>
  <c r="E194" i="27"/>
  <c r="H194" i="27" s="1"/>
  <c r="E198" i="27"/>
  <c r="H198" i="27" s="1"/>
  <c r="E202" i="27"/>
  <c r="H202" i="27" s="1"/>
  <c r="H206" i="27"/>
  <c r="E210" i="27"/>
  <c r="H210" i="27" s="1"/>
  <c r="E214" i="27"/>
  <c r="H214" i="27" s="1"/>
  <c r="H218" i="27"/>
  <c r="H222" i="27"/>
  <c r="H226" i="27"/>
  <c r="H230" i="27"/>
  <c r="H234" i="27"/>
  <c r="H238" i="27"/>
  <c r="H242" i="27"/>
  <c r="E246" i="27"/>
  <c r="H246" i="27" s="1"/>
  <c r="E250" i="27"/>
  <c r="H250" i="27" s="1"/>
  <c r="E254" i="27"/>
  <c r="H254" i="27" s="1"/>
  <c r="E258" i="27"/>
  <c r="H258" i="27" s="1"/>
  <c r="H262" i="27"/>
  <c r="H266" i="27"/>
  <c r="E270" i="27"/>
  <c r="H270" i="27" s="1"/>
  <c r="E274" i="27"/>
  <c r="H274" i="27" s="1"/>
  <c r="H278" i="27"/>
  <c r="E282" i="27"/>
  <c r="H282" i="27" s="1"/>
  <c r="E286" i="27"/>
  <c r="H286" i="27" s="1"/>
  <c r="H290" i="27"/>
  <c r="E294" i="27"/>
  <c r="H294" i="27" s="1"/>
  <c r="H298" i="27"/>
  <c r="H302" i="27"/>
  <c r="E306" i="27"/>
  <c r="H306" i="27" s="1"/>
  <c r="E310" i="27"/>
  <c r="H310" i="27" s="1"/>
  <c r="E314" i="27"/>
  <c r="H314" i="27" s="1"/>
  <c r="H318" i="27"/>
  <c r="H322" i="27"/>
  <c r="H326" i="27"/>
  <c r="E330" i="27"/>
  <c r="H330" i="27" s="1"/>
  <c r="E334" i="27"/>
  <c r="H334" i="27" s="1"/>
  <c r="H338" i="27"/>
  <c r="H342" i="27"/>
  <c r="H346" i="27"/>
  <c r="E350" i="27"/>
  <c r="H350" i="27" s="1"/>
  <c r="E361" i="27"/>
  <c r="H361" i="27" s="1"/>
  <c r="E368" i="27"/>
  <c r="H368" i="27" s="1"/>
  <c r="E370" i="27"/>
  <c r="H370" i="27" s="1"/>
  <c r="E377" i="27"/>
  <c r="H377" i="27" s="1"/>
  <c r="E380" i="27"/>
  <c r="H380" i="27" s="1"/>
  <c r="E382" i="27"/>
  <c r="H382" i="27" s="1"/>
  <c r="E386" i="27"/>
  <c r="H386" i="27" s="1"/>
  <c r="E388" i="27"/>
  <c r="H388" i="27" s="1"/>
  <c r="E391" i="27"/>
  <c r="H391" i="27" s="1"/>
  <c r="E393" i="27"/>
  <c r="H393" i="27" s="1"/>
  <c r="H396" i="27"/>
  <c r="E399" i="27"/>
  <c r="H399" i="27" s="1"/>
  <c r="E405" i="27"/>
  <c r="H405" i="27" s="1"/>
  <c r="E407" i="27"/>
  <c r="H407" i="27" s="1"/>
  <c r="E412" i="27"/>
  <c r="H412" i="27" s="1"/>
  <c r="H414" i="27"/>
  <c r="E427" i="27"/>
  <c r="H427" i="27" s="1"/>
  <c r="E429" i="27"/>
  <c r="H429" i="27" s="1"/>
  <c r="E432" i="27"/>
  <c r="H432" i="27" s="1"/>
  <c r="H434" i="27"/>
  <c r="H441" i="27"/>
  <c r="H447" i="27"/>
  <c r="H461" i="27"/>
  <c r="H488" i="27"/>
  <c r="H502" i="27"/>
  <c r="H506" i="27"/>
  <c r="H509" i="27"/>
  <c r="H514" i="27"/>
  <c r="H517" i="27"/>
  <c r="H535" i="27"/>
  <c r="H546" i="27"/>
  <c r="H550" i="27"/>
  <c r="H555" i="27"/>
  <c r="H559" i="27"/>
  <c r="H562" i="27"/>
  <c r="H574" i="27"/>
  <c r="H580" i="27"/>
  <c r="E356" i="26"/>
  <c r="H356" i="26" s="1"/>
  <c r="E357" i="26"/>
  <c r="H357" i="26" s="1"/>
  <c r="E358" i="26"/>
  <c r="H358" i="26" s="1"/>
  <c r="E359" i="26"/>
  <c r="H359" i="26" s="1"/>
  <c r="E362" i="26"/>
  <c r="H362" i="26" s="1"/>
  <c r="E363" i="26"/>
  <c r="H363" i="26" s="1"/>
  <c r="E365" i="26"/>
  <c r="H365" i="26" s="1"/>
  <c r="E366" i="26"/>
  <c r="H366" i="26" s="1"/>
  <c r="E368" i="26"/>
  <c r="H368" i="26" s="1"/>
  <c r="E369" i="26"/>
  <c r="H369" i="26" s="1"/>
  <c r="E370" i="26"/>
  <c r="H370" i="26" s="1"/>
  <c r="E371" i="26"/>
  <c r="H371" i="26" s="1"/>
  <c r="E372" i="26"/>
  <c r="H372" i="26" s="1"/>
  <c r="E373" i="26"/>
  <c r="H373" i="26" s="1"/>
  <c r="E376" i="26"/>
  <c r="H376" i="26" s="1"/>
  <c r="E377" i="26"/>
  <c r="H377" i="26" s="1"/>
  <c r="E379" i="26"/>
  <c r="H379" i="26" s="1"/>
  <c r="E380" i="26"/>
  <c r="H380" i="26" s="1"/>
  <c r="E381" i="26"/>
  <c r="H381" i="26" s="1"/>
  <c r="E386" i="26"/>
  <c r="H386" i="26" s="1"/>
  <c r="E387" i="26"/>
  <c r="H387" i="26" s="1"/>
  <c r="E390" i="26"/>
  <c r="H390" i="26" s="1"/>
  <c r="E391" i="26"/>
  <c r="H391" i="26" s="1"/>
  <c r="E393" i="26"/>
  <c r="H393" i="26" s="1"/>
  <c r="E394" i="26"/>
  <c r="H394" i="26" s="1"/>
  <c r="E395" i="26"/>
  <c r="H395" i="26" s="1"/>
  <c r="E398" i="26"/>
  <c r="H398" i="26" s="1"/>
  <c r="E402" i="26"/>
  <c r="H402" i="26" s="1"/>
  <c r="E405" i="26"/>
  <c r="H405" i="26" s="1"/>
  <c r="E406" i="26"/>
  <c r="H406" i="26" s="1"/>
  <c r="E407" i="26"/>
  <c r="H407" i="26" s="1"/>
  <c r="E409" i="26"/>
  <c r="H409" i="26" s="1"/>
  <c r="E411" i="26"/>
  <c r="H411" i="26" s="1"/>
  <c r="E414" i="26"/>
  <c r="H414" i="26" s="1"/>
  <c r="E416" i="26"/>
  <c r="H416" i="26" s="1"/>
  <c r="E417" i="26"/>
  <c r="H417" i="26" s="1"/>
  <c r="E418" i="26"/>
  <c r="H418" i="26" s="1"/>
  <c r="E419" i="26"/>
  <c r="H419" i="26" s="1"/>
  <c r="E420" i="26"/>
  <c r="H420" i="26" s="1"/>
  <c r="E421" i="26"/>
  <c r="H421" i="26" s="1"/>
  <c r="E423" i="26"/>
  <c r="H423" i="26" s="1"/>
  <c r="E425" i="26"/>
  <c r="H425" i="26" s="1"/>
  <c r="E427" i="26"/>
  <c r="H427" i="26" s="1"/>
  <c r="E428" i="26"/>
  <c r="H428" i="26" s="1"/>
  <c r="E431" i="26"/>
  <c r="H431" i="26" s="1"/>
  <c r="E432" i="26"/>
  <c r="H432" i="26" s="1"/>
  <c r="E436" i="26"/>
  <c r="H436" i="26" s="1"/>
  <c r="E437" i="26"/>
  <c r="H437" i="26" s="1"/>
  <c r="E442" i="26"/>
  <c r="H442" i="26" s="1"/>
  <c r="E444" i="26"/>
  <c r="H444" i="26" s="1"/>
  <c r="E452" i="26"/>
  <c r="H452" i="26" s="1"/>
  <c r="E453" i="26"/>
  <c r="H453" i="26" s="1"/>
  <c r="E455" i="26"/>
  <c r="H455" i="26" s="1"/>
  <c r="E463" i="26"/>
  <c r="H463" i="26" s="1"/>
  <c r="E466" i="26"/>
  <c r="H466" i="26" s="1"/>
  <c r="E475" i="26"/>
  <c r="H475" i="26" s="1"/>
  <c r="E480" i="26"/>
  <c r="H480" i="26" s="1"/>
  <c r="E481" i="26"/>
  <c r="H481" i="26" s="1"/>
  <c r="E487" i="26"/>
  <c r="H487" i="26" s="1"/>
  <c r="E489" i="26"/>
  <c r="H489" i="26" s="1"/>
  <c r="E494" i="26"/>
  <c r="H494" i="26" s="1"/>
  <c r="E496" i="26"/>
  <c r="H496" i="26" s="1"/>
  <c r="E497" i="26"/>
  <c r="H497" i="26" s="1"/>
  <c r="E499" i="26"/>
  <c r="H499" i="26" s="1"/>
  <c r="E500" i="26"/>
  <c r="H500" i="26" s="1"/>
  <c r="E502" i="26"/>
  <c r="H502" i="26" s="1"/>
  <c r="E508" i="26"/>
  <c r="H508" i="26" s="1"/>
  <c r="E510" i="26"/>
  <c r="H510" i="26" s="1"/>
  <c r="E511" i="26"/>
  <c r="H511" i="26" s="1"/>
  <c r="E517" i="26"/>
  <c r="H517" i="26" s="1"/>
  <c r="E518" i="26"/>
  <c r="H518" i="26" s="1"/>
  <c r="E520" i="26"/>
  <c r="H520" i="26" s="1"/>
  <c r="E521" i="26"/>
  <c r="H521" i="26" s="1"/>
  <c r="E525" i="26"/>
  <c r="H525" i="26" s="1"/>
  <c r="E526" i="26"/>
  <c r="H526" i="26" s="1"/>
  <c r="E527" i="26"/>
  <c r="H527" i="26" s="1"/>
  <c r="E531" i="26"/>
  <c r="H531" i="26" s="1"/>
  <c r="E534" i="26"/>
  <c r="H534" i="26" s="1"/>
  <c r="E540" i="26"/>
  <c r="H540" i="26" s="1"/>
  <c r="E544" i="26"/>
  <c r="H544" i="26" s="1"/>
  <c r="E545" i="26"/>
  <c r="H545" i="26" s="1"/>
  <c r="E548" i="26"/>
  <c r="H548" i="26" s="1"/>
  <c r="E549" i="26"/>
  <c r="H549" i="26" s="1"/>
  <c r="E569" i="26"/>
  <c r="H569" i="26" s="1"/>
  <c r="E570" i="26"/>
  <c r="H570" i="26" s="1"/>
  <c r="E571" i="26"/>
  <c r="H571" i="26" s="1"/>
  <c r="E572" i="26"/>
  <c r="H572" i="26" s="1"/>
  <c r="E576" i="26"/>
  <c r="H576" i="26" s="1"/>
  <c r="E578" i="26"/>
  <c r="H578" i="26" s="1"/>
  <c r="E581" i="26"/>
  <c r="H581" i="26" s="1"/>
  <c r="E584" i="26"/>
  <c r="H584" i="26" s="1"/>
  <c r="C9" i="27"/>
  <c r="E10" i="27"/>
  <c r="E12" i="27"/>
  <c r="H12" i="27" s="1"/>
  <c r="E19" i="27"/>
  <c r="H19" i="27" s="1"/>
  <c r="E21" i="27"/>
  <c r="H21" i="27" s="1"/>
  <c r="E23" i="27"/>
  <c r="H23" i="27" s="1"/>
  <c r="E25" i="27"/>
  <c r="H25" i="27" s="1"/>
  <c r="E26" i="27"/>
  <c r="H26" i="27" s="1"/>
  <c r="E27" i="27"/>
  <c r="H27" i="27" s="1"/>
  <c r="E28" i="27"/>
  <c r="H28" i="27" s="1"/>
  <c r="E29" i="27"/>
  <c r="H29" i="27" s="1"/>
  <c r="E30" i="27"/>
  <c r="H30" i="27" s="1"/>
  <c r="E32" i="27"/>
  <c r="H32" i="27" s="1"/>
  <c r="E33" i="27"/>
  <c r="H33" i="27" s="1"/>
  <c r="E39" i="27"/>
  <c r="H39" i="27" s="1"/>
  <c r="E41" i="27"/>
  <c r="H41" i="27" s="1"/>
  <c r="E44" i="27"/>
  <c r="H44" i="27" s="1"/>
  <c r="E45" i="27"/>
  <c r="H45" i="27" s="1"/>
  <c r="E48" i="27"/>
  <c r="H48" i="27" s="1"/>
  <c r="E49" i="27"/>
  <c r="H49" i="27" s="1"/>
  <c r="E50" i="27"/>
  <c r="H50" i="27" s="1"/>
  <c r="E51" i="27"/>
  <c r="H51" i="27" s="1"/>
  <c r="E53" i="27"/>
  <c r="H53" i="27" s="1"/>
  <c r="E54" i="27"/>
  <c r="H54" i="27" s="1"/>
  <c r="E55" i="27"/>
  <c r="H55" i="27" s="1"/>
  <c r="E59" i="27"/>
  <c r="H59" i="27" s="1"/>
  <c r="E61" i="27"/>
  <c r="H61" i="27" s="1"/>
  <c r="E62" i="27"/>
  <c r="H62" i="27" s="1"/>
  <c r="E64" i="27"/>
  <c r="H64" i="27" s="1"/>
  <c r="E65" i="27"/>
  <c r="H65" i="27" s="1"/>
  <c r="E67" i="27"/>
  <c r="H67" i="27" s="1"/>
  <c r="E69" i="27"/>
  <c r="H69" i="27" s="1"/>
  <c r="G76" i="27"/>
  <c r="H76" i="27" s="1"/>
  <c r="E118" i="27"/>
  <c r="H118" i="27" s="1"/>
  <c r="E123" i="27"/>
  <c r="H123" i="27" s="1"/>
  <c r="E124" i="27"/>
  <c r="H124" i="27" s="1"/>
  <c r="E132" i="27"/>
  <c r="H132" i="27" s="1"/>
  <c r="E137" i="27"/>
  <c r="H137" i="27" s="1"/>
  <c r="E141" i="27"/>
  <c r="H141" i="27" s="1"/>
  <c r="E147" i="27"/>
  <c r="H147" i="27" s="1"/>
  <c r="E149" i="27"/>
  <c r="H149" i="27" s="1"/>
  <c r="E160" i="27"/>
  <c r="H160" i="27" s="1"/>
  <c r="E164" i="27"/>
  <c r="H164" i="27" s="1"/>
  <c r="E166" i="27"/>
  <c r="H166" i="27" s="1"/>
  <c r="E167" i="27"/>
  <c r="H167" i="27" s="1"/>
  <c r="E177" i="27"/>
  <c r="H181" i="27"/>
  <c r="E185" i="27"/>
  <c r="H185" i="27" s="1"/>
  <c r="E189" i="27"/>
  <c r="H189" i="27" s="1"/>
  <c r="E193" i="27"/>
  <c r="H193" i="27" s="1"/>
  <c r="E197" i="27"/>
  <c r="H197" i="27" s="1"/>
  <c r="E201" i="27"/>
  <c r="H201" i="27" s="1"/>
  <c r="E205" i="27"/>
  <c r="H205" i="27" s="1"/>
  <c r="E209" i="27"/>
  <c r="H209" i="27" s="1"/>
  <c r="H213" i="27"/>
  <c r="H217" i="27"/>
  <c r="H221" i="27"/>
  <c r="E225" i="27"/>
  <c r="H225" i="27" s="1"/>
  <c r="H229" i="27"/>
  <c r="H233" i="27"/>
  <c r="E237" i="27"/>
  <c r="H237" i="27" s="1"/>
  <c r="E241" i="27"/>
  <c r="H241" i="27" s="1"/>
  <c r="H245" i="27"/>
  <c r="E249" i="27"/>
  <c r="H249" i="27" s="1"/>
  <c r="E253" i="27"/>
  <c r="H253" i="27" s="1"/>
  <c r="H257" i="27"/>
  <c r="H261" i="27"/>
  <c r="E265" i="27"/>
  <c r="H265" i="27" s="1"/>
  <c r="E269" i="27"/>
  <c r="H269" i="27" s="1"/>
  <c r="E273" i="27"/>
  <c r="H273" i="27" s="1"/>
  <c r="E277" i="27"/>
  <c r="H277" i="27" s="1"/>
  <c r="H281" i="27"/>
  <c r="H285" i="27"/>
  <c r="E289" i="27"/>
  <c r="H289" i="27" s="1"/>
  <c r="E293" i="27"/>
  <c r="H293" i="27" s="1"/>
  <c r="E297" i="27"/>
  <c r="H297" i="27" s="1"/>
  <c r="E301" i="27"/>
  <c r="H301" i="27" s="1"/>
  <c r="H305" i="27"/>
  <c r="H309" i="27"/>
  <c r="H313" i="27"/>
  <c r="H317" i="27"/>
  <c r="H321" i="27"/>
  <c r="E325" i="27"/>
  <c r="H325" i="27" s="1"/>
  <c r="H329" i="27"/>
  <c r="H333" i="27"/>
  <c r="H337" i="27"/>
  <c r="H341" i="27"/>
  <c r="H345" i="27"/>
  <c r="H349" i="27"/>
  <c r="E356" i="27"/>
  <c r="E358" i="27"/>
  <c r="H358" i="27" s="1"/>
  <c r="H360" i="27"/>
  <c r="E363" i="27"/>
  <c r="H363" i="27" s="1"/>
  <c r="E365" i="27"/>
  <c r="H365" i="27" s="1"/>
  <c r="H367" i="27"/>
  <c r="E372" i="27"/>
  <c r="H372" i="27" s="1"/>
  <c r="E374" i="27"/>
  <c r="H374" i="27" s="1"/>
  <c r="E379" i="27"/>
  <c r="H379" i="27" s="1"/>
  <c r="H385" i="27"/>
  <c r="E402" i="27"/>
  <c r="H402" i="27" s="1"/>
  <c r="H404" i="27"/>
  <c r="E409" i="27"/>
  <c r="H409" i="27" s="1"/>
  <c r="E411" i="27"/>
  <c r="H411" i="27" s="1"/>
  <c r="E417" i="27"/>
  <c r="H417" i="27" s="1"/>
  <c r="H419" i="27"/>
  <c r="E421" i="27"/>
  <c r="H421" i="27" s="1"/>
  <c r="H424" i="27"/>
  <c r="E431" i="27"/>
  <c r="H431" i="27" s="1"/>
  <c r="H440" i="27"/>
  <c r="H443" i="27"/>
  <c r="H446" i="27"/>
  <c r="H451" i="27"/>
  <c r="H457" i="27"/>
  <c r="H460" i="27"/>
  <c r="H477" i="27"/>
  <c r="H492" i="27"/>
  <c r="H498" i="27"/>
  <c r="H505" i="27"/>
  <c r="H523" i="27"/>
  <c r="H538" i="27"/>
  <c r="H540" i="27"/>
  <c r="H554" i="27"/>
  <c r="H558" i="27"/>
  <c r="H564" i="27"/>
  <c r="H573" i="27"/>
  <c r="H577" i="27"/>
  <c r="H579" i="27"/>
  <c r="H13" i="28"/>
  <c r="H76" i="28"/>
  <c r="H13" i="29"/>
  <c r="F168" i="27"/>
  <c r="F167" i="27"/>
  <c r="F163" i="27"/>
  <c r="F162" i="27"/>
  <c r="F161" i="27"/>
  <c r="F160" i="27"/>
  <c r="F159" i="27"/>
  <c r="F157" i="27"/>
  <c r="F156" i="27"/>
  <c r="F149" i="27"/>
  <c r="F146" i="27"/>
  <c r="F145" i="27"/>
  <c r="F143" i="27"/>
  <c r="F141" i="27"/>
  <c r="F140" i="27"/>
  <c r="F139" i="27"/>
  <c r="F138" i="27"/>
  <c r="F137" i="27"/>
  <c r="F136" i="27"/>
  <c r="F135" i="27"/>
  <c r="F133" i="27"/>
  <c r="F132" i="27"/>
  <c r="F130" i="27"/>
  <c r="F128" i="27"/>
  <c r="F125" i="27"/>
  <c r="F124" i="27"/>
  <c r="F121" i="27"/>
  <c r="F120" i="27"/>
  <c r="F119" i="27"/>
  <c r="F118" i="27"/>
  <c r="F117" i="27"/>
  <c r="F116" i="27"/>
  <c r="E117" i="27"/>
  <c r="H117" i="27" s="1"/>
  <c r="E121" i="27"/>
  <c r="H121" i="27" s="1"/>
  <c r="E130" i="27"/>
  <c r="H130" i="27" s="1"/>
  <c r="E136" i="27"/>
  <c r="H136" i="27" s="1"/>
  <c r="E140" i="27"/>
  <c r="H140" i="27" s="1"/>
  <c r="E146" i="27"/>
  <c r="H146" i="27" s="1"/>
  <c r="E159" i="27"/>
  <c r="H159" i="27" s="1"/>
  <c r="E180" i="27"/>
  <c r="H180" i="27" s="1"/>
  <c r="E184" i="27"/>
  <c r="H184" i="27" s="1"/>
  <c r="E188" i="27"/>
  <c r="H188" i="27" s="1"/>
  <c r="E192" i="27"/>
  <c r="H192" i="27" s="1"/>
  <c r="E196" i="27"/>
  <c r="H196" i="27" s="1"/>
  <c r="E204" i="27"/>
  <c r="H204" i="27" s="1"/>
  <c r="E208" i="27"/>
  <c r="H208" i="27" s="1"/>
  <c r="E212" i="27"/>
  <c r="H212" i="27" s="1"/>
  <c r="E216" i="27"/>
  <c r="H216" i="27" s="1"/>
  <c r="E220" i="27"/>
  <c r="H220" i="27" s="1"/>
  <c r="E224" i="27"/>
  <c r="H224" i="27" s="1"/>
  <c r="E244" i="27"/>
  <c r="H244" i="27" s="1"/>
  <c r="E256" i="27"/>
  <c r="H256" i="27" s="1"/>
  <c r="E260" i="27"/>
  <c r="H260" i="27" s="1"/>
  <c r="E264" i="27"/>
  <c r="H264" i="27" s="1"/>
  <c r="E268" i="27"/>
  <c r="H268" i="27" s="1"/>
  <c r="E272" i="27"/>
  <c r="H272" i="27" s="1"/>
  <c r="E288" i="27"/>
  <c r="H288" i="27" s="1"/>
  <c r="E292" i="27"/>
  <c r="H292" i="27" s="1"/>
  <c r="E296" i="27"/>
  <c r="H296" i="27" s="1"/>
  <c r="E300" i="27"/>
  <c r="H300" i="27" s="1"/>
  <c r="E308" i="27"/>
  <c r="H308" i="27" s="1"/>
  <c r="E312" i="27"/>
  <c r="H312" i="27" s="1"/>
  <c r="E316" i="27"/>
  <c r="H316" i="27" s="1"/>
  <c r="E336" i="27"/>
  <c r="H336" i="27" s="1"/>
  <c r="E344" i="27"/>
  <c r="H344" i="27" s="1"/>
  <c r="G356" i="27"/>
  <c r="E369" i="27"/>
  <c r="H369" i="27" s="1"/>
  <c r="E376" i="27"/>
  <c r="H376" i="27" s="1"/>
  <c r="E381" i="27"/>
  <c r="H381" i="27" s="1"/>
  <c r="E387" i="27"/>
  <c r="H387" i="27" s="1"/>
  <c r="E390" i="27"/>
  <c r="H390" i="27" s="1"/>
  <c r="E392" i="27"/>
  <c r="H392" i="27" s="1"/>
  <c r="E395" i="27"/>
  <c r="H395" i="27" s="1"/>
  <c r="E398" i="27"/>
  <c r="H398" i="27" s="1"/>
  <c r="E401" i="27"/>
  <c r="H401" i="27" s="1"/>
  <c r="E406" i="27"/>
  <c r="H406" i="27" s="1"/>
  <c r="E413" i="27"/>
  <c r="H413" i="27" s="1"/>
  <c r="E416" i="27"/>
  <c r="H416" i="27" s="1"/>
  <c r="E426" i="27"/>
  <c r="H426" i="27" s="1"/>
  <c r="E428" i="27"/>
  <c r="H428" i="27" s="1"/>
  <c r="H485" i="27"/>
  <c r="G8" i="27"/>
  <c r="E11" i="27"/>
  <c r="H11" i="27" s="1"/>
  <c r="E157" i="27"/>
  <c r="H157" i="27" s="1"/>
  <c r="G177" i="27"/>
  <c r="E187" i="27"/>
  <c r="H187" i="27" s="1"/>
  <c r="E191" i="27"/>
  <c r="H191" i="27" s="1"/>
  <c r="E199" i="27"/>
  <c r="H199" i="27" s="1"/>
  <c r="E203" i="27"/>
  <c r="H203" i="27" s="1"/>
  <c r="E207" i="27"/>
  <c r="H207" i="27" s="1"/>
  <c r="E211" i="27"/>
  <c r="H211" i="27" s="1"/>
  <c r="E215" i="27"/>
  <c r="H215" i="27" s="1"/>
  <c r="E219" i="27"/>
  <c r="H219" i="27" s="1"/>
  <c r="E231" i="27"/>
  <c r="H231" i="27" s="1"/>
  <c r="E247" i="27"/>
  <c r="H247" i="27" s="1"/>
  <c r="E283" i="27"/>
  <c r="H283" i="27" s="1"/>
  <c r="E287" i="27"/>
  <c r="H287" i="27" s="1"/>
  <c r="E295" i="27"/>
  <c r="H295" i="27" s="1"/>
  <c r="E299" i="27"/>
  <c r="H299" i="27" s="1"/>
  <c r="E303" i="27"/>
  <c r="H303" i="27" s="1"/>
  <c r="E311" i="27"/>
  <c r="H311" i="27" s="1"/>
  <c r="E319" i="27"/>
  <c r="H319" i="27" s="1"/>
  <c r="E327" i="27"/>
  <c r="H327" i="27" s="1"/>
  <c r="E583" i="27"/>
  <c r="H583" i="27" s="1"/>
  <c r="E578" i="27"/>
  <c r="H578" i="27" s="1"/>
  <c r="E572" i="27"/>
  <c r="H572" i="27" s="1"/>
  <c r="E571" i="27"/>
  <c r="H571" i="27" s="1"/>
  <c r="E570" i="27"/>
  <c r="H570" i="27" s="1"/>
  <c r="E569" i="27"/>
  <c r="H569" i="27" s="1"/>
  <c r="E568" i="27"/>
  <c r="H568" i="27" s="1"/>
  <c r="E566" i="27"/>
  <c r="H566" i="27" s="1"/>
  <c r="E563" i="27"/>
  <c r="H563" i="27" s="1"/>
  <c r="E552" i="27"/>
  <c r="H552" i="27" s="1"/>
  <c r="E549" i="27"/>
  <c r="H549" i="27" s="1"/>
  <c r="E548" i="27"/>
  <c r="H548" i="27" s="1"/>
  <c r="E545" i="27"/>
  <c r="H545" i="27" s="1"/>
  <c r="E544" i="27"/>
  <c r="H544" i="27" s="1"/>
  <c r="E542" i="27"/>
  <c r="H542" i="27" s="1"/>
  <c r="E539" i="27"/>
  <c r="H539" i="27" s="1"/>
  <c r="E534" i="27"/>
  <c r="H534" i="27" s="1"/>
  <c r="E533" i="27"/>
  <c r="H533" i="27" s="1"/>
  <c r="E531" i="27"/>
  <c r="H531" i="27" s="1"/>
  <c r="E529" i="27"/>
  <c r="H529" i="27" s="1"/>
  <c r="E527" i="27"/>
  <c r="H527" i="27" s="1"/>
  <c r="E526" i="27"/>
  <c r="H526" i="27" s="1"/>
  <c r="E525" i="27"/>
  <c r="H525" i="27" s="1"/>
  <c r="E522" i="27"/>
  <c r="H522" i="27" s="1"/>
  <c r="E521" i="27"/>
  <c r="H521" i="27" s="1"/>
  <c r="E520" i="27"/>
  <c r="H520" i="27" s="1"/>
  <c r="E519" i="27"/>
  <c r="H519" i="27" s="1"/>
  <c r="E518" i="27"/>
  <c r="H518" i="27" s="1"/>
  <c r="E516" i="27"/>
  <c r="H516" i="27" s="1"/>
  <c r="E511" i="27"/>
  <c r="H511" i="27" s="1"/>
  <c r="E510" i="27"/>
  <c r="H510" i="27" s="1"/>
  <c r="E508" i="27"/>
  <c r="H508" i="27" s="1"/>
  <c r="E501" i="27"/>
  <c r="H501" i="27" s="1"/>
  <c r="E500" i="27"/>
  <c r="H500" i="27" s="1"/>
  <c r="E499" i="27"/>
  <c r="H499" i="27" s="1"/>
  <c r="E496" i="27"/>
  <c r="H496" i="27" s="1"/>
  <c r="E494" i="27"/>
  <c r="H494" i="27" s="1"/>
  <c r="E493" i="27"/>
  <c r="H493" i="27" s="1"/>
  <c r="E489" i="27"/>
  <c r="H489" i="27" s="1"/>
  <c r="E483" i="27"/>
  <c r="H483" i="27" s="1"/>
  <c r="E481" i="27"/>
  <c r="H481" i="27" s="1"/>
  <c r="E480" i="27"/>
  <c r="H480" i="27" s="1"/>
  <c r="E479" i="27"/>
  <c r="H479" i="27" s="1"/>
  <c r="E476" i="27"/>
  <c r="H476" i="27" s="1"/>
  <c r="E475" i="27"/>
  <c r="H475" i="27" s="1"/>
  <c r="E474" i="27"/>
  <c r="H474" i="27" s="1"/>
  <c r="E471" i="27"/>
  <c r="H471" i="27" s="1"/>
  <c r="E469" i="27"/>
  <c r="H469" i="27" s="1"/>
  <c r="E467" i="27"/>
  <c r="H467" i="27" s="1"/>
  <c r="E466" i="27"/>
  <c r="H466" i="27" s="1"/>
  <c r="E465" i="27"/>
  <c r="H465" i="27" s="1"/>
  <c r="E463" i="27"/>
  <c r="H463" i="27" s="1"/>
  <c r="E458" i="27"/>
  <c r="H458" i="27" s="1"/>
  <c r="E456" i="27"/>
  <c r="H456" i="27" s="1"/>
  <c r="E455" i="27"/>
  <c r="H455" i="27" s="1"/>
  <c r="E453" i="27"/>
  <c r="H453" i="27" s="1"/>
  <c r="E452" i="27"/>
  <c r="H452" i="27" s="1"/>
  <c r="E449" i="27"/>
  <c r="H449" i="27" s="1"/>
  <c r="E448" i="27"/>
  <c r="H448" i="27" s="1"/>
  <c r="E442" i="27"/>
  <c r="H442" i="27" s="1"/>
  <c r="E437" i="27"/>
  <c r="H437" i="27" s="1"/>
  <c r="E436" i="27"/>
  <c r="H436" i="27" s="1"/>
  <c r="E357" i="27"/>
  <c r="H357" i="27" s="1"/>
  <c r="E359" i="27"/>
  <c r="H359" i="27" s="1"/>
  <c r="E362" i="27"/>
  <c r="H362" i="27" s="1"/>
  <c r="E364" i="27"/>
  <c r="H364" i="27" s="1"/>
  <c r="E371" i="27"/>
  <c r="H371" i="27" s="1"/>
  <c r="E373" i="27"/>
  <c r="H373" i="27" s="1"/>
  <c r="E389" i="27"/>
  <c r="H389" i="27" s="1"/>
  <c r="E394" i="27"/>
  <c r="H394" i="27" s="1"/>
  <c r="E410" i="27"/>
  <c r="H410" i="27" s="1"/>
  <c r="E415" i="27"/>
  <c r="H415" i="27" s="1"/>
  <c r="E418" i="27"/>
  <c r="H418" i="27" s="1"/>
  <c r="E420" i="27"/>
  <c r="H420" i="27" s="1"/>
  <c r="E430" i="27"/>
  <c r="H430" i="27" s="1"/>
  <c r="H551" i="27"/>
  <c r="C9" i="28"/>
  <c r="E10" i="28"/>
  <c r="H10" i="28" s="1"/>
  <c r="E12" i="28"/>
  <c r="H12" i="28" s="1"/>
  <c r="E19" i="28"/>
  <c r="H19" i="28" s="1"/>
  <c r="E30" i="28"/>
  <c r="H30" i="28" s="1"/>
  <c r="E37" i="28"/>
  <c r="H37" i="28" s="1"/>
  <c r="E50" i="28"/>
  <c r="H50" i="28" s="1"/>
  <c r="E54" i="28"/>
  <c r="H54" i="28" s="1"/>
  <c r="E177" i="28"/>
  <c r="H177" i="28" s="1"/>
  <c r="E182" i="28"/>
  <c r="H182" i="28" s="1"/>
  <c r="E184" i="28"/>
  <c r="H184" i="28" s="1"/>
  <c r="E186" i="28"/>
  <c r="H186" i="28" s="1"/>
  <c r="E190" i="28"/>
  <c r="H190" i="28" s="1"/>
  <c r="E192" i="28"/>
  <c r="H192" i="28" s="1"/>
  <c r="E196" i="28"/>
  <c r="H196" i="28" s="1"/>
  <c r="E198" i="28"/>
  <c r="H198" i="28" s="1"/>
  <c r="E207" i="28"/>
  <c r="H207" i="28" s="1"/>
  <c r="E208" i="28"/>
  <c r="H208" i="28" s="1"/>
  <c r="E209" i="28"/>
  <c r="H209" i="28" s="1"/>
  <c r="E210" i="28"/>
  <c r="H210" i="28" s="1"/>
  <c r="E220" i="28"/>
  <c r="H220" i="28" s="1"/>
  <c r="E228" i="28"/>
  <c r="H228" i="28" s="1"/>
  <c r="E231" i="28"/>
  <c r="H231" i="28" s="1"/>
  <c r="E233" i="28"/>
  <c r="H233" i="28" s="1"/>
  <c r="E244" i="28"/>
  <c r="H244" i="28" s="1"/>
  <c r="E265" i="28"/>
  <c r="H265" i="28" s="1"/>
  <c r="E270" i="28"/>
  <c r="H270" i="28" s="1"/>
  <c r="E274" i="28"/>
  <c r="H274" i="28" s="1"/>
  <c r="E276" i="28"/>
  <c r="H276" i="28" s="1"/>
  <c r="E282" i="28"/>
  <c r="H282" i="28" s="1"/>
  <c r="E286" i="28"/>
  <c r="H286" i="28" s="1"/>
  <c r="E289" i="28"/>
  <c r="H289" i="28" s="1"/>
  <c r="E316" i="28"/>
  <c r="H316" i="28" s="1"/>
  <c r="E317" i="28"/>
  <c r="H317" i="28" s="1"/>
  <c r="E342" i="28"/>
  <c r="H342" i="28" s="1"/>
  <c r="G356" i="28"/>
  <c r="H356" i="28" s="1"/>
  <c r="E475" i="28"/>
  <c r="H475" i="28" s="1"/>
  <c r="E476" i="28"/>
  <c r="H476" i="28" s="1"/>
  <c r="H495" i="28"/>
  <c r="H502" i="28"/>
  <c r="H509" i="28"/>
  <c r="H513" i="28"/>
  <c r="H517" i="28"/>
  <c r="H521" i="28"/>
  <c r="H525" i="28"/>
  <c r="H529" i="28"/>
  <c r="H533" i="28"/>
  <c r="H537" i="28"/>
  <c r="H541" i="28"/>
  <c r="E544" i="28"/>
  <c r="H544" i="28" s="1"/>
  <c r="H546" i="28"/>
  <c r="E549" i="28"/>
  <c r="H549" i="28" s="1"/>
  <c r="H556" i="28"/>
  <c r="H559" i="28"/>
  <c r="E562" i="28"/>
  <c r="H562" i="28" s="1"/>
  <c r="H566" i="28"/>
  <c r="H570" i="28"/>
  <c r="H572" i="28"/>
  <c r="E576" i="28"/>
  <c r="H576" i="28" s="1"/>
  <c r="E578" i="28"/>
  <c r="H578" i="28" s="1"/>
  <c r="H582" i="28"/>
  <c r="G591" i="28"/>
  <c r="E593" i="28"/>
  <c r="H593" i="28" s="1"/>
  <c r="H597" i="28"/>
  <c r="H601" i="28"/>
  <c r="H605" i="28"/>
  <c r="H613" i="28"/>
  <c r="H617" i="28"/>
  <c r="G19" i="29"/>
  <c r="E21" i="29"/>
  <c r="H21" i="29" s="1"/>
  <c r="E30" i="29"/>
  <c r="H30" i="29" s="1"/>
  <c r="E33" i="29"/>
  <c r="H33" i="29" s="1"/>
  <c r="E39" i="29"/>
  <c r="H39" i="29" s="1"/>
  <c r="H47" i="29"/>
  <c r="E49" i="29"/>
  <c r="H49" i="29" s="1"/>
  <c r="E51" i="29"/>
  <c r="H51" i="29" s="1"/>
  <c r="H53" i="29"/>
  <c r="E58" i="29"/>
  <c r="H58" i="29" s="1"/>
  <c r="E61" i="29"/>
  <c r="H61" i="29" s="1"/>
  <c r="E64" i="29"/>
  <c r="H64" i="29" s="1"/>
  <c r="H66" i="29"/>
  <c r="E77" i="29"/>
  <c r="H77" i="29" s="1"/>
  <c r="E81" i="29"/>
  <c r="H81" i="29" s="1"/>
  <c r="H85" i="29"/>
  <c r="E89" i="29"/>
  <c r="H89" i="29" s="1"/>
  <c r="H93" i="29"/>
  <c r="E97" i="29"/>
  <c r="H97" i="29" s="1"/>
  <c r="H101" i="29"/>
  <c r="E105" i="29"/>
  <c r="H105" i="29" s="1"/>
  <c r="E109" i="29"/>
  <c r="H109" i="29" s="1"/>
  <c r="E113" i="29"/>
  <c r="H113" i="29" s="1"/>
  <c r="E117" i="29"/>
  <c r="H117" i="29" s="1"/>
  <c r="E125" i="29"/>
  <c r="H125" i="29" s="1"/>
  <c r="E129" i="29"/>
  <c r="H129" i="29" s="1"/>
  <c r="E133" i="29"/>
  <c r="H133" i="29" s="1"/>
  <c r="E137" i="29"/>
  <c r="H137" i="29" s="1"/>
  <c r="E141" i="29"/>
  <c r="H141" i="29" s="1"/>
  <c r="E145" i="29"/>
  <c r="H145" i="29" s="1"/>
  <c r="E152" i="29"/>
  <c r="H152" i="29" s="1"/>
  <c r="E166" i="29"/>
  <c r="H166" i="29" s="1"/>
  <c r="E168" i="29"/>
  <c r="H168" i="29" s="1"/>
  <c r="G177" i="29"/>
  <c r="H181" i="29"/>
  <c r="H183" i="29"/>
  <c r="H213" i="29"/>
  <c r="H221" i="29"/>
  <c r="H234" i="29"/>
  <c r="H236" i="29"/>
  <c r="H248" i="29"/>
  <c r="H260" i="29"/>
  <c r="H275" i="29"/>
  <c r="H280" i="29"/>
  <c r="H291" i="29"/>
  <c r="H293" i="29"/>
  <c r="E311" i="29"/>
  <c r="H311" i="29" s="1"/>
  <c r="E327" i="29"/>
  <c r="H327" i="29" s="1"/>
  <c r="E349" i="29"/>
  <c r="H349" i="29" s="1"/>
  <c r="E358" i="29"/>
  <c r="H358" i="29" s="1"/>
  <c r="E366" i="29"/>
  <c r="H366" i="29" s="1"/>
  <c r="E394" i="29"/>
  <c r="H394" i="29" s="1"/>
  <c r="E414" i="29"/>
  <c r="H414" i="29" s="1"/>
  <c r="F356" i="27"/>
  <c r="F357" i="27"/>
  <c r="F358" i="27"/>
  <c r="F359" i="27"/>
  <c r="F362" i="27"/>
  <c r="F363" i="27"/>
  <c r="F364" i="27"/>
  <c r="F365" i="27"/>
  <c r="F366" i="27"/>
  <c r="F368" i="27"/>
  <c r="F369" i="27"/>
  <c r="F371" i="27"/>
  <c r="F372" i="27"/>
  <c r="F373" i="27"/>
  <c r="F374" i="27"/>
  <c r="F376" i="27"/>
  <c r="F377" i="27"/>
  <c r="F380" i="27"/>
  <c r="F381" i="27"/>
  <c r="F386" i="27"/>
  <c r="F387" i="27"/>
  <c r="F390" i="27"/>
  <c r="F391" i="27"/>
  <c r="F392" i="27"/>
  <c r="F395" i="27"/>
  <c r="F398" i="27"/>
  <c r="F402" i="27"/>
  <c r="F403" i="27"/>
  <c r="F405" i="27"/>
  <c r="F406" i="27"/>
  <c r="F407" i="27"/>
  <c r="F409" i="27"/>
  <c r="F410" i="27"/>
  <c r="F412" i="27"/>
  <c r="F413" i="27"/>
  <c r="F417" i="27"/>
  <c r="F418" i="27"/>
  <c r="F419" i="27"/>
  <c r="F420" i="27"/>
  <c r="F421" i="27"/>
  <c r="F424" i="27"/>
  <c r="F426" i="27"/>
  <c r="F427" i="27"/>
  <c r="F428" i="27"/>
  <c r="F430" i="27"/>
  <c r="F432" i="27"/>
  <c r="F433" i="27"/>
  <c r="F436" i="27"/>
  <c r="F437" i="27"/>
  <c r="F438" i="27"/>
  <c r="F444" i="27"/>
  <c r="F448" i="27"/>
  <c r="F453" i="27"/>
  <c r="F455" i="27"/>
  <c r="F463" i="27"/>
  <c r="F464" i="27"/>
  <c r="F466" i="27"/>
  <c r="F469" i="27"/>
  <c r="F475" i="27"/>
  <c r="F476" i="27"/>
  <c r="F477" i="27"/>
  <c r="F480" i="27"/>
  <c r="F481" i="27"/>
  <c r="F485" i="27"/>
  <c r="F486" i="27"/>
  <c r="F487" i="27"/>
  <c r="F489" i="27"/>
  <c r="F490" i="27"/>
  <c r="F494" i="27"/>
  <c r="F495" i="27"/>
  <c r="F496" i="27"/>
  <c r="F498" i="27"/>
  <c r="F500" i="27"/>
  <c r="F513" i="27"/>
  <c r="F518" i="27"/>
  <c r="F520" i="27"/>
  <c r="F521" i="27"/>
  <c r="F522" i="27"/>
  <c r="F524" i="27"/>
  <c r="F525" i="27"/>
  <c r="F526" i="27"/>
  <c r="F529" i="27"/>
  <c r="F533" i="27"/>
  <c r="F534" i="27"/>
  <c r="F539" i="27"/>
  <c r="F540" i="27"/>
  <c r="F542" i="27"/>
  <c r="F544" i="27"/>
  <c r="F545" i="27"/>
  <c r="F548" i="27"/>
  <c r="F549" i="27"/>
  <c r="F551" i="27"/>
  <c r="F552" i="27"/>
  <c r="F561" i="27"/>
  <c r="F565" i="27"/>
  <c r="F566" i="27"/>
  <c r="F569" i="27"/>
  <c r="F570" i="27"/>
  <c r="F571" i="27"/>
  <c r="F578" i="27"/>
  <c r="D9" i="28"/>
  <c r="F9" i="28" s="1"/>
  <c r="D11" i="28"/>
  <c r="F11" i="28" s="1"/>
  <c r="F19" i="28"/>
  <c r="F41" i="28"/>
  <c r="F50" i="28"/>
  <c r="F54" i="28"/>
  <c r="F56" i="28"/>
  <c r="F64" i="28"/>
  <c r="F177" i="28"/>
  <c r="F178" i="28"/>
  <c r="F180" i="28"/>
  <c r="F182" i="28"/>
  <c r="F184" i="28"/>
  <c r="F186" i="28"/>
  <c r="F190" i="28"/>
  <c r="F191" i="28"/>
  <c r="F192" i="28"/>
  <c r="F195" i="28"/>
  <c r="F199" i="28"/>
  <c r="F205" i="28"/>
  <c r="F208" i="28"/>
  <c r="F213" i="28"/>
  <c r="F216" i="28"/>
  <c r="F219" i="28"/>
  <c r="F224" i="28"/>
  <c r="F225" i="28"/>
  <c r="F227" i="28"/>
  <c r="F228" i="28"/>
  <c r="F231" i="28"/>
  <c r="F234" i="28"/>
  <c r="F244" i="28"/>
  <c r="F247" i="28"/>
  <c r="F250" i="28"/>
  <c r="F254" i="28"/>
  <c r="F259" i="28"/>
  <c r="F264" i="28"/>
  <c r="F265" i="28"/>
  <c r="F270" i="28"/>
  <c r="F273" i="28"/>
  <c r="F282" i="28"/>
  <c r="F286" i="28"/>
  <c r="F289" i="28"/>
  <c r="F294" i="28"/>
  <c r="F295" i="28"/>
  <c r="F300" i="28"/>
  <c r="F301" i="28"/>
  <c r="F306" i="28"/>
  <c r="F311" i="28"/>
  <c r="F314" i="28"/>
  <c r="F577" i="28"/>
  <c r="F576" i="28"/>
  <c r="F571" i="28"/>
  <c r="F570" i="28"/>
  <c r="F561" i="28"/>
  <c r="F557" i="28"/>
  <c r="F552" i="28"/>
  <c r="F548" i="28"/>
  <c r="F545" i="28"/>
  <c r="F544" i="28"/>
  <c r="F542" i="28"/>
  <c r="F505" i="28"/>
  <c r="F499" i="28"/>
  <c r="F494" i="28"/>
  <c r="F493" i="28"/>
  <c r="F489" i="28"/>
  <c r="F481" i="28"/>
  <c r="F479" i="28"/>
  <c r="F476" i="28"/>
  <c r="F471" i="28"/>
  <c r="F466" i="28"/>
  <c r="E489" i="28"/>
  <c r="H489" i="28" s="1"/>
  <c r="H492" i="28"/>
  <c r="H498" i="28"/>
  <c r="H501" i="28"/>
  <c r="H505" i="28"/>
  <c r="H508" i="28"/>
  <c r="H512" i="28"/>
  <c r="H516" i="28"/>
  <c r="H520" i="28"/>
  <c r="H524" i="28"/>
  <c r="H528" i="28"/>
  <c r="H532" i="28"/>
  <c r="H536" i="28"/>
  <c r="H540" i="28"/>
  <c r="H543" i="28"/>
  <c r="H552" i="28"/>
  <c r="H555" i="28"/>
  <c r="H558" i="28"/>
  <c r="H565" i="28"/>
  <c r="E569" i="28"/>
  <c r="H569" i="28" s="1"/>
  <c r="E575" i="28"/>
  <c r="H575" i="28" s="1"/>
  <c r="H581" i="28"/>
  <c r="H585" i="28"/>
  <c r="H592" i="28"/>
  <c r="H596" i="28"/>
  <c r="H600" i="28"/>
  <c r="H604" i="28"/>
  <c r="H608" i="28"/>
  <c r="H612" i="28"/>
  <c r="H616" i="28"/>
  <c r="G8" i="29"/>
  <c r="H20" i="29"/>
  <c r="E23" i="29"/>
  <c r="H23" i="29" s="1"/>
  <c r="E25" i="29"/>
  <c r="H25" i="29" s="1"/>
  <c r="E27" i="29"/>
  <c r="H27" i="29" s="1"/>
  <c r="E32" i="29"/>
  <c r="H32" i="29" s="1"/>
  <c r="E36" i="29"/>
  <c r="H36" i="29" s="1"/>
  <c r="E41" i="29"/>
  <c r="H41" i="29" s="1"/>
  <c r="E44" i="29"/>
  <c r="H44" i="29" s="1"/>
  <c r="H46" i="29"/>
  <c r="E55" i="29"/>
  <c r="H55" i="29" s="1"/>
  <c r="H57" i="29"/>
  <c r="E60" i="29"/>
  <c r="H60" i="29" s="1"/>
  <c r="H63" i="29"/>
  <c r="E68" i="29"/>
  <c r="H68" i="29" s="1"/>
  <c r="H70" i="29"/>
  <c r="E76" i="29"/>
  <c r="E80" i="29"/>
  <c r="H80" i="29" s="1"/>
  <c r="H84" i="29"/>
  <c r="H88" i="29"/>
  <c r="E92" i="29"/>
  <c r="H92" i="29" s="1"/>
  <c r="E96" i="29"/>
  <c r="H96" i="29" s="1"/>
  <c r="E100" i="29"/>
  <c r="H100" i="29" s="1"/>
  <c r="E104" i="29"/>
  <c r="H104" i="29" s="1"/>
  <c r="H108" i="29"/>
  <c r="E112" i="29"/>
  <c r="H112" i="29" s="1"/>
  <c r="E116" i="29"/>
  <c r="H116" i="29" s="1"/>
  <c r="E120" i="29"/>
  <c r="H120" i="29" s="1"/>
  <c r="E124" i="29"/>
  <c r="H124" i="29" s="1"/>
  <c r="E128" i="29"/>
  <c r="H128" i="29" s="1"/>
  <c r="E132" i="29"/>
  <c r="H132" i="29" s="1"/>
  <c r="E136" i="29"/>
  <c r="H136" i="29" s="1"/>
  <c r="E140" i="29"/>
  <c r="H140" i="29" s="1"/>
  <c r="E144" i="29"/>
  <c r="H144" i="29" s="1"/>
  <c r="E157" i="29"/>
  <c r="H157" i="29" s="1"/>
  <c r="E159" i="29"/>
  <c r="H159" i="29" s="1"/>
  <c r="E161" i="29"/>
  <c r="H161" i="29" s="1"/>
  <c r="E163" i="29"/>
  <c r="H163" i="29" s="1"/>
  <c r="H223" i="29"/>
  <c r="H233" i="29"/>
  <c r="H251" i="29"/>
  <c r="H273" i="29"/>
  <c r="H286" i="29"/>
  <c r="H305" i="29"/>
  <c r="G356" i="29"/>
  <c r="E370" i="29"/>
  <c r="H370" i="29" s="1"/>
  <c r="E386" i="29"/>
  <c r="H386" i="29" s="1"/>
  <c r="E406" i="29"/>
  <c r="H406" i="29" s="1"/>
  <c r="G8" i="28"/>
  <c r="E11" i="28"/>
  <c r="E437" i="28"/>
  <c r="H437" i="28" s="1"/>
  <c r="E442" i="28"/>
  <c r="H442" i="28" s="1"/>
  <c r="E455" i="28"/>
  <c r="H455" i="28" s="1"/>
  <c r="E459" i="28"/>
  <c r="H459" i="28" s="1"/>
  <c r="E481" i="28"/>
  <c r="H481" i="28" s="1"/>
  <c r="E494" i="28"/>
  <c r="H494" i="28" s="1"/>
  <c r="E545" i="28"/>
  <c r="H545" i="28" s="1"/>
  <c r="E548" i="28"/>
  <c r="H548" i="28" s="1"/>
  <c r="E561" i="28"/>
  <c r="H561" i="28" s="1"/>
  <c r="E571" i="28"/>
  <c r="H571" i="28" s="1"/>
  <c r="H591" i="28"/>
  <c r="E99" i="29"/>
  <c r="H99" i="29" s="1"/>
  <c r="E103" i="29"/>
  <c r="H103" i="29" s="1"/>
  <c r="E107" i="29"/>
  <c r="H107" i="29" s="1"/>
  <c r="E111" i="29"/>
  <c r="H111" i="29" s="1"/>
  <c r="E115" i="29"/>
  <c r="H115" i="29" s="1"/>
  <c r="E119" i="29"/>
  <c r="H119" i="29" s="1"/>
  <c r="E123" i="29"/>
  <c r="H123" i="29" s="1"/>
  <c r="E127" i="29"/>
  <c r="H127" i="29" s="1"/>
  <c r="E131" i="29"/>
  <c r="H131" i="29" s="1"/>
  <c r="E135" i="29"/>
  <c r="H135" i="29" s="1"/>
  <c r="E139" i="29"/>
  <c r="H139" i="29" s="1"/>
  <c r="E143" i="29"/>
  <c r="H143" i="29" s="1"/>
  <c r="E147" i="29"/>
  <c r="H147" i="29" s="1"/>
  <c r="E167" i="29"/>
  <c r="H167" i="29" s="1"/>
  <c r="E169" i="29"/>
  <c r="H169" i="29" s="1"/>
  <c r="E344" i="29"/>
  <c r="H344" i="29" s="1"/>
  <c r="E334" i="29"/>
  <c r="H334" i="29" s="1"/>
  <c r="E331" i="29"/>
  <c r="H331" i="29" s="1"/>
  <c r="E323" i="29"/>
  <c r="H323" i="29" s="1"/>
  <c r="E314" i="29"/>
  <c r="H314" i="29" s="1"/>
  <c r="E308" i="29"/>
  <c r="H308" i="29" s="1"/>
  <c r="E307" i="29"/>
  <c r="H307" i="29" s="1"/>
  <c r="E306" i="29"/>
  <c r="H306" i="29" s="1"/>
  <c r="E304" i="29"/>
  <c r="H304" i="29" s="1"/>
  <c r="E303" i="29"/>
  <c r="H303" i="29" s="1"/>
  <c r="E302" i="29"/>
  <c r="H302" i="29" s="1"/>
  <c r="E301" i="29"/>
  <c r="H301" i="29" s="1"/>
  <c r="E300" i="29"/>
  <c r="H300" i="29" s="1"/>
  <c r="E299" i="29"/>
  <c r="H299" i="29" s="1"/>
  <c r="E298" i="29"/>
  <c r="H298" i="29" s="1"/>
  <c r="E297" i="29"/>
  <c r="H297" i="29" s="1"/>
  <c r="E296" i="29"/>
  <c r="H296" i="29" s="1"/>
  <c r="E295" i="29"/>
  <c r="H295" i="29" s="1"/>
  <c r="E294" i="29"/>
  <c r="H294" i="29" s="1"/>
  <c r="E292" i="29"/>
  <c r="H292" i="29" s="1"/>
  <c r="E290" i="29"/>
  <c r="H290" i="29" s="1"/>
  <c r="E289" i="29"/>
  <c r="H289" i="29" s="1"/>
  <c r="E288" i="29"/>
  <c r="H288" i="29" s="1"/>
  <c r="E284" i="29"/>
  <c r="H284" i="29" s="1"/>
  <c r="E283" i="29"/>
  <c r="H283" i="29" s="1"/>
  <c r="E282" i="29"/>
  <c r="H282" i="29" s="1"/>
  <c r="E281" i="29"/>
  <c r="H281" i="29" s="1"/>
  <c r="E278" i="29"/>
  <c r="H278" i="29" s="1"/>
  <c r="E277" i="29"/>
  <c r="H277" i="29" s="1"/>
  <c r="E276" i="29"/>
  <c r="H276" i="29" s="1"/>
  <c r="E274" i="29"/>
  <c r="H274" i="29" s="1"/>
  <c r="E271" i="29"/>
  <c r="H271" i="29" s="1"/>
  <c r="E270" i="29"/>
  <c r="H270" i="29" s="1"/>
  <c r="E269" i="29"/>
  <c r="H269" i="29" s="1"/>
  <c r="E268" i="29"/>
  <c r="H268" i="29" s="1"/>
  <c r="E267" i="29"/>
  <c r="H267" i="29" s="1"/>
  <c r="E266" i="29"/>
  <c r="H266" i="29" s="1"/>
  <c r="E265" i="29"/>
  <c r="H265" i="29" s="1"/>
  <c r="E264" i="29"/>
  <c r="H264" i="29" s="1"/>
  <c r="E262" i="29"/>
  <c r="H262" i="29" s="1"/>
  <c r="E259" i="29"/>
  <c r="H259" i="29" s="1"/>
  <c r="E258" i="29"/>
  <c r="H258" i="29" s="1"/>
  <c r="E256" i="29"/>
  <c r="H256" i="29" s="1"/>
  <c r="E255" i="29"/>
  <c r="H255" i="29" s="1"/>
  <c r="E254" i="29"/>
  <c r="H254" i="29" s="1"/>
  <c r="E253" i="29"/>
  <c r="H253" i="29" s="1"/>
  <c r="E252" i="29"/>
  <c r="H252" i="29" s="1"/>
  <c r="E250" i="29"/>
  <c r="H250" i="29" s="1"/>
  <c r="E249" i="29"/>
  <c r="H249" i="29" s="1"/>
  <c r="E247" i="29"/>
  <c r="H247" i="29" s="1"/>
  <c r="E246" i="29"/>
  <c r="H246" i="29" s="1"/>
  <c r="E244" i="29"/>
  <c r="H244" i="29" s="1"/>
  <c r="E241" i="29"/>
  <c r="H241" i="29" s="1"/>
  <c r="E240" i="29"/>
  <c r="H240" i="29" s="1"/>
  <c r="E238" i="29"/>
  <c r="H238" i="29" s="1"/>
  <c r="E237" i="29"/>
  <c r="H237" i="29" s="1"/>
  <c r="E235" i="29"/>
  <c r="H235" i="29" s="1"/>
  <c r="E232" i="29"/>
  <c r="H232" i="29" s="1"/>
  <c r="E231" i="29"/>
  <c r="H231" i="29" s="1"/>
  <c r="E230" i="29"/>
  <c r="H230" i="29" s="1"/>
  <c r="E228" i="29"/>
  <c r="H228" i="29" s="1"/>
  <c r="E225" i="29"/>
  <c r="H225" i="29" s="1"/>
  <c r="E224" i="29"/>
  <c r="H224" i="29" s="1"/>
  <c r="E220" i="29"/>
  <c r="H220" i="29" s="1"/>
  <c r="E219" i="29"/>
  <c r="H219" i="29" s="1"/>
  <c r="E217" i="29"/>
  <c r="H217" i="29" s="1"/>
  <c r="E216" i="29"/>
  <c r="H216" i="29" s="1"/>
  <c r="E215" i="29"/>
  <c r="H215" i="29" s="1"/>
  <c r="E214" i="29"/>
  <c r="H214" i="29" s="1"/>
  <c r="E212" i="29"/>
  <c r="H212" i="29" s="1"/>
  <c r="E211" i="29"/>
  <c r="H211" i="29" s="1"/>
  <c r="E210" i="29"/>
  <c r="H210" i="29" s="1"/>
  <c r="E209" i="29"/>
  <c r="H209" i="29" s="1"/>
  <c r="E208" i="29"/>
  <c r="H208" i="29" s="1"/>
  <c r="E207" i="29"/>
  <c r="H207" i="29" s="1"/>
  <c r="E205" i="29"/>
  <c r="H205" i="29" s="1"/>
  <c r="E204" i="29"/>
  <c r="H204" i="29" s="1"/>
  <c r="E203" i="29"/>
  <c r="H203" i="29" s="1"/>
  <c r="E202" i="29"/>
  <c r="H202" i="29" s="1"/>
  <c r="E200" i="29"/>
  <c r="H200" i="29" s="1"/>
  <c r="E199" i="29"/>
  <c r="H199" i="29" s="1"/>
  <c r="E198" i="29"/>
  <c r="H198" i="29" s="1"/>
  <c r="E197" i="29"/>
  <c r="H197" i="29" s="1"/>
  <c r="E196" i="29"/>
  <c r="H196" i="29" s="1"/>
  <c r="E195" i="29"/>
  <c r="H195" i="29" s="1"/>
  <c r="E194" i="29"/>
  <c r="H194" i="29" s="1"/>
  <c r="E193" i="29"/>
  <c r="H193" i="29" s="1"/>
  <c r="E192" i="29"/>
  <c r="H192" i="29" s="1"/>
  <c r="E191" i="29"/>
  <c r="H191" i="29" s="1"/>
  <c r="E190" i="29"/>
  <c r="H190" i="29" s="1"/>
  <c r="E189" i="29"/>
  <c r="H189" i="29" s="1"/>
  <c r="E188" i="29"/>
  <c r="H188" i="29" s="1"/>
  <c r="E187" i="29"/>
  <c r="H187" i="29" s="1"/>
  <c r="E186" i="29"/>
  <c r="H186" i="29" s="1"/>
  <c r="E185" i="29"/>
  <c r="H185" i="29" s="1"/>
  <c r="E184" i="29"/>
  <c r="H184" i="29" s="1"/>
  <c r="E182" i="29"/>
  <c r="H182" i="29" s="1"/>
  <c r="E180" i="29"/>
  <c r="H180" i="29" s="1"/>
  <c r="E179" i="29"/>
  <c r="H179" i="29" s="1"/>
  <c r="E178" i="29"/>
  <c r="H178" i="29" s="1"/>
  <c r="E177" i="29"/>
  <c r="H177" i="29" s="1"/>
  <c r="E346" i="29"/>
  <c r="H346" i="29" s="1"/>
  <c r="E345" i="29"/>
  <c r="H345" i="29" s="1"/>
  <c r="E339" i="29"/>
  <c r="H339" i="29" s="1"/>
  <c r="E337" i="29"/>
  <c r="H337" i="29" s="1"/>
  <c r="E335" i="29"/>
  <c r="H335" i="29" s="1"/>
  <c r="E325" i="29"/>
  <c r="H325" i="29" s="1"/>
  <c r="E310" i="29"/>
  <c r="H310" i="29" s="1"/>
  <c r="E309" i="29"/>
  <c r="H309" i="29" s="1"/>
  <c r="E330" i="29"/>
  <c r="H330" i="29" s="1"/>
  <c r="E329" i="29"/>
  <c r="H329" i="29" s="1"/>
  <c r="E320" i="29"/>
  <c r="H320" i="29" s="1"/>
  <c r="E312" i="29"/>
  <c r="H312" i="29" s="1"/>
  <c r="E583" i="29"/>
  <c r="H583" i="29" s="1"/>
  <c r="E581" i="29"/>
  <c r="H581" i="29" s="1"/>
  <c r="E580" i="29"/>
  <c r="H580" i="29" s="1"/>
  <c r="E579" i="29"/>
  <c r="H579" i="29" s="1"/>
  <c r="E578" i="29"/>
  <c r="H578" i="29" s="1"/>
  <c r="E576" i="29"/>
  <c r="H576" i="29" s="1"/>
  <c r="E575" i="29"/>
  <c r="H575" i="29" s="1"/>
  <c r="E573" i="29"/>
  <c r="H573" i="29" s="1"/>
  <c r="E572" i="29"/>
  <c r="H572" i="29" s="1"/>
  <c r="E571" i="29"/>
  <c r="H571" i="29" s="1"/>
  <c r="E570" i="29"/>
  <c r="H570" i="29" s="1"/>
  <c r="E569" i="29"/>
  <c r="H569" i="29" s="1"/>
  <c r="E566" i="29"/>
  <c r="H566" i="29" s="1"/>
  <c r="E564" i="29"/>
  <c r="H564" i="29" s="1"/>
  <c r="E562" i="29"/>
  <c r="H562" i="29" s="1"/>
  <c r="E561" i="29"/>
  <c r="H561" i="29" s="1"/>
  <c r="E560" i="29"/>
  <c r="H560" i="29" s="1"/>
  <c r="E559" i="29"/>
  <c r="H559" i="29" s="1"/>
  <c r="E558" i="29"/>
  <c r="H558" i="29" s="1"/>
  <c r="E555" i="29"/>
  <c r="H555" i="29" s="1"/>
  <c r="E554" i="29"/>
  <c r="H554" i="29" s="1"/>
  <c r="E553" i="29"/>
  <c r="H553" i="29" s="1"/>
  <c r="E552" i="29"/>
  <c r="H552" i="29" s="1"/>
  <c r="E550" i="29"/>
  <c r="H550" i="29" s="1"/>
  <c r="E549" i="29"/>
  <c r="H549" i="29" s="1"/>
  <c r="E548" i="29"/>
  <c r="H548" i="29" s="1"/>
  <c r="E546" i="29"/>
  <c r="H546" i="29" s="1"/>
  <c r="E545" i="29"/>
  <c r="H545" i="29" s="1"/>
  <c r="E544" i="29"/>
  <c r="H544" i="29" s="1"/>
  <c r="E542" i="29"/>
  <c r="H542" i="29" s="1"/>
  <c r="E539" i="29"/>
  <c r="H539" i="29" s="1"/>
  <c r="E537" i="29"/>
  <c r="H537" i="29" s="1"/>
  <c r="E536" i="29"/>
  <c r="H536" i="29" s="1"/>
  <c r="E534" i="29"/>
  <c r="H534" i="29" s="1"/>
  <c r="E531" i="29"/>
  <c r="H531" i="29" s="1"/>
  <c r="E530" i="29"/>
  <c r="H530" i="29" s="1"/>
  <c r="E527" i="29"/>
  <c r="H527" i="29" s="1"/>
  <c r="E526" i="29"/>
  <c r="H526" i="29" s="1"/>
  <c r="E525" i="29"/>
  <c r="H525" i="29" s="1"/>
  <c r="E524" i="29"/>
  <c r="H524" i="29" s="1"/>
  <c r="E523" i="29"/>
  <c r="H523" i="29" s="1"/>
  <c r="E522" i="29"/>
  <c r="H522" i="29" s="1"/>
  <c r="E521" i="29"/>
  <c r="H521" i="29" s="1"/>
  <c r="E520" i="29"/>
  <c r="H520" i="29" s="1"/>
  <c r="E518" i="29"/>
  <c r="H518" i="29" s="1"/>
  <c r="E514" i="29"/>
  <c r="H514" i="29" s="1"/>
  <c r="E510" i="29"/>
  <c r="H510" i="29" s="1"/>
  <c r="E508" i="29"/>
  <c r="H508" i="29" s="1"/>
  <c r="E507" i="29"/>
  <c r="H507" i="29" s="1"/>
  <c r="E505" i="29"/>
  <c r="H505" i="29" s="1"/>
  <c r="E503" i="29"/>
  <c r="H503" i="29" s="1"/>
  <c r="E501" i="29"/>
  <c r="H501" i="29" s="1"/>
  <c r="E500" i="29"/>
  <c r="H500" i="29" s="1"/>
  <c r="E499" i="29"/>
  <c r="H499" i="29" s="1"/>
  <c r="E498" i="29"/>
  <c r="H498" i="29" s="1"/>
  <c r="E497" i="29"/>
  <c r="H497" i="29" s="1"/>
  <c r="E496" i="29"/>
  <c r="H496" i="29" s="1"/>
  <c r="E495" i="29"/>
  <c r="H495" i="29" s="1"/>
  <c r="E494" i="29"/>
  <c r="H494" i="29" s="1"/>
  <c r="E493" i="29"/>
  <c r="H493" i="29" s="1"/>
  <c r="E491" i="29"/>
  <c r="H491" i="29" s="1"/>
  <c r="E490" i="29"/>
  <c r="H490" i="29" s="1"/>
  <c r="E489" i="29"/>
  <c r="H489" i="29" s="1"/>
  <c r="E486" i="29"/>
  <c r="H486" i="29" s="1"/>
  <c r="E485" i="29"/>
  <c r="H485" i="29" s="1"/>
  <c r="E481" i="29"/>
  <c r="H481" i="29" s="1"/>
  <c r="E479" i="29"/>
  <c r="H479" i="29" s="1"/>
  <c r="E477" i="29"/>
  <c r="H477" i="29" s="1"/>
  <c r="E476" i="29"/>
  <c r="H476" i="29" s="1"/>
  <c r="E475" i="29"/>
  <c r="H475" i="29" s="1"/>
  <c r="E474" i="29"/>
  <c r="H474" i="29" s="1"/>
  <c r="E473" i="29"/>
  <c r="H473" i="29" s="1"/>
  <c r="E472" i="29"/>
  <c r="H472" i="29" s="1"/>
  <c r="E471" i="29"/>
  <c r="H471" i="29" s="1"/>
  <c r="E469" i="29"/>
  <c r="H469" i="29" s="1"/>
  <c r="E468" i="29"/>
  <c r="H468" i="29" s="1"/>
  <c r="E467" i="29"/>
  <c r="H467" i="29" s="1"/>
  <c r="E466" i="29"/>
  <c r="H466" i="29" s="1"/>
  <c r="E465" i="29"/>
  <c r="H465" i="29" s="1"/>
  <c r="E460" i="29"/>
  <c r="H460" i="29" s="1"/>
  <c r="E452" i="29"/>
  <c r="H452" i="29" s="1"/>
  <c r="E448" i="29"/>
  <c r="H448" i="29" s="1"/>
  <c r="E444" i="29"/>
  <c r="H444" i="29" s="1"/>
  <c r="E436" i="29"/>
  <c r="H436" i="29" s="1"/>
  <c r="E432" i="29"/>
  <c r="H432" i="29" s="1"/>
  <c r="E428" i="29"/>
  <c r="H428" i="29" s="1"/>
  <c r="E424" i="29"/>
  <c r="H424" i="29" s="1"/>
  <c r="E420" i="29"/>
  <c r="H420" i="29" s="1"/>
  <c r="E416" i="29"/>
  <c r="H416" i="29" s="1"/>
  <c r="E412" i="29"/>
  <c r="H412" i="29" s="1"/>
  <c r="E400" i="29"/>
  <c r="H400" i="29" s="1"/>
  <c r="E396" i="29"/>
  <c r="H396" i="29" s="1"/>
  <c r="E392" i="29"/>
  <c r="H392" i="29" s="1"/>
  <c r="E384" i="29"/>
  <c r="H384" i="29" s="1"/>
  <c r="E380" i="29"/>
  <c r="H380" i="29" s="1"/>
  <c r="E376" i="29"/>
  <c r="H376" i="29" s="1"/>
  <c r="E372" i="29"/>
  <c r="H372" i="29" s="1"/>
  <c r="E368" i="29"/>
  <c r="H368" i="29" s="1"/>
  <c r="E364" i="29"/>
  <c r="H364" i="29" s="1"/>
  <c r="E356" i="29"/>
  <c r="H356" i="29" s="1"/>
  <c r="E453" i="29"/>
  <c r="H453" i="29" s="1"/>
  <c r="E449" i="29"/>
  <c r="H449" i="29" s="1"/>
  <c r="E441" i="29"/>
  <c r="H441" i="29" s="1"/>
  <c r="E437" i="29"/>
  <c r="H437" i="29" s="1"/>
  <c r="E433" i="29"/>
  <c r="H433" i="29" s="1"/>
  <c r="E429" i="29"/>
  <c r="H429" i="29" s="1"/>
  <c r="E425" i="29"/>
  <c r="H425" i="29" s="1"/>
  <c r="E421" i="29"/>
  <c r="H421" i="29" s="1"/>
  <c r="E417" i="29"/>
  <c r="H417" i="29" s="1"/>
  <c r="E413" i="29"/>
  <c r="H413" i="29" s="1"/>
  <c r="E409" i="29"/>
  <c r="H409" i="29" s="1"/>
  <c r="E405" i="29"/>
  <c r="H405" i="29" s="1"/>
  <c r="E401" i="29"/>
  <c r="H401" i="29" s="1"/>
  <c r="E393" i="29"/>
  <c r="H393" i="29" s="1"/>
  <c r="E389" i="29"/>
  <c r="H389" i="29" s="1"/>
  <c r="E385" i="29"/>
  <c r="H385" i="29" s="1"/>
  <c r="E381" i="29"/>
  <c r="H381" i="29" s="1"/>
  <c r="E377" i="29"/>
  <c r="H377" i="29" s="1"/>
  <c r="E373" i="29"/>
  <c r="H373" i="29" s="1"/>
  <c r="E369" i="29"/>
  <c r="H369" i="29" s="1"/>
  <c r="E365" i="29"/>
  <c r="H365" i="29" s="1"/>
  <c r="E357" i="29"/>
  <c r="H357" i="29" s="1"/>
  <c r="E458" i="29"/>
  <c r="H458" i="29" s="1"/>
  <c r="E454" i="29"/>
  <c r="H454" i="29" s="1"/>
  <c r="E446" i="29"/>
  <c r="H446" i="29" s="1"/>
  <c r="E442" i="29"/>
  <c r="H442" i="29" s="1"/>
  <c r="E463" i="29"/>
  <c r="H463" i="29" s="1"/>
  <c r="E459" i="29"/>
  <c r="H459" i="29" s="1"/>
  <c r="E455" i="29"/>
  <c r="H455" i="29" s="1"/>
  <c r="E447" i="29"/>
  <c r="H447" i="29" s="1"/>
  <c r="E443" i="29"/>
  <c r="H443" i="29" s="1"/>
  <c r="E431" i="29"/>
  <c r="H431" i="29" s="1"/>
  <c r="E427" i="29"/>
  <c r="H427" i="29" s="1"/>
  <c r="E419" i="29"/>
  <c r="H419" i="29" s="1"/>
  <c r="E411" i="29"/>
  <c r="H411" i="29" s="1"/>
  <c r="E407" i="29"/>
  <c r="H407" i="29" s="1"/>
  <c r="E403" i="29"/>
  <c r="H403" i="29" s="1"/>
  <c r="E399" i="29"/>
  <c r="H399" i="29" s="1"/>
  <c r="E395" i="29"/>
  <c r="H395" i="29" s="1"/>
  <c r="E391" i="29"/>
  <c r="H391" i="29" s="1"/>
  <c r="E387" i="29"/>
  <c r="H387" i="29" s="1"/>
  <c r="E383" i="29"/>
  <c r="H383" i="29" s="1"/>
  <c r="E379" i="29"/>
  <c r="H379" i="29" s="1"/>
  <c r="E375" i="29"/>
  <c r="H375" i="29" s="1"/>
  <c r="E371" i="29"/>
  <c r="H371" i="29" s="1"/>
  <c r="E367" i="29"/>
  <c r="H367" i="29" s="1"/>
  <c r="E363" i="29"/>
  <c r="H363" i="29" s="1"/>
  <c r="E359" i="29"/>
  <c r="H359" i="29" s="1"/>
  <c r="E374" i="29"/>
  <c r="H374" i="29" s="1"/>
  <c r="E398" i="29"/>
  <c r="H398" i="29" s="1"/>
  <c r="E418" i="29"/>
  <c r="H418" i="29" s="1"/>
  <c r="E430" i="29"/>
  <c r="H430" i="29" s="1"/>
  <c r="E479" i="28"/>
  <c r="H479" i="28" s="1"/>
  <c r="E490" i="28"/>
  <c r="H490" i="28" s="1"/>
  <c r="E573" i="28"/>
  <c r="H573" i="28" s="1"/>
  <c r="E10" i="29"/>
  <c r="H10" i="29" s="1"/>
  <c r="E11" i="29"/>
  <c r="E12" i="29"/>
  <c r="H12" i="29" s="1"/>
  <c r="H19" i="29"/>
  <c r="E67" i="29"/>
  <c r="H67" i="29" s="1"/>
  <c r="G76" i="29"/>
  <c r="E78" i="29"/>
  <c r="H78" i="29" s="1"/>
  <c r="E86" i="29"/>
  <c r="H86" i="29" s="1"/>
  <c r="E90" i="29"/>
  <c r="H90" i="29" s="1"/>
  <c r="E94" i="29"/>
  <c r="H94" i="29" s="1"/>
  <c r="E98" i="29"/>
  <c r="H98" i="29" s="1"/>
  <c r="E102" i="29"/>
  <c r="H102" i="29" s="1"/>
  <c r="E106" i="29"/>
  <c r="H106" i="29" s="1"/>
  <c r="E110" i="29"/>
  <c r="H110" i="29" s="1"/>
  <c r="E114" i="29"/>
  <c r="H114" i="29" s="1"/>
  <c r="E118" i="29"/>
  <c r="H118" i="29" s="1"/>
  <c r="E126" i="29"/>
  <c r="H126" i="29" s="1"/>
  <c r="E130" i="29"/>
  <c r="H130" i="29" s="1"/>
  <c r="E134" i="29"/>
  <c r="H134" i="29" s="1"/>
  <c r="E138" i="29"/>
  <c r="H138" i="29" s="1"/>
  <c r="E142" i="29"/>
  <c r="H142" i="29" s="1"/>
  <c r="E146" i="29"/>
  <c r="H146" i="29" s="1"/>
  <c r="E149" i="29"/>
  <c r="H149" i="29" s="1"/>
  <c r="E156" i="29"/>
  <c r="H156" i="29" s="1"/>
  <c r="E158" i="29"/>
  <c r="H158" i="29" s="1"/>
  <c r="E362" i="29"/>
  <c r="H362" i="29" s="1"/>
  <c r="E378" i="29"/>
  <c r="H378" i="29" s="1"/>
  <c r="E390" i="29"/>
  <c r="H390" i="29" s="1"/>
  <c r="E402" i="29"/>
  <c r="H402" i="29" s="1"/>
  <c r="E410" i="29"/>
  <c r="H410" i="29" s="1"/>
  <c r="E422" i="29"/>
  <c r="H422" i="29" s="1"/>
  <c r="D9" i="29"/>
  <c r="F9" i="29" s="1"/>
  <c r="F19" i="29"/>
  <c r="F21" i="29"/>
  <c r="F23" i="29"/>
  <c r="F24" i="29"/>
  <c r="F25" i="29"/>
  <c r="F26" i="29"/>
  <c r="F27" i="29"/>
  <c r="F29" i="29"/>
  <c r="F30" i="29"/>
  <c r="F36" i="29"/>
  <c r="F38" i="29"/>
  <c r="F39" i="29"/>
  <c r="F41" i="29"/>
  <c r="F44" i="29"/>
  <c r="F45" i="29"/>
  <c r="F47" i="29"/>
  <c r="F48" i="29"/>
  <c r="F49" i="29"/>
  <c r="F50" i="29"/>
  <c r="F51" i="29"/>
  <c r="F52" i="29"/>
  <c r="F54" i="29"/>
  <c r="F55" i="29"/>
  <c r="F56" i="29"/>
  <c r="F59" i="29"/>
  <c r="F61" i="29"/>
  <c r="F64" i="29"/>
  <c r="F65" i="29"/>
  <c r="F67" i="29"/>
  <c r="F68" i="29"/>
  <c r="F69" i="29"/>
  <c r="F177" i="29"/>
  <c r="F178" i="29"/>
  <c r="F179" i="29"/>
  <c r="F180" i="29"/>
  <c r="F182" i="29"/>
  <c r="F184" i="29"/>
  <c r="F185" i="29"/>
  <c r="F186" i="29"/>
  <c r="F187" i="29"/>
  <c r="F188" i="29"/>
  <c r="F189" i="29"/>
  <c r="F190" i="29"/>
  <c r="F191" i="29"/>
  <c r="F192" i="29"/>
  <c r="F193" i="29"/>
  <c r="F194" i="29"/>
  <c r="F196" i="29"/>
  <c r="F198" i="29"/>
  <c r="F199" i="29"/>
  <c r="F200" i="29"/>
  <c r="F204" i="29"/>
  <c r="F205" i="29"/>
  <c r="F207" i="29"/>
  <c r="F208" i="29"/>
  <c r="F209" i="29"/>
  <c r="F210" i="29"/>
  <c r="F211" i="29"/>
  <c r="F212" i="29"/>
  <c r="F214" i="29"/>
  <c r="F215" i="29"/>
  <c r="F216" i="29"/>
  <c r="F217" i="29"/>
  <c r="F219" i="29"/>
  <c r="F220" i="29"/>
  <c r="F222" i="29"/>
  <c r="F224" i="29"/>
  <c r="F229" i="29"/>
  <c r="F231" i="29"/>
  <c r="F232" i="29"/>
  <c r="F234" i="29"/>
  <c r="F237" i="29"/>
  <c r="F239" i="29"/>
  <c r="F241" i="29"/>
  <c r="F244" i="29"/>
  <c r="F247" i="29"/>
  <c r="F249" i="29"/>
  <c r="F250" i="29"/>
  <c r="F254" i="29"/>
  <c r="F255" i="29"/>
  <c r="F256" i="29"/>
  <c r="F258" i="29"/>
  <c r="F259" i="29"/>
  <c r="F260" i="29"/>
  <c r="F261" i="29"/>
  <c r="F264" i="29"/>
  <c r="F265" i="29"/>
  <c r="F266" i="29"/>
  <c r="F267" i="29"/>
  <c r="F270" i="29"/>
  <c r="F271" i="29"/>
  <c r="F272" i="29"/>
  <c r="F273" i="29"/>
  <c r="F274" i="29"/>
  <c r="F275" i="29"/>
  <c r="F276" i="29"/>
  <c r="F277" i="29"/>
  <c r="F279" i="29"/>
  <c r="F280" i="29"/>
  <c r="F281" i="29"/>
  <c r="F282" i="29"/>
  <c r="F283" i="29"/>
  <c r="F284" i="29"/>
  <c r="F286" i="29"/>
  <c r="F287" i="29"/>
  <c r="F288" i="29"/>
  <c r="F289" i="29"/>
  <c r="F290" i="29"/>
  <c r="F292" i="29"/>
  <c r="F294" i="29"/>
  <c r="F295" i="29"/>
  <c r="F296" i="29"/>
  <c r="F297" i="29"/>
  <c r="F298" i="29"/>
  <c r="F299" i="29"/>
  <c r="F300" i="29"/>
  <c r="F301" i="29"/>
  <c r="F306" i="29"/>
  <c r="H415" i="29"/>
  <c r="H423" i="29"/>
  <c r="H435" i="29"/>
  <c r="H439" i="29"/>
  <c r="F11" i="29"/>
  <c r="F148" i="29"/>
  <c r="F152" i="29"/>
  <c r="F156" i="29"/>
  <c r="F157" i="29"/>
  <c r="F158" i="29"/>
  <c r="F159" i="29"/>
  <c r="F160" i="29"/>
  <c r="F161" i="29"/>
  <c r="F162" i="29"/>
  <c r="F163" i="29"/>
  <c r="F164" i="29"/>
  <c r="F166" i="29"/>
  <c r="F167" i="29"/>
  <c r="F168" i="29"/>
  <c r="F346" i="29"/>
  <c r="F344" i="29"/>
  <c r="F343" i="29"/>
  <c r="F341" i="29"/>
  <c r="F339" i="29"/>
  <c r="F334" i="29"/>
  <c r="F330" i="29"/>
  <c r="F327" i="29"/>
  <c r="F325" i="29"/>
  <c r="F323" i="29"/>
  <c r="F322" i="29"/>
  <c r="F319" i="29"/>
  <c r="F316" i="29"/>
  <c r="F314" i="29"/>
  <c r="F312" i="29"/>
  <c r="F311" i="29"/>
  <c r="F310" i="29"/>
  <c r="F308" i="29"/>
  <c r="H360" i="29"/>
  <c r="H388" i="29"/>
  <c r="H404" i="29"/>
  <c r="H408" i="29"/>
  <c r="H440" i="29"/>
  <c r="F591" i="29"/>
  <c r="F592" i="29"/>
  <c r="F593" i="29"/>
  <c r="F594" i="29"/>
  <c r="F595" i="29"/>
  <c r="F596" i="29"/>
  <c r="F597" i="29"/>
  <c r="F599" i="29"/>
  <c r="F600" i="29"/>
  <c r="F601" i="29"/>
  <c r="F602" i="29"/>
  <c r="F604" i="29"/>
  <c r="F606" i="29"/>
  <c r="F607" i="29"/>
  <c r="F608" i="29"/>
  <c r="F609" i="29"/>
  <c r="F610" i="29"/>
  <c r="F611" i="29"/>
  <c r="F612" i="29"/>
  <c r="F613" i="29"/>
  <c r="F614" i="29"/>
  <c r="F615" i="29"/>
  <c r="F616" i="29"/>
  <c r="F617" i="29"/>
  <c r="F67" i="30"/>
  <c r="F64" i="30"/>
  <c r="F62" i="30"/>
  <c r="F61" i="30"/>
  <c r="F60" i="30"/>
  <c r="F56" i="30"/>
  <c r="F54" i="30"/>
  <c r="F50" i="30"/>
  <c r="F46" i="30"/>
  <c r="F45" i="30"/>
  <c r="F39" i="30"/>
  <c r="F37" i="30"/>
  <c r="F30" i="30"/>
  <c r="F29" i="30"/>
  <c r="F28" i="30"/>
  <c r="F27" i="30"/>
  <c r="F26" i="30"/>
  <c r="G76" i="30"/>
  <c r="E78" i="30"/>
  <c r="H78" i="30" s="1"/>
  <c r="E82" i="30"/>
  <c r="H82" i="30" s="1"/>
  <c r="E94" i="30"/>
  <c r="H94" i="30" s="1"/>
  <c r="E98" i="30"/>
  <c r="H98" i="30" s="1"/>
  <c r="E102" i="30"/>
  <c r="H102" i="30" s="1"/>
  <c r="E106" i="30"/>
  <c r="H106" i="30" s="1"/>
  <c r="E114" i="30"/>
  <c r="H114" i="30" s="1"/>
  <c r="E118" i="30"/>
  <c r="H118" i="30" s="1"/>
  <c r="E126" i="30"/>
  <c r="H126" i="30" s="1"/>
  <c r="E130" i="30"/>
  <c r="H130" i="30" s="1"/>
  <c r="E138" i="30"/>
  <c r="H138" i="30" s="1"/>
  <c r="E146" i="30"/>
  <c r="H146" i="30" s="1"/>
  <c r="H182" i="30"/>
  <c r="H187" i="30"/>
  <c r="E198" i="30"/>
  <c r="H198" i="30" s="1"/>
  <c r="E204" i="30"/>
  <c r="H204" i="30" s="1"/>
  <c r="E216" i="30"/>
  <c r="H216" i="30" s="1"/>
  <c r="E222" i="30"/>
  <c r="H222" i="30" s="1"/>
  <c r="H241" i="30"/>
  <c r="E244" i="30"/>
  <c r="H244" i="30" s="1"/>
  <c r="E249" i="30"/>
  <c r="H249" i="30" s="1"/>
  <c r="E265" i="30"/>
  <c r="H265" i="30" s="1"/>
  <c r="E282" i="30"/>
  <c r="H282" i="30" s="1"/>
  <c r="H284" i="30"/>
  <c r="E287" i="30"/>
  <c r="H287" i="30" s="1"/>
  <c r="E289" i="30"/>
  <c r="H289" i="30" s="1"/>
  <c r="H295" i="30"/>
  <c r="H297" i="30"/>
  <c r="E306" i="30"/>
  <c r="H306" i="30" s="1"/>
  <c r="E312" i="30"/>
  <c r="H312" i="30" s="1"/>
  <c r="E323" i="30"/>
  <c r="H323" i="30" s="1"/>
  <c r="E578" i="30"/>
  <c r="H578" i="30" s="1"/>
  <c r="E577" i="30"/>
  <c r="H577" i="30" s="1"/>
  <c r="E573" i="30"/>
  <c r="H573" i="30" s="1"/>
  <c r="E571" i="30"/>
  <c r="H571" i="30" s="1"/>
  <c r="E570" i="30"/>
  <c r="H570" i="30" s="1"/>
  <c r="E569" i="30"/>
  <c r="H569" i="30" s="1"/>
  <c r="E564" i="30"/>
  <c r="H564" i="30" s="1"/>
  <c r="E562" i="30"/>
  <c r="H562" i="30" s="1"/>
  <c r="E552" i="30"/>
  <c r="H552" i="30" s="1"/>
  <c r="E549" i="30"/>
  <c r="H549" i="30" s="1"/>
  <c r="E548" i="30"/>
  <c r="H548" i="30" s="1"/>
  <c r="E545" i="30"/>
  <c r="H545" i="30" s="1"/>
  <c r="E544" i="30"/>
  <c r="H544" i="30" s="1"/>
  <c r="E526" i="30"/>
  <c r="H526" i="30" s="1"/>
  <c r="E525" i="30"/>
  <c r="H525" i="30" s="1"/>
  <c r="E524" i="30"/>
  <c r="H524" i="30" s="1"/>
  <c r="E522" i="30"/>
  <c r="H522" i="30" s="1"/>
  <c r="E521" i="30"/>
  <c r="H521" i="30" s="1"/>
  <c r="E520" i="30"/>
  <c r="H520" i="30" s="1"/>
  <c r="E517" i="30"/>
  <c r="H517" i="30" s="1"/>
  <c r="E510" i="30"/>
  <c r="H510" i="30" s="1"/>
  <c r="E500" i="30"/>
  <c r="H500" i="30" s="1"/>
  <c r="E499" i="30"/>
  <c r="H499" i="30" s="1"/>
  <c r="E496" i="30"/>
  <c r="H496" i="30" s="1"/>
  <c r="E494" i="30"/>
  <c r="H494" i="30" s="1"/>
  <c r="E489" i="30"/>
  <c r="H489" i="30" s="1"/>
  <c r="E482" i="30"/>
  <c r="H482" i="30" s="1"/>
  <c r="E481" i="30"/>
  <c r="H481" i="30" s="1"/>
  <c r="E480" i="30"/>
  <c r="H480" i="30" s="1"/>
  <c r="E479" i="30"/>
  <c r="H479" i="30" s="1"/>
  <c r="E475" i="30"/>
  <c r="H475" i="30" s="1"/>
  <c r="G356" i="30"/>
  <c r="E362" i="30"/>
  <c r="H362" i="30" s="1"/>
  <c r="E366" i="30"/>
  <c r="H366" i="30" s="1"/>
  <c r="E370" i="30"/>
  <c r="H370" i="30" s="1"/>
  <c r="E386" i="30"/>
  <c r="H386" i="30" s="1"/>
  <c r="E390" i="30"/>
  <c r="H390" i="30" s="1"/>
  <c r="E394" i="30"/>
  <c r="H394" i="30" s="1"/>
  <c r="E398" i="30"/>
  <c r="H398" i="30" s="1"/>
  <c r="E402" i="30"/>
  <c r="H402" i="30" s="1"/>
  <c r="E406" i="30"/>
  <c r="H406" i="30" s="1"/>
  <c r="E410" i="30"/>
  <c r="H410" i="30" s="1"/>
  <c r="E418" i="30"/>
  <c r="H418" i="30" s="1"/>
  <c r="E442" i="30"/>
  <c r="H442" i="30" s="1"/>
  <c r="E454" i="30"/>
  <c r="H454" i="30" s="1"/>
  <c r="E466" i="30"/>
  <c r="H466" i="30" s="1"/>
  <c r="G591" i="29"/>
  <c r="G9" i="30"/>
  <c r="G11" i="30"/>
  <c r="G13" i="30"/>
  <c r="E89" i="30"/>
  <c r="H89" i="30" s="1"/>
  <c r="E97" i="30"/>
  <c r="H97" i="30" s="1"/>
  <c r="E105" i="30"/>
  <c r="H105" i="30" s="1"/>
  <c r="E109" i="30"/>
  <c r="H109" i="30" s="1"/>
  <c r="E113" i="30"/>
  <c r="H113" i="30" s="1"/>
  <c r="E125" i="30"/>
  <c r="H125" i="30" s="1"/>
  <c r="E129" i="30"/>
  <c r="H129" i="30" s="1"/>
  <c r="E133" i="30"/>
  <c r="H133" i="30" s="1"/>
  <c r="E137" i="30"/>
  <c r="H137" i="30" s="1"/>
  <c r="E141" i="30"/>
  <c r="H141" i="30" s="1"/>
  <c r="E145" i="30"/>
  <c r="H145" i="30" s="1"/>
  <c r="E149" i="30"/>
  <c r="H149" i="30" s="1"/>
  <c r="E157" i="30"/>
  <c r="H157" i="30" s="1"/>
  <c r="E169" i="30"/>
  <c r="H169" i="30" s="1"/>
  <c r="E208" i="30"/>
  <c r="H208" i="30" s="1"/>
  <c r="E210" i="30"/>
  <c r="H210" i="30" s="1"/>
  <c r="E219" i="30"/>
  <c r="H219" i="30" s="1"/>
  <c r="E224" i="30"/>
  <c r="H224" i="30" s="1"/>
  <c r="E231" i="30"/>
  <c r="H231" i="30" s="1"/>
  <c r="E234" i="30"/>
  <c r="H234" i="30" s="1"/>
  <c r="E273" i="30"/>
  <c r="H273" i="30" s="1"/>
  <c r="E325" i="30"/>
  <c r="H325" i="30" s="1"/>
  <c r="E328" i="30"/>
  <c r="H328" i="30" s="1"/>
  <c r="E369" i="30"/>
  <c r="H369" i="30" s="1"/>
  <c r="E393" i="30"/>
  <c r="H393" i="30" s="1"/>
  <c r="E401" i="30"/>
  <c r="H401" i="30" s="1"/>
  <c r="E405" i="30"/>
  <c r="H405" i="30" s="1"/>
  <c r="E413" i="30"/>
  <c r="H413" i="30" s="1"/>
  <c r="E417" i="30"/>
  <c r="H417" i="30" s="1"/>
  <c r="E433" i="30"/>
  <c r="H433" i="30" s="1"/>
  <c r="E437" i="30"/>
  <c r="H437" i="30" s="1"/>
  <c r="E449" i="30"/>
  <c r="H449" i="30" s="1"/>
  <c r="E453" i="30"/>
  <c r="H453" i="30" s="1"/>
  <c r="F507" i="29"/>
  <c r="F510" i="29"/>
  <c r="F511" i="29"/>
  <c r="F514" i="29"/>
  <c r="F516" i="29"/>
  <c r="F517" i="29"/>
  <c r="F518" i="29"/>
  <c r="F519" i="29"/>
  <c r="F520" i="29"/>
  <c r="F521" i="29"/>
  <c r="F522" i="29"/>
  <c r="F524" i="29"/>
  <c r="F525" i="29"/>
  <c r="F526" i="29"/>
  <c r="F527" i="29"/>
  <c r="F528" i="29"/>
  <c r="F529" i="29"/>
  <c r="F530" i="29"/>
  <c r="F531" i="29"/>
  <c r="F532" i="29"/>
  <c r="F538" i="29"/>
  <c r="F539" i="29"/>
  <c r="F542" i="29"/>
  <c r="F544" i="29"/>
  <c r="F545" i="29"/>
  <c r="F547" i="29"/>
  <c r="F548" i="29"/>
  <c r="F549" i="29"/>
  <c r="F551" i="29"/>
  <c r="F552" i="29"/>
  <c r="F553" i="29"/>
  <c r="F554" i="29"/>
  <c r="F555" i="29"/>
  <c r="F558" i="29"/>
  <c r="F559" i="29"/>
  <c r="F561" i="29"/>
  <c r="F562" i="29"/>
  <c r="F564" i="29"/>
  <c r="F565" i="29"/>
  <c r="F566" i="29"/>
  <c r="F568" i="29"/>
  <c r="F569" i="29"/>
  <c r="F570" i="29"/>
  <c r="F571" i="29"/>
  <c r="F572" i="29"/>
  <c r="F574" i="29"/>
  <c r="F577" i="29"/>
  <c r="F578" i="29"/>
  <c r="F579" i="29"/>
  <c r="F580" i="29"/>
  <c r="F582" i="29"/>
  <c r="F583" i="29"/>
  <c r="E76" i="30"/>
  <c r="E80" i="30"/>
  <c r="H80" i="30" s="1"/>
  <c r="H84" i="30"/>
  <c r="H88" i="30"/>
  <c r="E92" i="30"/>
  <c r="H92" i="30" s="1"/>
  <c r="E96" i="30"/>
  <c r="H96" i="30" s="1"/>
  <c r="E100" i="30"/>
  <c r="H100" i="30" s="1"/>
  <c r="H104" i="30"/>
  <c r="H108" i="30"/>
  <c r="H112" i="30"/>
  <c r="E116" i="30"/>
  <c r="H116" i="30" s="1"/>
  <c r="H120" i="30"/>
  <c r="E124" i="30"/>
  <c r="H124" i="30" s="1"/>
  <c r="E128" i="30"/>
  <c r="H128" i="30" s="1"/>
  <c r="E132" i="30"/>
  <c r="H132" i="30" s="1"/>
  <c r="E136" i="30"/>
  <c r="H136" i="30" s="1"/>
  <c r="E140" i="30"/>
  <c r="H140" i="30" s="1"/>
  <c r="H144" i="30"/>
  <c r="H148" i="30"/>
  <c r="H152" i="30"/>
  <c r="H156" i="30"/>
  <c r="H160" i="30"/>
  <c r="H164" i="30"/>
  <c r="E168" i="30"/>
  <c r="H168" i="30" s="1"/>
  <c r="H183" i="30"/>
  <c r="E186" i="30"/>
  <c r="H186" i="30" s="1"/>
  <c r="E188" i="30"/>
  <c r="H188" i="30" s="1"/>
  <c r="E199" i="30"/>
  <c r="H199" i="30" s="1"/>
  <c r="E205" i="30"/>
  <c r="H205" i="30" s="1"/>
  <c r="E218" i="30"/>
  <c r="H218" i="30" s="1"/>
  <c r="H223" i="30"/>
  <c r="H226" i="30"/>
  <c r="H230" i="30"/>
  <c r="H233" i="30"/>
  <c r="H236" i="30"/>
  <c r="H239" i="30"/>
  <c r="H242" i="30"/>
  <c r="H245" i="30"/>
  <c r="E250" i="30"/>
  <c r="H250" i="30" s="1"/>
  <c r="H253" i="30"/>
  <c r="H256" i="30"/>
  <c r="H260" i="30"/>
  <c r="E270" i="30"/>
  <c r="H270" i="30" s="1"/>
  <c r="E275" i="30"/>
  <c r="H275" i="30" s="1"/>
  <c r="E281" i="30"/>
  <c r="H281" i="30" s="1"/>
  <c r="E283" i="30"/>
  <c r="H283" i="30" s="1"/>
  <c r="H285" i="30"/>
  <c r="H290" i="30"/>
  <c r="E294" i="30"/>
  <c r="H294" i="30" s="1"/>
  <c r="H304" i="30"/>
  <c r="E308" i="30"/>
  <c r="H308" i="30" s="1"/>
  <c r="E311" i="30"/>
  <c r="H311" i="30" s="1"/>
  <c r="E314" i="30"/>
  <c r="H314" i="30" s="1"/>
  <c r="H317" i="30"/>
  <c r="H321" i="30"/>
  <c r="H324" i="30"/>
  <c r="H327" i="30"/>
  <c r="E334" i="30"/>
  <c r="H334" i="30" s="1"/>
  <c r="H338" i="30"/>
  <c r="H342" i="30"/>
  <c r="H349" i="30"/>
  <c r="E356" i="30"/>
  <c r="H356" i="30" s="1"/>
  <c r="H360" i="30"/>
  <c r="H364" i="30"/>
  <c r="E368" i="30"/>
  <c r="H368" i="30" s="1"/>
  <c r="E372" i="30"/>
  <c r="H372" i="30" s="1"/>
  <c r="E376" i="30"/>
  <c r="H376" i="30" s="1"/>
  <c r="E380" i="30"/>
  <c r="H380" i="30" s="1"/>
  <c r="H384" i="30"/>
  <c r="E388" i="30"/>
  <c r="H388" i="30" s="1"/>
  <c r="H392" i="30"/>
  <c r="H396" i="30"/>
  <c r="H400" i="30"/>
  <c r="H404" i="30"/>
  <c r="H408" i="30"/>
  <c r="H412" i="30"/>
  <c r="E416" i="30"/>
  <c r="H416" i="30" s="1"/>
  <c r="E420" i="30"/>
  <c r="H420" i="30" s="1"/>
  <c r="E424" i="30"/>
  <c r="H424" i="30" s="1"/>
  <c r="E428" i="30"/>
  <c r="H428" i="30" s="1"/>
  <c r="E432" i="30"/>
  <c r="H432" i="30" s="1"/>
  <c r="E436" i="30"/>
  <c r="H436" i="30" s="1"/>
  <c r="H440" i="30"/>
  <c r="E444" i="30"/>
  <c r="H444" i="30" s="1"/>
  <c r="H448" i="30"/>
  <c r="E452" i="30"/>
  <c r="H452" i="30" s="1"/>
  <c r="H456" i="30"/>
  <c r="E591" i="29"/>
  <c r="H591" i="29" s="1"/>
  <c r="E592" i="29"/>
  <c r="H592" i="29" s="1"/>
  <c r="E593" i="29"/>
  <c r="H593" i="29" s="1"/>
  <c r="E594" i="29"/>
  <c r="H594" i="29" s="1"/>
  <c r="E595" i="29"/>
  <c r="H595" i="29" s="1"/>
  <c r="E596" i="29"/>
  <c r="H596" i="29" s="1"/>
  <c r="E597" i="29"/>
  <c r="H597" i="29" s="1"/>
  <c r="E599" i="29"/>
  <c r="H599" i="29" s="1"/>
  <c r="E601" i="29"/>
  <c r="H601" i="29" s="1"/>
  <c r="E602" i="29"/>
  <c r="H602" i="29" s="1"/>
  <c r="E604" i="29"/>
  <c r="H604" i="29" s="1"/>
  <c r="E606" i="29"/>
  <c r="H606" i="29" s="1"/>
  <c r="E607" i="29"/>
  <c r="H607" i="29" s="1"/>
  <c r="E608" i="29"/>
  <c r="H608" i="29" s="1"/>
  <c r="E609" i="29"/>
  <c r="H609" i="29" s="1"/>
  <c r="E610" i="29"/>
  <c r="H610" i="29" s="1"/>
  <c r="E611" i="29"/>
  <c r="H611" i="29" s="1"/>
  <c r="E612" i="29"/>
  <c r="H612" i="29" s="1"/>
  <c r="E613" i="29"/>
  <c r="H613" i="29" s="1"/>
  <c r="E614" i="29"/>
  <c r="H614" i="29" s="1"/>
  <c r="E615" i="29"/>
  <c r="H615" i="29" s="1"/>
  <c r="E616" i="29"/>
  <c r="H616" i="29" s="1"/>
  <c r="E617" i="29"/>
  <c r="H617" i="29" s="1"/>
  <c r="C8" i="30"/>
  <c r="E9" i="30" s="1"/>
  <c r="C10" i="30"/>
  <c r="G19" i="30"/>
  <c r="H19" i="30" s="1"/>
  <c r="E38" i="30"/>
  <c r="H38" i="30" s="1"/>
  <c r="E39" i="30"/>
  <c r="H39" i="30" s="1"/>
  <c r="E54" i="30"/>
  <c r="H54" i="30" s="1"/>
  <c r="E79" i="30"/>
  <c r="H79" i="30" s="1"/>
  <c r="H83" i="30"/>
  <c r="E87" i="30"/>
  <c r="H87" i="30" s="1"/>
  <c r="E91" i="30"/>
  <c r="H91" i="30" s="1"/>
  <c r="E95" i="30"/>
  <c r="H95" i="30" s="1"/>
  <c r="H99" i="30"/>
  <c r="H103" i="30"/>
  <c r="E107" i="30"/>
  <c r="H107" i="30" s="1"/>
  <c r="H111" i="30"/>
  <c r="E115" i="30"/>
  <c r="H115" i="30" s="1"/>
  <c r="E119" i="30"/>
  <c r="H119" i="30" s="1"/>
  <c r="H123" i="30"/>
  <c r="H127" i="30"/>
  <c r="H131" i="30"/>
  <c r="E135" i="30"/>
  <c r="H135" i="30" s="1"/>
  <c r="H139" i="30"/>
  <c r="E143" i="30"/>
  <c r="H143" i="30" s="1"/>
  <c r="H147" i="30"/>
  <c r="H151" i="30"/>
  <c r="H155" i="30"/>
  <c r="H163" i="30"/>
  <c r="H167" i="30"/>
  <c r="H171" i="30"/>
  <c r="F345" i="30"/>
  <c r="F330" i="30"/>
  <c r="F325" i="30"/>
  <c r="F323" i="30"/>
  <c r="F314" i="30"/>
  <c r="F311" i="30"/>
  <c r="F308" i="30"/>
  <c r="F300" i="30"/>
  <c r="F298" i="30"/>
  <c r="F297" i="30"/>
  <c r="F296" i="30"/>
  <c r="F295" i="30"/>
  <c r="F294" i="30"/>
  <c r="F289" i="30"/>
  <c r="F288" i="30"/>
  <c r="F287" i="30"/>
  <c r="F284" i="30"/>
  <c r="F283" i="30"/>
  <c r="F282" i="30"/>
  <c r="F281" i="30"/>
  <c r="F277" i="30"/>
  <c r="F275" i="30"/>
  <c r="F273" i="30"/>
  <c r="F272" i="30"/>
  <c r="F270" i="30"/>
  <c r="F266" i="30"/>
  <c r="F264" i="30"/>
  <c r="F254" i="30"/>
  <c r="F250" i="30"/>
  <c r="F249" i="30"/>
  <c r="F247" i="30"/>
  <c r="F246" i="30"/>
  <c r="F244" i="30"/>
  <c r="F241" i="30"/>
  <c r="F237" i="30"/>
  <c r="F234" i="30"/>
  <c r="F231" i="30"/>
  <c r="F224" i="30"/>
  <c r="F222" i="30"/>
  <c r="F220" i="30"/>
  <c r="F219" i="30"/>
  <c r="F215" i="30"/>
  <c r="F211" i="30"/>
  <c r="F210" i="30"/>
  <c r="F209" i="30"/>
  <c r="F208" i="30"/>
  <c r="F207" i="30"/>
  <c r="F205" i="30"/>
  <c r="F204" i="30"/>
  <c r="F203" i="30"/>
  <c r="F198" i="30"/>
  <c r="F196" i="30"/>
  <c r="F193" i="30"/>
  <c r="F192" i="30"/>
  <c r="F191" i="30"/>
  <c r="F187" i="30"/>
  <c r="F186" i="30"/>
  <c r="F184" i="30"/>
  <c r="F182" i="30"/>
  <c r="F180" i="30"/>
  <c r="F179" i="30"/>
  <c r="F178" i="30"/>
  <c r="F177" i="30"/>
  <c r="E178" i="30"/>
  <c r="H178" i="30" s="1"/>
  <c r="H185" i="30"/>
  <c r="E191" i="30"/>
  <c r="H191" i="30" s="1"/>
  <c r="E193" i="30"/>
  <c r="H193" i="30" s="1"/>
  <c r="H196" i="30"/>
  <c r="H202" i="30"/>
  <c r="E207" i="30"/>
  <c r="H207" i="30" s="1"/>
  <c r="E209" i="30"/>
  <c r="H209" i="30" s="1"/>
  <c r="E211" i="30"/>
  <c r="H211" i="30" s="1"/>
  <c r="E214" i="30"/>
  <c r="H214" i="30" s="1"/>
  <c r="E217" i="30"/>
  <c r="H217" i="30" s="1"/>
  <c r="H220" i="30"/>
  <c r="H225" i="30"/>
  <c r="H229" i="30"/>
  <c r="H232" i="30"/>
  <c r="H235" i="30"/>
  <c r="H238" i="30"/>
  <c r="E247" i="30"/>
  <c r="H247" i="30" s="1"/>
  <c r="H252" i="30"/>
  <c r="H255" i="30"/>
  <c r="H259" i="30"/>
  <c r="H263" i="30"/>
  <c r="H266" i="30"/>
  <c r="E269" i="30"/>
  <c r="H269" i="30" s="1"/>
  <c r="H272" i="30"/>
  <c r="H274" i="30"/>
  <c r="E277" i="30"/>
  <c r="H277" i="30" s="1"/>
  <c r="E280" i="30"/>
  <c r="H280" i="30" s="1"/>
  <c r="H293" i="30"/>
  <c r="E300" i="30"/>
  <c r="H300" i="30" s="1"/>
  <c r="H303" i="30"/>
  <c r="H307" i="30"/>
  <c r="H310" i="30"/>
  <c r="H313" i="30"/>
  <c r="H316" i="30"/>
  <c r="H320" i="30"/>
  <c r="H326" i="30"/>
  <c r="H330" i="30"/>
  <c r="H333" i="30"/>
  <c r="H337" i="30"/>
  <c r="H341" i="30"/>
  <c r="H348" i="30"/>
  <c r="E359" i="30"/>
  <c r="H359" i="30" s="1"/>
  <c r="E363" i="30"/>
  <c r="H363" i="30" s="1"/>
  <c r="H367" i="30"/>
  <c r="E371" i="30"/>
  <c r="H371" i="30" s="1"/>
  <c r="H375" i="30"/>
  <c r="E379" i="30"/>
  <c r="H379" i="30" s="1"/>
  <c r="H383" i="30"/>
  <c r="E387" i="30"/>
  <c r="H387" i="30" s="1"/>
  <c r="E391" i="30"/>
  <c r="H391" i="30" s="1"/>
  <c r="E395" i="30"/>
  <c r="H395" i="30" s="1"/>
  <c r="H399" i="30"/>
  <c r="H403" i="30"/>
  <c r="E407" i="30"/>
  <c r="H407" i="30" s="1"/>
  <c r="H411" i="30"/>
  <c r="H415" i="30"/>
  <c r="E419" i="30"/>
  <c r="H419" i="30" s="1"/>
  <c r="H423" i="30"/>
  <c r="E427" i="30"/>
  <c r="H427" i="30" s="1"/>
  <c r="E431" i="30"/>
  <c r="H431" i="30" s="1"/>
  <c r="H435" i="30"/>
  <c r="H439" i="30"/>
  <c r="H443" i="30"/>
  <c r="E447" i="30"/>
  <c r="H447" i="30" s="1"/>
  <c r="E451" i="30"/>
  <c r="H451" i="30" s="1"/>
  <c r="E455" i="30"/>
  <c r="H455" i="30" s="1"/>
  <c r="E459" i="30"/>
  <c r="H459" i="30" s="1"/>
  <c r="E467" i="30"/>
  <c r="H467" i="30" s="1"/>
  <c r="H10" i="31"/>
  <c r="E591" i="30"/>
  <c r="H591" i="30" s="1"/>
  <c r="E592" i="30"/>
  <c r="H592" i="30" s="1"/>
  <c r="E593" i="30"/>
  <c r="H593" i="30" s="1"/>
  <c r="E594" i="30"/>
  <c r="H594" i="30" s="1"/>
  <c r="E595" i="30"/>
  <c r="H595" i="30" s="1"/>
  <c r="E596" i="30"/>
  <c r="H596" i="30" s="1"/>
  <c r="E599" i="30"/>
  <c r="H599" i="30" s="1"/>
  <c r="E602" i="30"/>
  <c r="H602" i="30" s="1"/>
  <c r="E604" i="30"/>
  <c r="H604" i="30" s="1"/>
  <c r="E606" i="30"/>
  <c r="H606" i="30" s="1"/>
  <c r="E607" i="30"/>
  <c r="H607" i="30" s="1"/>
  <c r="E608" i="30"/>
  <c r="H608" i="30" s="1"/>
  <c r="E609" i="30"/>
  <c r="H609" i="30" s="1"/>
  <c r="E610" i="30"/>
  <c r="H610" i="30" s="1"/>
  <c r="E611" i="30"/>
  <c r="H611" i="30" s="1"/>
  <c r="E613" i="30"/>
  <c r="H613" i="30" s="1"/>
  <c r="E614" i="30"/>
  <c r="H614" i="30" s="1"/>
  <c r="E615" i="30"/>
  <c r="H615" i="30" s="1"/>
  <c r="E617" i="30"/>
  <c r="H617" i="30" s="1"/>
  <c r="E618" i="30"/>
  <c r="H618" i="30" s="1"/>
  <c r="E9" i="31"/>
  <c r="E11" i="31"/>
  <c r="E13" i="31"/>
  <c r="H13" i="31" s="1"/>
  <c r="G19" i="31"/>
  <c r="H19" i="31" s="1"/>
  <c r="E76" i="31"/>
  <c r="E77" i="31"/>
  <c r="H77" i="31" s="1"/>
  <c r="E78" i="31"/>
  <c r="H78" i="31" s="1"/>
  <c r="E79" i="31"/>
  <c r="H79" i="31" s="1"/>
  <c r="E80" i="31"/>
  <c r="H80" i="31" s="1"/>
  <c r="E81" i="31"/>
  <c r="H81" i="31" s="1"/>
  <c r="E83" i="31"/>
  <c r="H83" i="31" s="1"/>
  <c r="E86" i="31"/>
  <c r="H86" i="31" s="1"/>
  <c r="E87" i="31"/>
  <c r="H87" i="31" s="1"/>
  <c r="E89" i="31"/>
  <c r="H89" i="31" s="1"/>
  <c r="E90" i="31"/>
  <c r="H90" i="31" s="1"/>
  <c r="E91" i="31"/>
  <c r="H91" i="31" s="1"/>
  <c r="E92" i="31"/>
  <c r="H92" i="31" s="1"/>
  <c r="E94" i="31"/>
  <c r="H94" i="31" s="1"/>
  <c r="E95" i="31"/>
  <c r="H95" i="31" s="1"/>
  <c r="E96" i="31"/>
  <c r="H96" i="31" s="1"/>
  <c r="E97" i="31"/>
  <c r="H97" i="31" s="1"/>
  <c r="E98" i="31"/>
  <c r="H98" i="31" s="1"/>
  <c r="E99" i="31"/>
  <c r="H99" i="31" s="1"/>
  <c r="E100" i="31"/>
  <c r="H100" i="31" s="1"/>
  <c r="E102" i="31"/>
  <c r="H102" i="31" s="1"/>
  <c r="E106" i="31"/>
  <c r="H106" i="31" s="1"/>
  <c r="E107" i="31"/>
  <c r="H107" i="31" s="1"/>
  <c r="E109" i="31"/>
  <c r="H109" i="31" s="1"/>
  <c r="E113" i="31"/>
  <c r="H113" i="31" s="1"/>
  <c r="E114" i="31"/>
  <c r="H114" i="31" s="1"/>
  <c r="E115" i="31"/>
  <c r="H115" i="31" s="1"/>
  <c r="E116" i="31"/>
  <c r="H116" i="31" s="1"/>
  <c r="E117" i="31"/>
  <c r="H117" i="31" s="1"/>
  <c r="E118" i="31"/>
  <c r="H118" i="31" s="1"/>
  <c r="E119" i="31"/>
  <c r="H119" i="31" s="1"/>
  <c r="E120" i="31"/>
  <c r="H120" i="31" s="1"/>
  <c r="E123" i="31"/>
  <c r="H123" i="31" s="1"/>
  <c r="E124" i="31"/>
  <c r="H124" i="31" s="1"/>
  <c r="E125" i="31"/>
  <c r="H125" i="31" s="1"/>
  <c r="E126" i="31"/>
  <c r="H126" i="31" s="1"/>
  <c r="E128" i="31"/>
  <c r="H128" i="31" s="1"/>
  <c r="E129" i="31"/>
  <c r="H129" i="31" s="1"/>
  <c r="E130" i="31"/>
  <c r="H130" i="31" s="1"/>
  <c r="E132" i="31"/>
  <c r="H132" i="31" s="1"/>
  <c r="E133" i="31"/>
  <c r="H133" i="31" s="1"/>
  <c r="E135" i="31"/>
  <c r="H135" i="31" s="1"/>
  <c r="E136" i="31"/>
  <c r="H136" i="31" s="1"/>
  <c r="E137" i="31"/>
  <c r="H137" i="31" s="1"/>
  <c r="E138" i="31"/>
  <c r="H138" i="31" s="1"/>
  <c r="E139" i="31"/>
  <c r="H139" i="31" s="1"/>
  <c r="E140" i="31"/>
  <c r="H140" i="31" s="1"/>
  <c r="E141" i="31"/>
  <c r="H141" i="31" s="1"/>
  <c r="E143" i="31"/>
  <c r="H143" i="31" s="1"/>
  <c r="E144" i="31"/>
  <c r="H144" i="31" s="1"/>
  <c r="E145" i="31"/>
  <c r="H145" i="31" s="1"/>
  <c r="E149" i="31"/>
  <c r="H149" i="31" s="1"/>
  <c r="E156" i="31"/>
  <c r="H156" i="31" s="1"/>
  <c r="E168" i="31"/>
  <c r="H168" i="31" s="1"/>
  <c r="E177" i="31"/>
  <c r="H181" i="31"/>
  <c r="E185" i="31"/>
  <c r="H185" i="31" s="1"/>
  <c r="E189" i="31"/>
  <c r="H189" i="31" s="1"/>
  <c r="E193" i="31"/>
  <c r="H193" i="31" s="1"/>
  <c r="E197" i="31"/>
  <c r="H197" i="31" s="1"/>
  <c r="H201" i="31"/>
  <c r="E205" i="31"/>
  <c r="H205" i="31" s="1"/>
  <c r="E209" i="31"/>
  <c r="H209" i="31" s="1"/>
  <c r="E234" i="31"/>
  <c r="H234" i="31" s="1"/>
  <c r="E250" i="31"/>
  <c r="H250" i="31" s="1"/>
  <c r="E277" i="31"/>
  <c r="H277" i="31" s="1"/>
  <c r="E282" i="31"/>
  <c r="H282" i="31" s="1"/>
  <c r="E297" i="31"/>
  <c r="H297" i="31" s="1"/>
  <c r="E301" i="31"/>
  <c r="H301" i="31" s="1"/>
  <c r="E305" i="31"/>
  <c r="H305" i="31" s="1"/>
  <c r="E314" i="31"/>
  <c r="H314" i="31" s="1"/>
  <c r="F591" i="30"/>
  <c r="F592" i="30"/>
  <c r="F593" i="30"/>
  <c r="F594" i="30"/>
  <c r="F595" i="30"/>
  <c r="F596" i="30"/>
  <c r="F597" i="30"/>
  <c r="F601" i="30"/>
  <c r="F604" i="30"/>
  <c r="F606" i="30"/>
  <c r="F607" i="30"/>
  <c r="F608" i="30"/>
  <c r="F609" i="30"/>
  <c r="F610" i="30"/>
  <c r="F611" i="30"/>
  <c r="F612" i="30"/>
  <c r="F614" i="30"/>
  <c r="F616" i="30"/>
  <c r="F617" i="30"/>
  <c r="F85" i="31"/>
  <c r="F86" i="31"/>
  <c r="F87" i="31"/>
  <c r="F89" i="31"/>
  <c r="F90" i="31"/>
  <c r="F91" i="31"/>
  <c r="F92" i="31"/>
  <c r="F94" i="31"/>
  <c r="F95" i="31"/>
  <c r="F96" i="31"/>
  <c r="F97" i="31"/>
  <c r="F98" i="31"/>
  <c r="F99" i="31"/>
  <c r="F102" i="31"/>
  <c r="F105" i="31"/>
  <c r="F106" i="31"/>
  <c r="F107" i="31"/>
  <c r="F108" i="31"/>
  <c r="F109" i="31"/>
  <c r="F111" i="31"/>
  <c r="F112" i="31"/>
  <c r="F114" i="31"/>
  <c r="F115" i="31"/>
  <c r="F116" i="31"/>
  <c r="F117" i="31"/>
  <c r="F118" i="31"/>
  <c r="F119" i="31"/>
  <c r="F120" i="31"/>
  <c r="F123" i="31"/>
  <c r="F124" i="31"/>
  <c r="F125" i="31"/>
  <c r="F126" i="31"/>
  <c r="F128" i="31"/>
  <c r="F130" i="31"/>
  <c r="F132" i="31"/>
  <c r="F133" i="31"/>
  <c r="F134" i="31"/>
  <c r="F135" i="31"/>
  <c r="F136" i="31"/>
  <c r="F137" i="31"/>
  <c r="F138" i="31"/>
  <c r="F139" i="31"/>
  <c r="F140" i="31"/>
  <c r="F141" i="31"/>
  <c r="F143" i="31"/>
  <c r="E148" i="31"/>
  <c r="H148" i="31" s="1"/>
  <c r="E153" i="31"/>
  <c r="H153" i="31" s="1"/>
  <c r="E160" i="31"/>
  <c r="H160" i="31" s="1"/>
  <c r="E166" i="31"/>
  <c r="H166" i="31" s="1"/>
  <c r="E180" i="31"/>
  <c r="H180" i="31" s="1"/>
  <c r="E184" i="31"/>
  <c r="H184" i="31" s="1"/>
  <c r="E188" i="31"/>
  <c r="H188" i="31" s="1"/>
  <c r="E192" i="31"/>
  <c r="H192" i="31" s="1"/>
  <c r="E196" i="31"/>
  <c r="H196" i="31" s="1"/>
  <c r="H200" i="31"/>
  <c r="E204" i="31"/>
  <c r="H204" i="31" s="1"/>
  <c r="E208" i="31"/>
  <c r="H208" i="31" s="1"/>
  <c r="E217" i="31"/>
  <c r="H217" i="31" s="1"/>
  <c r="E222" i="31"/>
  <c r="H222" i="31" s="1"/>
  <c r="E237" i="31"/>
  <c r="H237" i="31" s="1"/>
  <c r="E265" i="31"/>
  <c r="H265" i="31" s="1"/>
  <c r="E270" i="31"/>
  <c r="H270" i="31" s="1"/>
  <c r="E273" i="31"/>
  <c r="H273" i="31" s="1"/>
  <c r="E286" i="31"/>
  <c r="H286" i="31" s="1"/>
  <c r="E68" i="31"/>
  <c r="H68" i="31" s="1"/>
  <c r="E69" i="31"/>
  <c r="H69" i="31" s="1"/>
  <c r="G76" i="31"/>
  <c r="E147" i="31"/>
  <c r="H147" i="31" s="1"/>
  <c r="E152" i="31"/>
  <c r="H152" i="31" s="1"/>
  <c r="E158" i="31"/>
  <c r="H158" i="31" s="1"/>
  <c r="E159" i="31"/>
  <c r="H159" i="31" s="1"/>
  <c r="E163" i="31"/>
  <c r="H163" i="31" s="1"/>
  <c r="E171" i="31"/>
  <c r="H171" i="31" s="1"/>
  <c r="E327" i="31"/>
  <c r="H327" i="31" s="1"/>
  <c r="E323" i="31"/>
  <c r="H323" i="31" s="1"/>
  <c r="E319" i="31"/>
  <c r="H319" i="31" s="1"/>
  <c r="E315" i="31"/>
  <c r="H315" i="31" s="1"/>
  <c r="E311" i="31"/>
  <c r="H311" i="31" s="1"/>
  <c r="E299" i="31"/>
  <c r="H299" i="31" s="1"/>
  <c r="E295" i="31"/>
  <c r="H295" i="31" s="1"/>
  <c r="E291" i="31"/>
  <c r="H291" i="31" s="1"/>
  <c r="E287" i="31"/>
  <c r="H287" i="31" s="1"/>
  <c r="E283" i="31"/>
  <c r="H283" i="31" s="1"/>
  <c r="E259" i="31"/>
  <c r="H259" i="31" s="1"/>
  <c r="E255" i="31"/>
  <c r="H255" i="31" s="1"/>
  <c r="E247" i="31"/>
  <c r="H247" i="31" s="1"/>
  <c r="E231" i="31"/>
  <c r="H231" i="31" s="1"/>
  <c r="E219" i="31"/>
  <c r="H219" i="31" s="1"/>
  <c r="E215" i="31"/>
  <c r="H215" i="31" s="1"/>
  <c r="E316" i="31"/>
  <c r="H316" i="31" s="1"/>
  <c r="E312" i="31"/>
  <c r="H312" i="31" s="1"/>
  <c r="E308" i="31"/>
  <c r="H308" i="31" s="1"/>
  <c r="E300" i="31"/>
  <c r="H300" i="31" s="1"/>
  <c r="E296" i="31"/>
  <c r="H296" i="31" s="1"/>
  <c r="E292" i="31"/>
  <c r="H292" i="31" s="1"/>
  <c r="E288" i="31"/>
  <c r="H288" i="31" s="1"/>
  <c r="E284" i="31"/>
  <c r="H284" i="31" s="1"/>
  <c r="E268" i="31"/>
  <c r="H268" i="31" s="1"/>
  <c r="E256" i="31"/>
  <c r="H256" i="31" s="1"/>
  <c r="E252" i="31"/>
  <c r="H252" i="31" s="1"/>
  <c r="E244" i="31"/>
  <c r="H244" i="31" s="1"/>
  <c r="E228" i="31"/>
  <c r="H228" i="31" s="1"/>
  <c r="E224" i="31"/>
  <c r="H224" i="31" s="1"/>
  <c r="E220" i="31"/>
  <c r="H220" i="31" s="1"/>
  <c r="E216" i="31"/>
  <c r="H216" i="31" s="1"/>
  <c r="E337" i="31"/>
  <c r="H337" i="31" s="1"/>
  <c r="E325" i="31"/>
  <c r="H325" i="31" s="1"/>
  <c r="G177" i="31"/>
  <c r="E179" i="31"/>
  <c r="H179" i="31" s="1"/>
  <c r="E191" i="31"/>
  <c r="H191" i="31" s="1"/>
  <c r="E199" i="31"/>
  <c r="H199" i="31" s="1"/>
  <c r="E203" i="31"/>
  <c r="H203" i="31" s="1"/>
  <c r="E207" i="31"/>
  <c r="H207" i="31" s="1"/>
  <c r="E211" i="31"/>
  <c r="H211" i="31" s="1"/>
  <c r="E246" i="31"/>
  <c r="H246" i="31" s="1"/>
  <c r="E249" i="31"/>
  <c r="H249" i="31" s="1"/>
  <c r="E254" i="31"/>
  <c r="H254" i="31" s="1"/>
  <c r="E281" i="31"/>
  <c r="H281" i="31" s="1"/>
  <c r="E294" i="31"/>
  <c r="H294" i="31" s="1"/>
  <c r="E298" i="31"/>
  <c r="H298" i="31" s="1"/>
  <c r="E309" i="31"/>
  <c r="H309" i="31" s="1"/>
  <c r="E313" i="31"/>
  <c r="H313" i="31" s="1"/>
  <c r="E334" i="31"/>
  <c r="H334" i="31" s="1"/>
  <c r="F520" i="30"/>
  <c r="F521" i="30"/>
  <c r="F522" i="30"/>
  <c r="F524" i="30"/>
  <c r="F525" i="30"/>
  <c r="F526" i="30"/>
  <c r="F531" i="30"/>
  <c r="F544" i="30"/>
  <c r="F545" i="30"/>
  <c r="F547" i="30"/>
  <c r="F548" i="30"/>
  <c r="F549" i="30"/>
  <c r="F564" i="30"/>
  <c r="F569" i="30"/>
  <c r="F570" i="30"/>
  <c r="F571" i="30"/>
  <c r="F572" i="30"/>
  <c r="F576" i="30"/>
  <c r="F577" i="30"/>
  <c r="F578" i="30"/>
  <c r="F38" i="31"/>
  <c r="F39" i="31"/>
  <c r="F44" i="31"/>
  <c r="F45" i="31"/>
  <c r="F48" i="31"/>
  <c r="F49" i="31"/>
  <c r="F50" i="31"/>
  <c r="F51" i="31"/>
  <c r="F53" i="31"/>
  <c r="F54" i="31"/>
  <c r="F55" i="31"/>
  <c r="F58" i="31"/>
  <c r="F59" i="31"/>
  <c r="F60" i="31"/>
  <c r="F61" i="31"/>
  <c r="F62" i="31"/>
  <c r="F64" i="31"/>
  <c r="F65" i="31"/>
  <c r="F67" i="31"/>
  <c r="F68" i="31"/>
  <c r="F169" i="31"/>
  <c r="F168" i="31"/>
  <c r="F167" i="31"/>
  <c r="F164" i="31"/>
  <c r="F162" i="31"/>
  <c r="F161" i="31"/>
  <c r="F160" i="31"/>
  <c r="F159" i="31"/>
  <c r="F157" i="31"/>
  <c r="F156" i="31"/>
  <c r="F155" i="31"/>
  <c r="F152" i="31"/>
  <c r="F151" i="31"/>
  <c r="F149" i="31"/>
  <c r="F148" i="31"/>
  <c r="F147" i="31"/>
  <c r="F146" i="31"/>
  <c r="F145" i="31"/>
  <c r="E146" i="31"/>
  <c r="H146" i="31" s="1"/>
  <c r="E150" i="31"/>
  <c r="H150" i="31" s="1"/>
  <c r="E157" i="31"/>
  <c r="H157" i="31" s="1"/>
  <c r="E162" i="31"/>
  <c r="H162" i="31" s="1"/>
  <c r="E178" i="31"/>
  <c r="H178" i="31" s="1"/>
  <c r="E182" i="31"/>
  <c r="H182" i="31" s="1"/>
  <c r="E186" i="31"/>
  <c r="H186" i="31" s="1"/>
  <c r="E190" i="31"/>
  <c r="H190" i="31" s="1"/>
  <c r="E194" i="31"/>
  <c r="H194" i="31" s="1"/>
  <c r="E198" i="31"/>
  <c r="H198" i="31" s="1"/>
  <c r="E210" i="31"/>
  <c r="H210" i="31" s="1"/>
  <c r="E214" i="31"/>
  <c r="H214" i="31" s="1"/>
  <c r="E229" i="31"/>
  <c r="H229" i="31" s="1"/>
  <c r="E253" i="31"/>
  <c r="H253" i="31" s="1"/>
  <c r="E274" i="31"/>
  <c r="H274" i="31" s="1"/>
  <c r="E289" i="31"/>
  <c r="H289" i="31" s="1"/>
  <c r="E306" i="31"/>
  <c r="H306" i="31" s="1"/>
  <c r="E330" i="31"/>
  <c r="H330" i="31" s="1"/>
  <c r="F581" i="31"/>
  <c r="F580" i="31"/>
  <c r="F579" i="31"/>
  <c r="F578" i="31"/>
  <c r="F576" i="31"/>
  <c r="F572" i="31"/>
  <c r="F571" i="31"/>
  <c r="F570" i="31"/>
  <c r="F569" i="31"/>
  <c r="F566" i="31"/>
  <c r="F564" i="31"/>
  <c r="F563" i="31"/>
  <c r="F561" i="31"/>
  <c r="F559" i="31"/>
  <c r="F557" i="31"/>
  <c r="F555" i="31"/>
  <c r="F554" i="31"/>
  <c r="F553" i="31"/>
  <c r="F552" i="31"/>
  <c r="F551" i="31"/>
  <c r="F549" i="31"/>
  <c r="F548" i="31"/>
  <c r="F545" i="31"/>
  <c r="F544" i="31"/>
  <c r="F539" i="31"/>
  <c r="F534" i="31"/>
  <c r="F529" i="31"/>
  <c r="F528" i="31"/>
  <c r="F526" i="31"/>
  <c r="F525" i="31"/>
  <c r="F524" i="31"/>
  <c r="F522" i="31"/>
  <c r="F521" i="31"/>
  <c r="F520" i="31"/>
  <c r="F519" i="31"/>
  <c r="F518" i="31"/>
  <c r="F516" i="31"/>
  <c r="F515" i="31"/>
  <c r="F510" i="31"/>
  <c r="F507" i="31"/>
  <c r="F506" i="31"/>
  <c r="F505" i="31"/>
  <c r="F504" i="31"/>
  <c r="F500" i="31"/>
  <c r="F499" i="31"/>
  <c r="F498" i="31"/>
  <c r="F497" i="31"/>
  <c r="F496" i="31"/>
  <c r="F495" i="31"/>
  <c r="F494" i="31"/>
  <c r="F493" i="31"/>
  <c r="F491" i="31"/>
  <c r="F490" i="31"/>
  <c r="F489" i="31"/>
  <c r="F488" i="31"/>
  <c r="F487" i="31"/>
  <c r="F486" i="31"/>
  <c r="F485" i="31"/>
  <c r="F481" i="31"/>
  <c r="F480" i="31"/>
  <c r="F479" i="31"/>
  <c r="F477" i="31"/>
  <c r="F476" i="31"/>
  <c r="F475" i="31"/>
  <c r="F472" i="31"/>
  <c r="F471" i="31"/>
  <c r="F469" i="31"/>
  <c r="F468" i="31"/>
  <c r="F467" i="31"/>
  <c r="F466" i="31"/>
  <c r="F465" i="31"/>
  <c r="F463" i="31"/>
  <c r="F462" i="31"/>
  <c r="F460" i="31"/>
  <c r="F459" i="31"/>
  <c r="F458" i="31"/>
  <c r="F455" i="31"/>
  <c r="F454" i="31"/>
  <c r="F453" i="31"/>
  <c r="F452" i="31"/>
  <c r="F451" i="31"/>
  <c r="F449" i="31"/>
  <c r="F447" i="31"/>
  <c r="F444" i="31"/>
  <c r="F442" i="31"/>
  <c r="F441" i="31"/>
  <c r="F437" i="31"/>
  <c r="F436" i="31"/>
  <c r="F434" i="31"/>
  <c r="F433" i="31"/>
  <c r="F432" i="31"/>
  <c r="F431" i="31"/>
  <c r="F430" i="31"/>
  <c r="F428" i="31"/>
  <c r="F427" i="31"/>
  <c r="F424" i="31"/>
  <c r="F421" i="31"/>
  <c r="F420" i="31"/>
  <c r="F419" i="31"/>
  <c r="F418" i="31"/>
  <c r="F417" i="31"/>
  <c r="F416" i="31"/>
  <c r="F414" i="31"/>
  <c r="F413" i="31"/>
  <c r="F412" i="31"/>
  <c r="F411" i="31"/>
  <c r="F410" i="31"/>
  <c r="F409" i="31"/>
  <c r="F407" i="31"/>
  <c r="F406" i="31"/>
  <c r="F405" i="31"/>
  <c r="F404" i="31"/>
  <c r="F403" i="31"/>
  <c r="F402" i="31"/>
  <c r="F401" i="31"/>
  <c r="F398" i="31"/>
  <c r="F396" i="31"/>
  <c r="F395" i="31"/>
  <c r="F394" i="31"/>
  <c r="F393" i="31"/>
  <c r="F392" i="31"/>
  <c r="F391" i="31"/>
  <c r="F390" i="31"/>
  <c r="F387" i="31"/>
  <c r="F386" i="31"/>
  <c r="F385" i="31"/>
  <c r="F381" i="31"/>
  <c r="F380" i="31"/>
  <c r="F379" i="31"/>
  <c r="F376" i="31"/>
  <c r="F374" i="31"/>
  <c r="F373" i="31"/>
  <c r="F372" i="31"/>
  <c r="F371" i="31"/>
  <c r="F370" i="31"/>
  <c r="F369" i="31"/>
  <c r="F368" i="31"/>
  <c r="F366" i="31"/>
  <c r="F365" i="31"/>
  <c r="F364" i="31"/>
  <c r="F363" i="31"/>
  <c r="F362" i="31"/>
  <c r="F359" i="31"/>
  <c r="F358" i="31"/>
  <c r="F357" i="31"/>
  <c r="F356" i="31"/>
  <c r="G356" i="31"/>
  <c r="H356" i="31" s="1"/>
  <c r="F330" i="31"/>
  <c r="F334" i="31"/>
  <c r="H232" i="31"/>
  <c r="H236" i="31"/>
  <c r="F237" i="31"/>
  <c r="H240" i="31"/>
  <c r="F241" i="31"/>
  <c r="F245" i="31"/>
  <c r="H248" i="31"/>
  <c r="F249" i="31"/>
  <c r="H260" i="31"/>
  <c r="H264" i="31"/>
  <c r="F265" i="31"/>
  <c r="H272" i="31"/>
  <c r="F273" i="31"/>
  <c r="H276" i="31"/>
  <c r="F277" i="31"/>
  <c r="H280" i="31"/>
  <c r="F281" i="31"/>
  <c r="F289" i="31"/>
  <c r="F293" i="31"/>
  <c r="F297" i="31"/>
  <c r="H304" i="31"/>
  <c r="F309" i="31"/>
  <c r="F313" i="31"/>
  <c r="H320" i="31"/>
  <c r="H324" i="31"/>
  <c r="F325" i="31"/>
  <c r="H328" i="31"/>
  <c r="H332" i="31"/>
  <c r="H336" i="31"/>
  <c r="H340" i="31"/>
  <c r="H344" i="31"/>
  <c r="H348" i="31"/>
  <c r="E381" i="31"/>
  <c r="H381" i="31" s="1"/>
  <c r="E388" i="31"/>
  <c r="H388" i="31" s="1"/>
  <c r="E390" i="31"/>
  <c r="H390" i="31" s="1"/>
  <c r="E394" i="31"/>
  <c r="H394" i="31" s="1"/>
  <c r="E399" i="31"/>
  <c r="H399" i="31" s="1"/>
  <c r="E400" i="31"/>
  <c r="H400" i="31" s="1"/>
  <c r="E405" i="31"/>
  <c r="H405" i="31" s="1"/>
  <c r="E410" i="31"/>
  <c r="H410" i="31" s="1"/>
  <c r="E414" i="31"/>
  <c r="H414" i="31" s="1"/>
  <c r="E419" i="31"/>
  <c r="H419" i="31" s="1"/>
  <c r="E425" i="31"/>
  <c r="H425" i="31" s="1"/>
  <c r="E426" i="31"/>
  <c r="H426" i="31" s="1"/>
  <c r="E427" i="31"/>
  <c r="H427" i="31" s="1"/>
  <c r="E432" i="31"/>
  <c r="H432" i="31" s="1"/>
  <c r="E437" i="31"/>
  <c r="H437" i="31" s="1"/>
  <c r="E447" i="31"/>
  <c r="H447" i="31" s="1"/>
  <c r="E453" i="31"/>
  <c r="H453" i="31" s="1"/>
  <c r="E465" i="31"/>
  <c r="H465" i="31" s="1"/>
  <c r="F216" i="31"/>
  <c r="F220" i="31"/>
  <c r="H223" i="31"/>
  <c r="F224" i="31"/>
  <c r="H227" i="31"/>
  <c r="F232" i="31"/>
  <c r="H235" i="31"/>
  <c r="H239" i="31"/>
  <c r="F240" i="31"/>
  <c r="H243" i="31"/>
  <c r="F244" i="31"/>
  <c r="H251" i="31"/>
  <c r="F252" i="31"/>
  <c r="F256" i="31"/>
  <c r="F260" i="31"/>
  <c r="H263" i="31"/>
  <c r="F264" i="31"/>
  <c r="H267" i="31"/>
  <c r="F268" i="31"/>
  <c r="H271" i="31"/>
  <c r="F272" i="31"/>
  <c r="H275" i="31"/>
  <c r="H279" i="31"/>
  <c r="F280" i="31"/>
  <c r="F284" i="31"/>
  <c r="F288" i="31"/>
  <c r="F296" i="31"/>
  <c r="F300" i="31"/>
  <c r="H303" i="31"/>
  <c r="H307" i="31"/>
  <c r="F308" i="31"/>
  <c r="F312" i="31"/>
  <c r="F316" i="31"/>
  <c r="F320" i="31"/>
  <c r="H331" i="31"/>
  <c r="H335" i="31"/>
  <c r="H339" i="31"/>
  <c r="H343" i="31"/>
  <c r="H347" i="31"/>
  <c r="E583" i="31"/>
  <c r="H583" i="31" s="1"/>
  <c r="E581" i="31"/>
  <c r="H581" i="31" s="1"/>
  <c r="E579" i="31"/>
  <c r="H579" i="31" s="1"/>
  <c r="E578" i="31"/>
  <c r="H578" i="31" s="1"/>
  <c r="E576" i="31"/>
  <c r="H576" i="31" s="1"/>
  <c r="E572" i="31"/>
  <c r="H572" i="31" s="1"/>
  <c r="E571" i="31"/>
  <c r="H571" i="31" s="1"/>
  <c r="E570" i="31"/>
  <c r="H570" i="31" s="1"/>
  <c r="E569" i="31"/>
  <c r="H569" i="31" s="1"/>
  <c r="E566" i="31"/>
  <c r="H566" i="31" s="1"/>
  <c r="E565" i="31"/>
  <c r="H565" i="31" s="1"/>
  <c r="E564" i="31"/>
  <c r="H564" i="31" s="1"/>
  <c r="E561" i="31"/>
  <c r="H561" i="31" s="1"/>
  <c r="E558" i="31"/>
  <c r="H558" i="31" s="1"/>
  <c r="E555" i="31"/>
  <c r="H555" i="31" s="1"/>
  <c r="E552" i="31"/>
  <c r="H552" i="31" s="1"/>
  <c r="E551" i="31"/>
  <c r="H551" i="31" s="1"/>
  <c r="E550" i="31"/>
  <c r="H550" i="31" s="1"/>
  <c r="E549" i="31"/>
  <c r="H549" i="31" s="1"/>
  <c r="E548" i="31"/>
  <c r="H548" i="31" s="1"/>
  <c r="E545" i="31"/>
  <c r="H545" i="31" s="1"/>
  <c r="E544" i="31"/>
  <c r="H544" i="31" s="1"/>
  <c r="E530" i="31"/>
  <c r="H530" i="31" s="1"/>
  <c r="E527" i="31"/>
  <c r="H527" i="31" s="1"/>
  <c r="E526" i="31"/>
  <c r="H526" i="31" s="1"/>
  <c r="E525" i="31"/>
  <c r="H525" i="31" s="1"/>
  <c r="E524" i="31"/>
  <c r="H524" i="31" s="1"/>
  <c r="E521" i="31"/>
  <c r="H521" i="31" s="1"/>
  <c r="E520" i="31"/>
  <c r="H520" i="31" s="1"/>
  <c r="E516" i="31"/>
  <c r="H516" i="31" s="1"/>
  <c r="E510" i="31"/>
  <c r="H510" i="31" s="1"/>
  <c r="E508" i="31"/>
  <c r="H508" i="31" s="1"/>
  <c r="E502" i="31"/>
  <c r="H502" i="31" s="1"/>
  <c r="E501" i="31"/>
  <c r="H501" i="31" s="1"/>
  <c r="E500" i="31"/>
  <c r="H500" i="31" s="1"/>
  <c r="E499" i="31"/>
  <c r="H499" i="31" s="1"/>
  <c r="E496" i="31"/>
  <c r="H496" i="31" s="1"/>
  <c r="E494" i="31"/>
  <c r="H494" i="31" s="1"/>
  <c r="E493" i="31"/>
  <c r="H493" i="31" s="1"/>
  <c r="E491" i="31"/>
  <c r="H491" i="31" s="1"/>
  <c r="E489" i="31"/>
  <c r="H489" i="31" s="1"/>
  <c r="E487" i="31"/>
  <c r="H487" i="31" s="1"/>
  <c r="E486" i="31"/>
  <c r="H486" i="31" s="1"/>
  <c r="E481" i="31"/>
  <c r="H481" i="31" s="1"/>
  <c r="E480" i="31"/>
  <c r="H480" i="31" s="1"/>
  <c r="E479" i="31"/>
  <c r="H479" i="31" s="1"/>
  <c r="E476" i="31"/>
  <c r="H476" i="31" s="1"/>
  <c r="E358" i="31"/>
  <c r="H358" i="31" s="1"/>
  <c r="E364" i="31"/>
  <c r="H364" i="31" s="1"/>
  <c r="E369" i="31"/>
  <c r="H369" i="31" s="1"/>
  <c r="E373" i="31"/>
  <c r="H373" i="31" s="1"/>
  <c r="E380" i="31"/>
  <c r="H380" i="31" s="1"/>
  <c r="E387" i="31"/>
  <c r="H387" i="31" s="1"/>
  <c r="E393" i="31"/>
  <c r="H393" i="31" s="1"/>
  <c r="E397" i="31"/>
  <c r="H397" i="31" s="1"/>
  <c r="E398" i="31"/>
  <c r="H398" i="31" s="1"/>
  <c r="E409" i="31"/>
  <c r="H409" i="31" s="1"/>
  <c r="E413" i="31"/>
  <c r="H413" i="31" s="1"/>
  <c r="E418" i="31"/>
  <c r="H418" i="31" s="1"/>
  <c r="E423" i="31"/>
  <c r="H423" i="31" s="1"/>
  <c r="E424" i="31"/>
  <c r="H424" i="31" s="1"/>
  <c r="E431" i="31"/>
  <c r="H431" i="31" s="1"/>
  <c r="E436" i="31"/>
  <c r="H436" i="31" s="1"/>
  <c r="E444" i="31"/>
  <c r="H444" i="31" s="1"/>
  <c r="E452" i="31"/>
  <c r="H452" i="31" s="1"/>
  <c r="E456" i="31"/>
  <c r="H456" i="31" s="1"/>
  <c r="E458" i="31"/>
  <c r="H458" i="31" s="1"/>
  <c r="E463" i="31"/>
  <c r="H463" i="31" s="1"/>
  <c r="E468" i="31"/>
  <c r="H468" i="31" s="1"/>
  <c r="E473" i="31"/>
  <c r="H473" i="31" s="1"/>
  <c r="E474" i="31"/>
  <c r="H474" i="31" s="1"/>
  <c r="E475" i="31"/>
  <c r="H475" i="31" s="1"/>
  <c r="G591" i="31"/>
  <c r="E10" i="32"/>
  <c r="H10" i="32" s="1"/>
  <c r="E12" i="32"/>
  <c r="H12" i="32" s="1"/>
  <c r="E19" i="32"/>
  <c r="H19" i="32" s="1"/>
  <c r="E21" i="32"/>
  <c r="H21" i="32" s="1"/>
  <c r="E22" i="32"/>
  <c r="H22" i="32" s="1"/>
  <c r="E23" i="32"/>
  <c r="H23" i="32" s="1"/>
  <c r="E24" i="32"/>
  <c r="H24" i="32" s="1"/>
  <c r="E25" i="32"/>
  <c r="H25" i="32" s="1"/>
  <c r="E26" i="32"/>
  <c r="H26" i="32" s="1"/>
  <c r="E27" i="32"/>
  <c r="H27" i="32" s="1"/>
  <c r="E28" i="32"/>
  <c r="H28" i="32" s="1"/>
  <c r="E29" i="32"/>
  <c r="H29" i="32" s="1"/>
  <c r="E30" i="32"/>
  <c r="H30" i="32" s="1"/>
  <c r="E31" i="32"/>
  <c r="H31" i="32" s="1"/>
  <c r="E32" i="32"/>
  <c r="H32" i="32" s="1"/>
  <c r="E33" i="32"/>
  <c r="H33" i="32" s="1"/>
  <c r="E34" i="32"/>
  <c r="H34" i="32" s="1"/>
  <c r="E35" i="32"/>
  <c r="H35" i="32" s="1"/>
  <c r="E36" i="32"/>
  <c r="H36" i="32" s="1"/>
  <c r="E37" i="32"/>
  <c r="H37" i="32" s="1"/>
  <c r="E38" i="32"/>
  <c r="H38" i="32" s="1"/>
  <c r="E39" i="32"/>
  <c r="H39" i="32" s="1"/>
  <c r="E41" i="32"/>
  <c r="H41" i="32" s="1"/>
  <c r="E43" i="32"/>
  <c r="H43" i="32" s="1"/>
  <c r="E44" i="32"/>
  <c r="H44" i="32" s="1"/>
  <c r="E45" i="32"/>
  <c r="H45" i="32" s="1"/>
  <c r="E47" i="32"/>
  <c r="H47" i="32" s="1"/>
  <c r="E48" i="32"/>
  <c r="H48" i="32" s="1"/>
  <c r="E49" i="32"/>
  <c r="H49" i="32" s="1"/>
  <c r="E50" i="32"/>
  <c r="H50" i="32" s="1"/>
  <c r="E51" i="32"/>
  <c r="H51" i="32" s="1"/>
  <c r="E52" i="32"/>
  <c r="H52" i="32" s="1"/>
  <c r="E53" i="32"/>
  <c r="H53" i="32" s="1"/>
  <c r="E54" i="32"/>
  <c r="H54" i="32" s="1"/>
  <c r="E55" i="32"/>
  <c r="H55" i="32" s="1"/>
  <c r="E59" i="32"/>
  <c r="H59" i="32" s="1"/>
  <c r="E61" i="32"/>
  <c r="H61" i="32" s="1"/>
  <c r="E62" i="32"/>
  <c r="H62" i="32" s="1"/>
  <c r="E63" i="32"/>
  <c r="H63" i="32" s="1"/>
  <c r="E64" i="32"/>
  <c r="H64" i="32" s="1"/>
  <c r="E65" i="32"/>
  <c r="H65" i="32" s="1"/>
  <c r="E67" i="32"/>
  <c r="H67" i="32" s="1"/>
  <c r="E68" i="32"/>
  <c r="H68" i="32" s="1"/>
  <c r="E69" i="32"/>
  <c r="H69" i="32" s="1"/>
  <c r="E70" i="32"/>
  <c r="H70" i="32" s="1"/>
  <c r="G76" i="32"/>
  <c r="E159" i="32"/>
  <c r="H159" i="32" s="1"/>
  <c r="F160" i="32"/>
  <c r="E163" i="32"/>
  <c r="H163" i="32" s="1"/>
  <c r="F164" i="32"/>
  <c r="H167" i="32"/>
  <c r="F168" i="32"/>
  <c r="H171" i="32"/>
  <c r="F350" i="32"/>
  <c r="F349" i="32"/>
  <c r="F348" i="32"/>
  <c r="F347" i="32"/>
  <c r="F345" i="32"/>
  <c r="F344" i="32"/>
  <c r="F343" i="32"/>
  <c r="F341" i="32"/>
  <c r="F340" i="32"/>
  <c r="F339" i="32"/>
  <c r="F338" i="32"/>
  <c r="F336" i="32"/>
  <c r="F335" i="32"/>
  <c r="F334" i="32"/>
  <c r="F331" i="32"/>
  <c r="F330" i="32"/>
  <c r="F329" i="32"/>
  <c r="F327" i="32"/>
  <c r="F325" i="32"/>
  <c r="F323" i="32"/>
  <c r="F320" i="32"/>
  <c r="F319" i="32"/>
  <c r="F316" i="32"/>
  <c r="F314" i="32"/>
  <c r="F313" i="32"/>
  <c r="F312" i="32"/>
  <c r="F311" i="32"/>
  <c r="F310" i="32"/>
  <c r="F308" i="32"/>
  <c r="F307" i="32"/>
  <c r="F306" i="32"/>
  <c r="F303" i="32"/>
  <c r="F301" i="32"/>
  <c r="F300" i="32"/>
  <c r="F299" i="32"/>
  <c r="F298" i="32"/>
  <c r="F297" i="32"/>
  <c r="F296" i="32"/>
  <c r="F295" i="32"/>
  <c r="F294" i="32"/>
  <c r="F293" i="32"/>
  <c r="F292" i="32"/>
  <c r="F289" i="32"/>
  <c r="F288" i="32"/>
  <c r="F287" i="32"/>
  <c r="F286" i="32"/>
  <c r="F284" i="32"/>
  <c r="F283" i="32"/>
  <c r="F282" i="32"/>
  <c r="F281" i="32"/>
  <c r="F280" i="32"/>
  <c r="F277" i="32"/>
  <c r="F276" i="32"/>
  <c r="F275" i="32"/>
  <c r="F274" i="32"/>
  <c r="F273" i="32"/>
  <c r="F270" i="32"/>
  <c r="F269" i="32"/>
  <c r="F268" i="32"/>
  <c r="F267" i="32"/>
  <c r="F266" i="32"/>
  <c r="F265" i="32"/>
  <c r="F264" i="32"/>
  <c r="F261" i="32"/>
  <c r="F260" i="32"/>
  <c r="F259" i="32"/>
  <c r="F256" i="32"/>
  <c r="F255" i="32"/>
  <c r="F254" i="32"/>
  <c r="F253" i="32"/>
  <c r="F251" i="32"/>
  <c r="F250" i="32"/>
  <c r="F249" i="32"/>
  <c r="F248" i="32"/>
  <c r="F247" i="32"/>
  <c r="F246" i="32"/>
  <c r="F245" i="32"/>
  <c r="F244" i="32"/>
  <c r="F241" i="32"/>
  <c r="F240" i="32"/>
  <c r="F239" i="32"/>
  <c r="F238" i="32"/>
  <c r="F237" i="32"/>
  <c r="F234" i="32"/>
  <c r="F233" i="32"/>
  <c r="F232" i="32"/>
  <c r="F231" i="32"/>
  <c r="F226" i="32"/>
  <c r="F225" i="32"/>
  <c r="F224" i="32"/>
  <c r="F223" i="32"/>
  <c r="F222" i="32"/>
  <c r="F220" i="32"/>
  <c r="F219" i="32"/>
  <c r="F217" i="32"/>
  <c r="F216" i="32"/>
  <c r="F215" i="32"/>
  <c r="F214" i="32"/>
  <c r="F213" i="32"/>
  <c r="F212" i="32"/>
  <c r="F211" i="32"/>
  <c r="F210" i="32"/>
  <c r="F209" i="32"/>
  <c r="F208" i="32"/>
  <c r="F207" i="32"/>
  <c r="F205" i="32"/>
  <c r="F204" i="32"/>
  <c r="F203" i="32"/>
  <c r="F202" i="32"/>
  <c r="F200" i="32"/>
  <c r="F199" i="32"/>
  <c r="F198" i="32"/>
  <c r="F197" i="32"/>
  <c r="F196" i="32"/>
  <c r="F195" i="32"/>
  <c r="F194" i="32"/>
  <c r="F193" i="32"/>
  <c r="F192" i="32"/>
  <c r="F191" i="32"/>
  <c r="F190" i="32"/>
  <c r="F187" i="32"/>
  <c r="F186" i="32"/>
  <c r="F185" i="32"/>
  <c r="F184" i="32"/>
  <c r="F182" i="32"/>
  <c r="F181" i="32"/>
  <c r="F180" i="32"/>
  <c r="F178" i="32"/>
  <c r="F177" i="32"/>
  <c r="E178" i="32"/>
  <c r="H178" i="32" s="1"/>
  <c r="E184" i="32"/>
  <c r="H184" i="32" s="1"/>
  <c r="E188" i="32"/>
  <c r="H188" i="32" s="1"/>
  <c r="E189" i="32"/>
  <c r="H189" i="32" s="1"/>
  <c r="E190" i="32"/>
  <c r="H190" i="32" s="1"/>
  <c r="E194" i="32"/>
  <c r="H194" i="32" s="1"/>
  <c r="E198" i="32"/>
  <c r="H198" i="32" s="1"/>
  <c r="E203" i="32"/>
  <c r="H203" i="32" s="1"/>
  <c r="E208" i="32"/>
  <c r="H208" i="32" s="1"/>
  <c r="E212" i="32"/>
  <c r="H212" i="32" s="1"/>
  <c r="E216" i="32"/>
  <c r="H216" i="32" s="1"/>
  <c r="E221" i="32"/>
  <c r="H221" i="32" s="1"/>
  <c r="E234" i="32"/>
  <c r="H234" i="32" s="1"/>
  <c r="E246" i="32"/>
  <c r="H246" i="32" s="1"/>
  <c r="E250" i="32"/>
  <c r="H250" i="32" s="1"/>
  <c r="E255" i="32"/>
  <c r="H255" i="32" s="1"/>
  <c r="E261" i="32"/>
  <c r="H261" i="32" s="1"/>
  <c r="E267" i="32"/>
  <c r="H267" i="32" s="1"/>
  <c r="E273" i="32"/>
  <c r="H273" i="32" s="1"/>
  <c r="E277" i="32"/>
  <c r="H277" i="32" s="1"/>
  <c r="E283" i="32"/>
  <c r="H283" i="32" s="1"/>
  <c r="E288" i="32"/>
  <c r="H288" i="32" s="1"/>
  <c r="E294" i="32"/>
  <c r="H294" i="32" s="1"/>
  <c r="E298" i="32"/>
  <c r="H298" i="32" s="1"/>
  <c r="E302" i="32"/>
  <c r="H302" i="32" s="1"/>
  <c r="E310" i="32"/>
  <c r="H310" i="32" s="1"/>
  <c r="E314" i="32"/>
  <c r="H314" i="32" s="1"/>
  <c r="E323" i="32"/>
  <c r="H323" i="32" s="1"/>
  <c r="E330" i="32"/>
  <c r="H330" i="32" s="1"/>
  <c r="E341" i="32"/>
  <c r="H341" i="32" s="1"/>
  <c r="E579" i="32"/>
  <c r="H579" i="32" s="1"/>
  <c r="E577" i="32"/>
  <c r="H577" i="32" s="1"/>
  <c r="E561" i="32"/>
  <c r="H561" i="32" s="1"/>
  <c r="E553" i="32"/>
  <c r="H553" i="32" s="1"/>
  <c r="E549" i="32"/>
  <c r="H549" i="32" s="1"/>
  <c r="E545" i="32"/>
  <c r="H545" i="32" s="1"/>
  <c r="E541" i="32"/>
  <c r="H541" i="32" s="1"/>
  <c r="E525" i="32"/>
  <c r="H525" i="32" s="1"/>
  <c r="E521" i="32"/>
  <c r="H521" i="32" s="1"/>
  <c r="E517" i="32"/>
  <c r="H517" i="32" s="1"/>
  <c r="E580" i="32"/>
  <c r="H580" i="32" s="1"/>
  <c r="E572" i="32"/>
  <c r="H572" i="32" s="1"/>
  <c r="E570" i="32"/>
  <c r="H570" i="32" s="1"/>
  <c r="E565" i="32"/>
  <c r="H565" i="32" s="1"/>
  <c r="E558" i="32"/>
  <c r="H558" i="32" s="1"/>
  <c r="E554" i="32"/>
  <c r="H554" i="32" s="1"/>
  <c r="E546" i="32"/>
  <c r="H546" i="32" s="1"/>
  <c r="E542" i="32"/>
  <c r="H542" i="32" s="1"/>
  <c r="E538" i="32"/>
  <c r="H538" i="32" s="1"/>
  <c r="E534" i="32"/>
  <c r="H534" i="32" s="1"/>
  <c r="E530" i="32"/>
  <c r="H530" i="32" s="1"/>
  <c r="E526" i="32"/>
  <c r="H526" i="32" s="1"/>
  <c r="E522" i="32"/>
  <c r="H522" i="32" s="1"/>
  <c r="E518" i="32"/>
  <c r="H518" i="32" s="1"/>
  <c r="E514" i="32"/>
  <c r="H514" i="32" s="1"/>
  <c r="E510" i="32"/>
  <c r="H510" i="32" s="1"/>
  <c r="E509" i="32"/>
  <c r="H509" i="32" s="1"/>
  <c r="E508" i="32"/>
  <c r="H508" i="32" s="1"/>
  <c r="E507" i="32"/>
  <c r="H507" i="32" s="1"/>
  <c r="E505" i="32"/>
  <c r="H505" i="32" s="1"/>
  <c r="E503" i="32"/>
  <c r="H503" i="32" s="1"/>
  <c r="E501" i="32"/>
  <c r="H501" i="32" s="1"/>
  <c r="E500" i="32"/>
  <c r="H500" i="32" s="1"/>
  <c r="E499" i="32"/>
  <c r="H499" i="32" s="1"/>
  <c r="E498" i="32"/>
  <c r="H498" i="32" s="1"/>
  <c r="E497" i="32"/>
  <c r="H497" i="32" s="1"/>
  <c r="E496" i="32"/>
  <c r="H496" i="32" s="1"/>
  <c r="E495" i="32"/>
  <c r="H495" i="32" s="1"/>
  <c r="E494" i="32"/>
  <c r="H494" i="32" s="1"/>
  <c r="E493" i="32"/>
  <c r="H493" i="32" s="1"/>
  <c r="E492" i="32"/>
  <c r="H492" i="32" s="1"/>
  <c r="E491" i="32"/>
  <c r="H491" i="32" s="1"/>
  <c r="E490" i="32"/>
  <c r="H490" i="32" s="1"/>
  <c r="E489" i="32"/>
  <c r="H489" i="32" s="1"/>
  <c r="E486" i="32"/>
  <c r="H486" i="32" s="1"/>
  <c r="E485" i="32"/>
  <c r="H485" i="32" s="1"/>
  <c r="E481" i="32"/>
  <c r="H481" i="32" s="1"/>
  <c r="E480" i="32"/>
  <c r="H480" i="32" s="1"/>
  <c r="E479" i="32"/>
  <c r="H479" i="32" s="1"/>
  <c r="E478" i="32"/>
  <c r="H478" i="32" s="1"/>
  <c r="E477" i="32"/>
  <c r="H477" i="32" s="1"/>
  <c r="E476" i="32"/>
  <c r="H476" i="32" s="1"/>
  <c r="E475" i="32"/>
  <c r="H475" i="32" s="1"/>
  <c r="E474" i="32"/>
  <c r="H474" i="32" s="1"/>
  <c r="E473" i="32"/>
  <c r="H473" i="32" s="1"/>
  <c r="E471" i="32"/>
  <c r="H471" i="32" s="1"/>
  <c r="E469" i="32"/>
  <c r="H469" i="32" s="1"/>
  <c r="E468" i="32"/>
  <c r="H468" i="32" s="1"/>
  <c r="E467" i="32"/>
  <c r="H467" i="32" s="1"/>
  <c r="E466" i="32"/>
  <c r="H466" i="32" s="1"/>
  <c r="E465" i="32"/>
  <c r="H465" i="32" s="1"/>
  <c r="E464" i="32"/>
  <c r="H464" i="32" s="1"/>
  <c r="E463" i="32"/>
  <c r="H463" i="32" s="1"/>
  <c r="E460" i="32"/>
  <c r="H460" i="32" s="1"/>
  <c r="E459" i="32"/>
  <c r="H459" i="32" s="1"/>
  <c r="E458" i="32"/>
  <c r="H458" i="32" s="1"/>
  <c r="E456" i="32"/>
  <c r="H456" i="32" s="1"/>
  <c r="E455" i="32"/>
  <c r="H455" i="32" s="1"/>
  <c r="E454" i="32"/>
  <c r="H454" i="32" s="1"/>
  <c r="E453" i="32"/>
  <c r="H453" i="32" s="1"/>
  <c r="E452" i="32"/>
  <c r="H452" i="32" s="1"/>
  <c r="E451" i="32"/>
  <c r="H451" i="32" s="1"/>
  <c r="E448" i="32"/>
  <c r="H448" i="32" s="1"/>
  <c r="E447" i="32"/>
  <c r="H447" i="32" s="1"/>
  <c r="E446" i="32"/>
  <c r="H446" i="32" s="1"/>
  <c r="E444" i="32"/>
  <c r="H444" i="32" s="1"/>
  <c r="E443" i="32"/>
  <c r="H443" i="32" s="1"/>
  <c r="E442" i="32"/>
  <c r="H442" i="32" s="1"/>
  <c r="E438" i="32"/>
  <c r="H438" i="32" s="1"/>
  <c r="E437" i="32"/>
  <c r="H437" i="32" s="1"/>
  <c r="E436" i="32"/>
  <c r="H436" i="32" s="1"/>
  <c r="E433" i="32"/>
  <c r="H433" i="32" s="1"/>
  <c r="E432" i="32"/>
  <c r="H432" i="32" s="1"/>
  <c r="E431" i="32"/>
  <c r="H431" i="32" s="1"/>
  <c r="E430" i="32"/>
  <c r="H430" i="32" s="1"/>
  <c r="E429" i="32"/>
  <c r="H429" i="32" s="1"/>
  <c r="E428" i="32"/>
  <c r="H428" i="32" s="1"/>
  <c r="E427" i="32"/>
  <c r="H427" i="32" s="1"/>
  <c r="E426" i="32"/>
  <c r="H426" i="32" s="1"/>
  <c r="E425" i="32"/>
  <c r="H425" i="32" s="1"/>
  <c r="E424" i="32"/>
  <c r="H424" i="32" s="1"/>
  <c r="E423" i="32"/>
  <c r="H423" i="32" s="1"/>
  <c r="E422" i="32"/>
  <c r="H422" i="32" s="1"/>
  <c r="E421" i="32"/>
  <c r="H421" i="32" s="1"/>
  <c r="E420" i="32"/>
  <c r="H420" i="32" s="1"/>
  <c r="E419" i="32"/>
  <c r="H419" i="32" s="1"/>
  <c r="E418" i="32"/>
  <c r="H418" i="32" s="1"/>
  <c r="E417" i="32"/>
  <c r="H417" i="32" s="1"/>
  <c r="E416" i="32"/>
  <c r="H416" i="32" s="1"/>
  <c r="E415" i="32"/>
  <c r="H415" i="32" s="1"/>
  <c r="E414" i="32"/>
  <c r="H414" i="32" s="1"/>
  <c r="E413" i="32"/>
  <c r="H413" i="32" s="1"/>
  <c r="E412" i="32"/>
  <c r="H412" i="32" s="1"/>
  <c r="E411" i="32"/>
  <c r="H411" i="32" s="1"/>
  <c r="E410" i="32"/>
  <c r="H410" i="32" s="1"/>
  <c r="E409" i="32"/>
  <c r="H409" i="32" s="1"/>
  <c r="E408" i="32"/>
  <c r="H408" i="32" s="1"/>
  <c r="E407" i="32"/>
  <c r="H407" i="32" s="1"/>
  <c r="E406" i="32"/>
  <c r="H406" i="32" s="1"/>
  <c r="E405" i="32"/>
  <c r="H405" i="32" s="1"/>
  <c r="E403" i="32"/>
  <c r="H403" i="32" s="1"/>
  <c r="E402" i="32"/>
  <c r="H402" i="32" s="1"/>
  <c r="E401" i="32"/>
  <c r="H401" i="32" s="1"/>
  <c r="E399" i="32"/>
  <c r="H399" i="32" s="1"/>
  <c r="E398" i="32"/>
  <c r="H398" i="32" s="1"/>
  <c r="E396" i="32"/>
  <c r="H396" i="32" s="1"/>
  <c r="E395" i="32"/>
  <c r="H395" i="32" s="1"/>
  <c r="E394" i="32"/>
  <c r="H394" i="32" s="1"/>
  <c r="E393" i="32"/>
  <c r="H393" i="32" s="1"/>
  <c r="E392" i="32"/>
  <c r="H392" i="32" s="1"/>
  <c r="E391" i="32"/>
  <c r="H391" i="32" s="1"/>
  <c r="E390" i="32"/>
  <c r="H390" i="32" s="1"/>
  <c r="E389" i="32"/>
  <c r="H389" i="32" s="1"/>
  <c r="E387" i="32"/>
  <c r="H387" i="32" s="1"/>
  <c r="E386" i="32"/>
  <c r="H386" i="32" s="1"/>
  <c r="E385" i="32"/>
  <c r="H385" i="32" s="1"/>
  <c r="E384" i="32"/>
  <c r="H384" i="32" s="1"/>
  <c r="E383" i="32"/>
  <c r="H383" i="32" s="1"/>
  <c r="E381" i="32"/>
  <c r="H381" i="32" s="1"/>
  <c r="E380" i="32"/>
  <c r="H380" i="32" s="1"/>
  <c r="E379" i="32"/>
  <c r="H379" i="32" s="1"/>
  <c r="E378" i="32"/>
  <c r="H378" i="32" s="1"/>
  <c r="E377" i="32"/>
  <c r="H377" i="32" s="1"/>
  <c r="E376" i="32"/>
  <c r="H376" i="32" s="1"/>
  <c r="E375" i="32"/>
  <c r="H375" i="32" s="1"/>
  <c r="E374" i="32"/>
  <c r="H374" i="32" s="1"/>
  <c r="E373" i="32"/>
  <c r="H373" i="32" s="1"/>
  <c r="E372" i="32"/>
  <c r="H372" i="32" s="1"/>
  <c r="E371" i="32"/>
  <c r="H371" i="32" s="1"/>
  <c r="E370" i="32"/>
  <c r="H370" i="32" s="1"/>
  <c r="E369" i="32"/>
  <c r="H369" i="32" s="1"/>
  <c r="E368" i="32"/>
  <c r="H368" i="32" s="1"/>
  <c r="E367" i="32"/>
  <c r="H367" i="32" s="1"/>
  <c r="E366" i="32"/>
  <c r="H366" i="32" s="1"/>
  <c r="E365" i="32"/>
  <c r="H365" i="32" s="1"/>
  <c r="E364" i="32"/>
  <c r="H364" i="32" s="1"/>
  <c r="E363" i="32"/>
  <c r="H363" i="32" s="1"/>
  <c r="E362" i="32"/>
  <c r="H362" i="32" s="1"/>
  <c r="E359" i="32"/>
  <c r="H359" i="32" s="1"/>
  <c r="E358" i="32"/>
  <c r="H358" i="32" s="1"/>
  <c r="E357" i="32"/>
  <c r="H357" i="32" s="1"/>
  <c r="E356" i="32"/>
  <c r="H356" i="32" s="1"/>
  <c r="E583" i="32"/>
  <c r="H583" i="32" s="1"/>
  <c r="E578" i="32"/>
  <c r="H578" i="32" s="1"/>
  <c r="E576" i="32"/>
  <c r="H576" i="32" s="1"/>
  <c r="E566" i="32"/>
  <c r="H566" i="32" s="1"/>
  <c r="E555" i="32"/>
  <c r="H555" i="32" s="1"/>
  <c r="E539" i="32"/>
  <c r="H539" i="32" s="1"/>
  <c r="E531" i="32"/>
  <c r="H531" i="32" s="1"/>
  <c r="E527" i="32"/>
  <c r="H527" i="32" s="1"/>
  <c r="E519" i="32"/>
  <c r="H519" i="32" s="1"/>
  <c r="E581" i="32"/>
  <c r="H581" i="32" s="1"/>
  <c r="E573" i="32"/>
  <c r="H573" i="32" s="1"/>
  <c r="E571" i="32"/>
  <c r="H571" i="32" s="1"/>
  <c r="E569" i="32"/>
  <c r="H569" i="32" s="1"/>
  <c r="E564" i="32"/>
  <c r="H564" i="32" s="1"/>
  <c r="E556" i="32"/>
  <c r="H556" i="32" s="1"/>
  <c r="E552" i="32"/>
  <c r="H552" i="32" s="1"/>
  <c r="E548" i="32"/>
  <c r="H548" i="32" s="1"/>
  <c r="E544" i="32"/>
  <c r="H544" i="32" s="1"/>
  <c r="E540" i="32"/>
  <c r="H540" i="32" s="1"/>
  <c r="E524" i="32"/>
  <c r="H524" i="32" s="1"/>
  <c r="E520" i="32"/>
  <c r="H520" i="32" s="1"/>
  <c r="D9" i="32"/>
  <c r="F9" i="32" s="1"/>
  <c r="F19" i="32"/>
  <c r="F21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8" i="32"/>
  <c r="F39" i="32"/>
  <c r="F41" i="32"/>
  <c r="F44" i="32"/>
  <c r="F45" i="32"/>
  <c r="F47" i="32"/>
  <c r="F48" i="32"/>
  <c r="F49" i="32"/>
  <c r="F50" i="32"/>
  <c r="F51" i="32"/>
  <c r="F52" i="32"/>
  <c r="F53" i="32"/>
  <c r="F54" i="32"/>
  <c r="F56" i="32"/>
  <c r="F59" i="32"/>
  <c r="F60" i="32"/>
  <c r="F61" i="32"/>
  <c r="F62" i="32"/>
  <c r="F63" i="32"/>
  <c r="F64" i="32"/>
  <c r="F65" i="32"/>
  <c r="F67" i="32"/>
  <c r="F68" i="32"/>
  <c r="F69" i="32"/>
  <c r="E158" i="32"/>
  <c r="H158" i="32" s="1"/>
  <c r="F159" i="32"/>
  <c r="E162" i="32"/>
  <c r="H162" i="32" s="1"/>
  <c r="F163" i="32"/>
  <c r="E166" i="32"/>
  <c r="H166" i="32" s="1"/>
  <c r="H170" i="32"/>
  <c r="E177" i="32"/>
  <c r="E182" i="32"/>
  <c r="H182" i="32" s="1"/>
  <c r="E187" i="32"/>
  <c r="H187" i="32" s="1"/>
  <c r="E193" i="32"/>
  <c r="H193" i="32" s="1"/>
  <c r="E197" i="32"/>
  <c r="H197" i="32" s="1"/>
  <c r="E202" i="32"/>
  <c r="H202" i="32" s="1"/>
  <c r="E207" i="32"/>
  <c r="H207" i="32" s="1"/>
  <c r="E211" i="32"/>
  <c r="H211" i="32" s="1"/>
  <c r="E215" i="32"/>
  <c r="H215" i="32" s="1"/>
  <c r="E220" i="32"/>
  <c r="H220" i="32" s="1"/>
  <c r="E225" i="32"/>
  <c r="H225" i="32" s="1"/>
  <c r="E233" i="32"/>
  <c r="H233" i="32" s="1"/>
  <c r="E249" i="32"/>
  <c r="H249" i="32" s="1"/>
  <c r="E254" i="32"/>
  <c r="H254" i="32" s="1"/>
  <c r="E266" i="32"/>
  <c r="H266" i="32" s="1"/>
  <c r="E270" i="32"/>
  <c r="H270" i="32" s="1"/>
  <c r="E276" i="32"/>
  <c r="H276" i="32" s="1"/>
  <c r="E282" i="32"/>
  <c r="H282" i="32" s="1"/>
  <c r="E287" i="32"/>
  <c r="H287" i="32" s="1"/>
  <c r="E293" i="32"/>
  <c r="H293" i="32" s="1"/>
  <c r="E297" i="32"/>
  <c r="H297" i="32" s="1"/>
  <c r="E301" i="32"/>
  <c r="H301" i="32" s="1"/>
  <c r="E308" i="32"/>
  <c r="H308" i="32" s="1"/>
  <c r="E328" i="32"/>
  <c r="H328" i="32" s="1"/>
  <c r="E329" i="32"/>
  <c r="H329" i="32" s="1"/>
  <c r="E335" i="32"/>
  <c r="H335" i="32" s="1"/>
  <c r="E340" i="32"/>
  <c r="H340" i="32" s="1"/>
  <c r="E345" i="32"/>
  <c r="H345" i="32" s="1"/>
  <c r="E350" i="32"/>
  <c r="H350" i="32" s="1"/>
  <c r="H361" i="32"/>
  <c r="E591" i="31"/>
  <c r="H591" i="31" s="1"/>
  <c r="E592" i="31"/>
  <c r="H592" i="31" s="1"/>
  <c r="E593" i="31"/>
  <c r="H593" i="31" s="1"/>
  <c r="E594" i="31"/>
  <c r="H594" i="31" s="1"/>
  <c r="E595" i="31"/>
  <c r="H595" i="31" s="1"/>
  <c r="E596" i="31"/>
  <c r="H596" i="31" s="1"/>
  <c r="E598" i="31"/>
  <c r="H598" i="31" s="1"/>
  <c r="E599" i="31"/>
  <c r="H599" i="31" s="1"/>
  <c r="E600" i="31"/>
  <c r="H600" i="31" s="1"/>
  <c r="E601" i="31"/>
  <c r="H601" i="31" s="1"/>
  <c r="E602" i="31"/>
  <c r="H602" i="31" s="1"/>
  <c r="E603" i="31"/>
  <c r="H603" i="31" s="1"/>
  <c r="E604" i="31"/>
  <c r="H604" i="31" s="1"/>
  <c r="E606" i="31"/>
  <c r="H606" i="31" s="1"/>
  <c r="E607" i="31"/>
  <c r="H607" i="31" s="1"/>
  <c r="E608" i="31"/>
  <c r="H608" i="31" s="1"/>
  <c r="E609" i="31"/>
  <c r="H609" i="31" s="1"/>
  <c r="E610" i="31"/>
  <c r="H610" i="31" s="1"/>
  <c r="E612" i="31"/>
  <c r="H612" i="31" s="1"/>
  <c r="E614" i="31"/>
  <c r="H614" i="31" s="1"/>
  <c r="E615" i="31"/>
  <c r="H615" i="31" s="1"/>
  <c r="E616" i="31"/>
  <c r="H616" i="31" s="1"/>
  <c r="E617" i="31"/>
  <c r="H617" i="31" s="1"/>
  <c r="G8" i="32"/>
  <c r="E9" i="32"/>
  <c r="E11" i="32"/>
  <c r="H11" i="32" s="1"/>
  <c r="E76" i="32"/>
  <c r="E77" i="32"/>
  <c r="H77" i="32" s="1"/>
  <c r="E78" i="32"/>
  <c r="H78" i="32" s="1"/>
  <c r="E79" i="32"/>
  <c r="H79" i="32" s="1"/>
  <c r="E80" i="32"/>
  <c r="H80" i="32" s="1"/>
  <c r="E81" i="32"/>
  <c r="H81" i="32" s="1"/>
  <c r="E83" i="32"/>
  <c r="H83" i="32" s="1"/>
  <c r="E85" i="32"/>
  <c r="H85" i="32" s="1"/>
  <c r="E86" i="32"/>
  <c r="H86" i="32" s="1"/>
  <c r="E87" i="32"/>
  <c r="H87" i="32" s="1"/>
  <c r="E89" i="32"/>
  <c r="H89" i="32" s="1"/>
  <c r="E90" i="32"/>
  <c r="H90" i="32" s="1"/>
  <c r="E91" i="32"/>
  <c r="H91" i="32" s="1"/>
  <c r="E92" i="32"/>
  <c r="H92" i="32" s="1"/>
  <c r="E94" i="32"/>
  <c r="H94" i="32" s="1"/>
  <c r="E95" i="32"/>
  <c r="H95" i="32" s="1"/>
  <c r="E96" i="32"/>
  <c r="H96" i="32" s="1"/>
  <c r="E97" i="32"/>
  <c r="H97" i="32" s="1"/>
  <c r="E98" i="32"/>
  <c r="H98" i="32" s="1"/>
  <c r="E99" i="32"/>
  <c r="H99" i="32" s="1"/>
  <c r="E100" i="32"/>
  <c r="H100" i="32" s="1"/>
  <c r="E102" i="32"/>
  <c r="H102" i="32" s="1"/>
  <c r="E103" i="32"/>
  <c r="H103" i="32" s="1"/>
  <c r="E105" i="32"/>
  <c r="H105" i="32" s="1"/>
  <c r="E106" i="32"/>
  <c r="H106" i="32" s="1"/>
  <c r="E107" i="32"/>
  <c r="H107" i="32" s="1"/>
  <c r="E108" i="32"/>
  <c r="H108" i="32" s="1"/>
  <c r="E109" i="32"/>
  <c r="H109" i="32" s="1"/>
  <c r="E110" i="32"/>
  <c r="H110" i="32" s="1"/>
  <c r="E111" i="32"/>
  <c r="H111" i="32" s="1"/>
  <c r="E112" i="32"/>
  <c r="H112" i="32" s="1"/>
  <c r="E113" i="32"/>
  <c r="H113" i="32" s="1"/>
  <c r="E114" i="32"/>
  <c r="H114" i="32" s="1"/>
  <c r="E115" i="32"/>
  <c r="H115" i="32" s="1"/>
  <c r="E116" i="32"/>
  <c r="H116" i="32" s="1"/>
  <c r="E117" i="32"/>
  <c r="H117" i="32" s="1"/>
  <c r="E118" i="32"/>
  <c r="H118" i="32" s="1"/>
  <c r="E119" i="32"/>
  <c r="H119" i="32" s="1"/>
  <c r="E120" i="32"/>
  <c r="H120" i="32" s="1"/>
  <c r="E121" i="32"/>
  <c r="H121" i="32" s="1"/>
  <c r="E123" i="32"/>
  <c r="H123" i="32" s="1"/>
  <c r="E124" i="32"/>
  <c r="H124" i="32" s="1"/>
  <c r="E125" i="32"/>
  <c r="H125" i="32" s="1"/>
  <c r="E126" i="32"/>
  <c r="H126" i="32" s="1"/>
  <c r="E127" i="32"/>
  <c r="H127" i="32" s="1"/>
  <c r="E128" i="32"/>
  <c r="H128" i="32" s="1"/>
  <c r="E129" i="32"/>
  <c r="H129" i="32" s="1"/>
  <c r="E130" i="32"/>
  <c r="H130" i="32" s="1"/>
  <c r="E132" i="32"/>
  <c r="H132" i="32" s="1"/>
  <c r="E133" i="32"/>
  <c r="H133" i="32" s="1"/>
  <c r="E134" i="32"/>
  <c r="H134" i="32" s="1"/>
  <c r="E135" i="32"/>
  <c r="H135" i="32" s="1"/>
  <c r="E136" i="32"/>
  <c r="H136" i="32" s="1"/>
  <c r="E137" i="32"/>
  <c r="H137" i="32" s="1"/>
  <c r="E138" i="32"/>
  <c r="H138" i="32" s="1"/>
  <c r="E139" i="32"/>
  <c r="H139" i="32" s="1"/>
  <c r="E140" i="32"/>
  <c r="H140" i="32" s="1"/>
  <c r="E141" i="32"/>
  <c r="H141" i="32" s="1"/>
  <c r="E142" i="32"/>
  <c r="H142" i="32" s="1"/>
  <c r="E143" i="32"/>
  <c r="H143" i="32" s="1"/>
  <c r="E144" i="32"/>
  <c r="H144" i="32" s="1"/>
  <c r="E145" i="32"/>
  <c r="H145" i="32" s="1"/>
  <c r="E146" i="32"/>
  <c r="H146" i="32" s="1"/>
  <c r="E147" i="32"/>
  <c r="H147" i="32" s="1"/>
  <c r="E148" i="32"/>
  <c r="H148" i="32" s="1"/>
  <c r="E150" i="32"/>
  <c r="H150" i="32" s="1"/>
  <c r="E151" i="32"/>
  <c r="H151" i="32" s="1"/>
  <c r="E152" i="32"/>
  <c r="H152" i="32" s="1"/>
  <c r="E153" i="32"/>
  <c r="H153" i="32" s="1"/>
  <c r="E155" i="32"/>
  <c r="H155" i="32" s="1"/>
  <c r="E156" i="32"/>
  <c r="H156" i="32" s="1"/>
  <c r="E157" i="32"/>
  <c r="H157" i="32" s="1"/>
  <c r="E161" i="32"/>
  <c r="H161" i="32" s="1"/>
  <c r="E165" i="32"/>
  <c r="H165" i="32" s="1"/>
  <c r="E169" i="32"/>
  <c r="H169" i="32" s="1"/>
  <c r="G177" i="32"/>
  <c r="E181" i="32"/>
  <c r="H181" i="32" s="1"/>
  <c r="E186" i="32"/>
  <c r="H186" i="32" s="1"/>
  <c r="E192" i="32"/>
  <c r="H192" i="32" s="1"/>
  <c r="E196" i="32"/>
  <c r="H196" i="32" s="1"/>
  <c r="E200" i="32"/>
  <c r="H200" i="32" s="1"/>
  <c r="E205" i="32"/>
  <c r="H205" i="32" s="1"/>
  <c r="E210" i="32"/>
  <c r="H210" i="32" s="1"/>
  <c r="E214" i="32"/>
  <c r="H214" i="32" s="1"/>
  <c r="E218" i="32"/>
  <c r="H218" i="32" s="1"/>
  <c r="E219" i="32"/>
  <c r="H219" i="32" s="1"/>
  <c r="E224" i="32"/>
  <c r="H224" i="32" s="1"/>
  <c r="E232" i="32"/>
  <c r="H232" i="32" s="1"/>
  <c r="E238" i="32"/>
  <c r="H238" i="32" s="1"/>
  <c r="E244" i="32"/>
  <c r="H244" i="32" s="1"/>
  <c r="E252" i="32"/>
  <c r="H252" i="32" s="1"/>
  <c r="E253" i="32"/>
  <c r="H253" i="32" s="1"/>
  <c r="E259" i="32"/>
  <c r="H259" i="32" s="1"/>
  <c r="E265" i="32"/>
  <c r="H265" i="32" s="1"/>
  <c r="E269" i="32"/>
  <c r="H269" i="32" s="1"/>
  <c r="E281" i="32"/>
  <c r="H281" i="32" s="1"/>
  <c r="E286" i="32"/>
  <c r="H286" i="32" s="1"/>
  <c r="E292" i="32"/>
  <c r="H292" i="32" s="1"/>
  <c r="E296" i="32"/>
  <c r="H296" i="32" s="1"/>
  <c r="E300" i="32"/>
  <c r="H300" i="32" s="1"/>
  <c r="E312" i="32"/>
  <c r="H312" i="32" s="1"/>
  <c r="E318" i="32"/>
  <c r="H318" i="32" s="1"/>
  <c r="E319" i="32"/>
  <c r="H319" i="32" s="1"/>
  <c r="E327" i="32"/>
  <c r="H327" i="32" s="1"/>
  <c r="E332" i="32"/>
  <c r="H332" i="32" s="1"/>
  <c r="E334" i="32"/>
  <c r="H334" i="32" s="1"/>
  <c r="E344" i="32"/>
  <c r="H344" i="32" s="1"/>
  <c r="E349" i="32"/>
  <c r="H349" i="32" s="1"/>
  <c r="F11" i="32"/>
  <c r="E160" i="32"/>
  <c r="H160" i="32" s="1"/>
  <c r="E164" i="32"/>
  <c r="H164" i="32" s="1"/>
  <c r="E179" i="32"/>
  <c r="H179" i="32" s="1"/>
  <c r="E180" i="32"/>
  <c r="H180" i="32" s="1"/>
  <c r="E185" i="32"/>
  <c r="H185" i="32" s="1"/>
  <c r="E191" i="32"/>
  <c r="H191" i="32" s="1"/>
  <c r="E195" i="32"/>
  <c r="H195" i="32" s="1"/>
  <c r="E199" i="32"/>
  <c r="H199" i="32" s="1"/>
  <c r="E204" i="32"/>
  <c r="H204" i="32" s="1"/>
  <c r="E209" i="32"/>
  <c r="H209" i="32" s="1"/>
  <c r="E213" i="32"/>
  <c r="H213" i="32" s="1"/>
  <c r="E231" i="32"/>
  <c r="H231" i="32" s="1"/>
  <c r="E237" i="32"/>
  <c r="H237" i="32" s="1"/>
  <c r="E241" i="32"/>
  <c r="H241" i="32" s="1"/>
  <c r="E247" i="32"/>
  <c r="H247" i="32" s="1"/>
  <c r="E256" i="32"/>
  <c r="H256" i="32" s="1"/>
  <c r="E262" i="32"/>
  <c r="H262" i="32" s="1"/>
  <c r="E264" i="32"/>
  <c r="H264" i="32" s="1"/>
  <c r="E268" i="32"/>
  <c r="H268" i="32" s="1"/>
  <c r="E274" i="32"/>
  <c r="H274" i="32" s="1"/>
  <c r="E284" i="32"/>
  <c r="H284" i="32" s="1"/>
  <c r="E289" i="32"/>
  <c r="H289" i="32" s="1"/>
  <c r="E295" i="32"/>
  <c r="H295" i="32" s="1"/>
  <c r="E299" i="32"/>
  <c r="H299" i="32" s="1"/>
  <c r="E304" i="32"/>
  <c r="H304" i="32" s="1"/>
  <c r="E306" i="32"/>
  <c r="H306" i="32" s="1"/>
  <c r="E311" i="32"/>
  <c r="H311" i="32" s="1"/>
  <c r="E316" i="32"/>
  <c r="H316" i="32" s="1"/>
  <c r="E325" i="32"/>
  <c r="H325" i="32" s="1"/>
  <c r="E338" i="32"/>
  <c r="H338" i="32" s="1"/>
  <c r="F517" i="32"/>
  <c r="F521" i="32"/>
  <c r="F525" i="32"/>
  <c r="F529" i="32"/>
  <c r="F533" i="32"/>
  <c r="F541" i="32"/>
  <c r="F545" i="32"/>
  <c r="F549" i="32"/>
  <c r="F553" i="32"/>
  <c r="F557" i="32"/>
  <c r="E592" i="32"/>
  <c r="H592" i="32" s="1"/>
  <c r="E594" i="32"/>
  <c r="H594" i="32" s="1"/>
  <c r="E596" i="32"/>
  <c r="H596" i="32" s="1"/>
  <c r="F8" i="33"/>
  <c r="E19" i="33"/>
  <c r="H19" i="33" s="1"/>
  <c r="C9" i="33"/>
  <c r="F584" i="32"/>
  <c r="F583" i="32"/>
  <c r="F581" i="32"/>
  <c r="F580" i="32"/>
  <c r="F578" i="32"/>
  <c r="F577" i="32"/>
  <c r="F576" i="32"/>
  <c r="F572" i="32"/>
  <c r="F571" i="32"/>
  <c r="F570" i="32"/>
  <c r="F569" i="32"/>
  <c r="F568" i="32"/>
  <c r="F566" i="32"/>
  <c r="F564" i="32"/>
  <c r="H515" i="32"/>
  <c r="F520" i="32"/>
  <c r="H523" i="32"/>
  <c r="F524" i="32"/>
  <c r="F532" i="32"/>
  <c r="H535" i="32"/>
  <c r="F540" i="32"/>
  <c r="H543" i="32"/>
  <c r="F544" i="32"/>
  <c r="H547" i="32"/>
  <c r="F548" i="32"/>
  <c r="H551" i="32"/>
  <c r="F552" i="32"/>
  <c r="F556" i="32"/>
  <c r="H559" i="32"/>
  <c r="H563" i="32"/>
  <c r="H585" i="32"/>
  <c r="E598" i="32"/>
  <c r="H598" i="32" s="1"/>
  <c r="E600" i="32"/>
  <c r="H600" i="32" s="1"/>
  <c r="E602" i="32"/>
  <c r="H602" i="32" s="1"/>
  <c r="E607" i="32"/>
  <c r="H607" i="32" s="1"/>
  <c r="E609" i="32"/>
  <c r="H609" i="32" s="1"/>
  <c r="E611" i="32"/>
  <c r="H611" i="32" s="1"/>
  <c r="E615" i="32"/>
  <c r="H615" i="32" s="1"/>
  <c r="E617" i="32"/>
  <c r="H617" i="32" s="1"/>
  <c r="C8" i="33"/>
  <c r="E12" i="33" s="1"/>
  <c r="H12" i="33" s="1"/>
  <c r="H23" i="33"/>
  <c r="H27" i="33"/>
  <c r="F519" i="32"/>
  <c r="F527" i="32"/>
  <c r="F539" i="32"/>
  <c r="F547" i="32"/>
  <c r="H550" i="32"/>
  <c r="F559" i="32"/>
  <c r="H562" i="32"/>
  <c r="H568" i="32"/>
  <c r="H575" i="32"/>
  <c r="H582" i="32"/>
  <c r="E591" i="32"/>
  <c r="H591" i="32" s="1"/>
  <c r="E593" i="32"/>
  <c r="H593" i="32" s="1"/>
  <c r="E595" i="32"/>
  <c r="H595" i="32" s="1"/>
  <c r="H22" i="33"/>
  <c r="H26" i="33"/>
  <c r="H30" i="33"/>
  <c r="F542" i="32"/>
  <c r="F546" i="32"/>
  <c r="F550" i="32"/>
  <c r="F554" i="32"/>
  <c r="F558" i="32"/>
  <c r="E136" i="33"/>
  <c r="H136" i="33" s="1"/>
  <c r="F137" i="33"/>
  <c r="F168" i="33"/>
  <c r="F288" i="33"/>
  <c r="F283" i="33"/>
  <c r="F273" i="33"/>
  <c r="F272" i="33"/>
  <c r="F244" i="33"/>
  <c r="F231" i="33"/>
  <c r="F205" i="33"/>
  <c r="F177" i="33"/>
  <c r="F311" i="33"/>
  <c r="F591" i="32"/>
  <c r="F592" i="32"/>
  <c r="F593" i="32"/>
  <c r="F594" i="32"/>
  <c r="F595" i="32"/>
  <c r="F596" i="32"/>
  <c r="F598" i="32"/>
  <c r="F599" i="32"/>
  <c r="F600" i="32"/>
  <c r="F601" i="32"/>
  <c r="F602" i="32"/>
  <c r="F604" i="32"/>
  <c r="F606" i="32"/>
  <c r="F607" i="32"/>
  <c r="F608" i="32"/>
  <c r="F609" i="32"/>
  <c r="F610" i="32"/>
  <c r="F611" i="32"/>
  <c r="F612" i="32"/>
  <c r="F613" i="32"/>
  <c r="F614" i="32"/>
  <c r="F615" i="32"/>
  <c r="F616" i="32"/>
  <c r="F617" i="32"/>
  <c r="E102" i="33"/>
  <c r="H102" i="33" s="1"/>
  <c r="H106" i="33"/>
  <c r="H110" i="33"/>
  <c r="H114" i="33"/>
  <c r="H118" i="33"/>
  <c r="H122" i="33"/>
  <c r="H126" i="33"/>
  <c r="E130" i="33"/>
  <c r="H130" i="33" s="1"/>
  <c r="H134" i="33"/>
  <c r="H138" i="33"/>
  <c r="H142" i="33"/>
  <c r="H146" i="33"/>
  <c r="H150" i="33"/>
  <c r="H154" i="33"/>
  <c r="G76" i="33"/>
  <c r="H76" i="33" s="1"/>
  <c r="H101" i="33"/>
  <c r="H105" i="33"/>
  <c r="F106" i="33"/>
  <c r="H109" i="33"/>
  <c r="H113" i="33"/>
  <c r="H117" i="33"/>
  <c r="H121" i="33"/>
  <c r="H125" i="33"/>
  <c r="H129" i="33"/>
  <c r="H133" i="33"/>
  <c r="H137" i="33"/>
  <c r="E141" i="33"/>
  <c r="H141" i="33" s="1"/>
  <c r="H145" i="33"/>
  <c r="H149" i="33"/>
  <c r="H153" i="33"/>
  <c r="E311" i="33"/>
  <c r="H311" i="33" s="1"/>
  <c r="E306" i="33"/>
  <c r="H306" i="33" s="1"/>
  <c r="G177" i="33"/>
  <c r="E177" i="33"/>
  <c r="H177" i="33" s="1"/>
  <c r="E182" i="33"/>
  <c r="H182" i="33" s="1"/>
  <c r="E204" i="33"/>
  <c r="H204" i="33" s="1"/>
  <c r="E205" i="33"/>
  <c r="H205" i="33" s="1"/>
  <c r="E207" i="33"/>
  <c r="H207" i="33" s="1"/>
  <c r="E231" i="33"/>
  <c r="H231" i="33" s="1"/>
  <c r="F545" i="33"/>
  <c r="F494" i="33"/>
  <c r="F432" i="33"/>
  <c r="F431" i="33"/>
  <c r="F407" i="33"/>
  <c r="F397" i="33"/>
  <c r="F552" i="33"/>
  <c r="F368" i="33"/>
  <c r="F359" i="33"/>
  <c r="F357" i="33"/>
  <c r="F356" i="33"/>
  <c r="F453" i="33"/>
  <c r="F452" i="33"/>
  <c r="F455" i="33"/>
  <c r="F376" i="33"/>
  <c r="F402" i="33"/>
  <c r="F405" i="33"/>
  <c r="F391" i="33"/>
  <c r="F607" i="33"/>
  <c r="F605" i="33"/>
  <c r="F595" i="33"/>
  <c r="F594" i="33"/>
  <c r="F591" i="33"/>
  <c r="F9" i="34"/>
  <c r="F162" i="34"/>
  <c r="F155" i="34"/>
  <c r="F139" i="34"/>
  <c r="F137" i="34"/>
  <c r="F136" i="34"/>
  <c r="F135" i="34"/>
  <c r="F134" i="34"/>
  <c r="F133" i="34"/>
  <c r="F132" i="34"/>
  <c r="F118" i="34"/>
  <c r="F115" i="34"/>
  <c r="F114" i="34"/>
  <c r="F113" i="34"/>
  <c r="F107" i="34"/>
  <c r="F106" i="34"/>
  <c r="F102" i="34"/>
  <c r="F98" i="34"/>
  <c r="F92" i="34"/>
  <c r="F81" i="34"/>
  <c r="F80" i="34"/>
  <c r="F76" i="34"/>
  <c r="D10" i="34"/>
  <c r="D8" i="34"/>
  <c r="F11" i="34"/>
  <c r="F579" i="34"/>
  <c r="F578" i="34"/>
  <c r="F575" i="34"/>
  <c r="F573" i="34"/>
  <c r="F572" i="34"/>
  <c r="F571" i="34"/>
  <c r="F570" i="34"/>
  <c r="F566" i="34"/>
  <c r="F564" i="34"/>
  <c r="F550" i="34"/>
  <c r="F549" i="34"/>
  <c r="F548" i="34"/>
  <c r="F545" i="34"/>
  <c r="F544" i="34"/>
  <c r="F540" i="34"/>
  <c r="F532" i="34"/>
  <c r="F525" i="34"/>
  <c r="F511" i="34"/>
  <c r="F497" i="34"/>
  <c r="F496" i="34"/>
  <c r="F494" i="34"/>
  <c r="F481" i="34"/>
  <c r="F453" i="34"/>
  <c r="F433" i="34"/>
  <c r="F417" i="34"/>
  <c r="F454" i="34"/>
  <c r="F450" i="34"/>
  <c r="F459" i="34"/>
  <c r="F451" i="34"/>
  <c r="F431" i="34"/>
  <c r="F468" i="34"/>
  <c r="F460" i="34"/>
  <c r="F452" i="34"/>
  <c r="F448" i="34"/>
  <c r="F432" i="34"/>
  <c r="F428" i="34"/>
  <c r="F412" i="34"/>
  <c r="F407" i="34"/>
  <c r="F406" i="34"/>
  <c r="F405" i="34"/>
  <c r="F402" i="34"/>
  <c r="F400" i="34"/>
  <c r="F398" i="34"/>
  <c r="F397" i="34"/>
  <c r="F393" i="34"/>
  <c r="F391" i="34"/>
  <c r="F390" i="34"/>
  <c r="F387" i="34"/>
  <c r="F385" i="34"/>
  <c r="F380" i="34"/>
  <c r="F379" i="34"/>
  <c r="F378" i="34"/>
  <c r="F377" i="34"/>
  <c r="F376" i="34"/>
  <c r="F372" i="34"/>
  <c r="F371" i="34"/>
  <c r="F368" i="34"/>
  <c r="F364" i="34"/>
  <c r="F362" i="34"/>
  <c r="F357" i="34"/>
  <c r="F356" i="34"/>
  <c r="D12" i="34"/>
  <c r="F418" i="34"/>
  <c r="E575" i="33"/>
  <c r="H575" i="33" s="1"/>
  <c r="E571" i="33"/>
  <c r="H571" i="33" s="1"/>
  <c r="E549" i="33"/>
  <c r="H549" i="33" s="1"/>
  <c r="E494" i="33"/>
  <c r="H494" i="33" s="1"/>
  <c r="E455" i="33"/>
  <c r="H455" i="33" s="1"/>
  <c r="E452" i="33"/>
  <c r="H452" i="33" s="1"/>
  <c r="E436" i="33"/>
  <c r="H436" i="33" s="1"/>
  <c r="E431" i="33"/>
  <c r="H431" i="33" s="1"/>
  <c r="E428" i="33"/>
  <c r="H428" i="33" s="1"/>
  <c r="E422" i="33"/>
  <c r="H422" i="33" s="1"/>
  <c r="E412" i="33"/>
  <c r="H412" i="33" s="1"/>
  <c r="E407" i="33"/>
  <c r="H407" i="33" s="1"/>
  <c r="E405" i="33"/>
  <c r="H405" i="33" s="1"/>
  <c r="E402" i="33"/>
  <c r="H402" i="33" s="1"/>
  <c r="E398" i="33"/>
  <c r="H398" i="33" s="1"/>
  <c r="E395" i="33"/>
  <c r="H395" i="33" s="1"/>
  <c r="E393" i="33"/>
  <c r="H393" i="33" s="1"/>
  <c r="E376" i="33"/>
  <c r="H376" i="33" s="1"/>
  <c r="G356" i="33"/>
  <c r="H356" i="33" s="1"/>
  <c r="G591" i="33"/>
  <c r="H591" i="33" s="1"/>
  <c r="F13" i="34"/>
  <c r="H419" i="34"/>
  <c r="H423" i="34"/>
  <c r="H427" i="34"/>
  <c r="H431" i="34"/>
  <c r="H435" i="34"/>
  <c r="H439" i="34"/>
  <c r="H443" i="34"/>
  <c r="H447" i="34"/>
  <c r="C9" i="34"/>
  <c r="E10" i="34"/>
  <c r="E12" i="34"/>
  <c r="E19" i="34"/>
  <c r="H19" i="34" s="1"/>
  <c r="E177" i="34"/>
  <c r="H177" i="34" s="1"/>
  <c r="E182" i="34"/>
  <c r="H182" i="34" s="1"/>
  <c r="E184" i="34"/>
  <c r="H184" i="34" s="1"/>
  <c r="E191" i="34"/>
  <c r="H191" i="34" s="1"/>
  <c r="E198" i="34"/>
  <c r="H198" i="34" s="1"/>
  <c r="E204" i="34"/>
  <c r="H204" i="34" s="1"/>
  <c r="E207" i="34"/>
  <c r="H207" i="34" s="1"/>
  <c r="E209" i="34"/>
  <c r="H209" i="34" s="1"/>
  <c r="E277" i="34"/>
  <c r="H277" i="34" s="1"/>
  <c r="E314" i="34"/>
  <c r="H314" i="34" s="1"/>
  <c r="G356" i="34"/>
  <c r="H356" i="34" s="1"/>
  <c r="H418" i="34"/>
  <c r="H422" i="34"/>
  <c r="H426" i="34"/>
  <c r="H430" i="34"/>
  <c r="H434" i="34"/>
  <c r="H438" i="34"/>
  <c r="H442" i="34"/>
  <c r="H446" i="34"/>
  <c r="H450" i="34"/>
  <c r="H454" i="34"/>
  <c r="H458" i="34"/>
  <c r="H462" i="34"/>
  <c r="H466" i="34"/>
  <c r="H470" i="34"/>
  <c r="H474" i="34"/>
  <c r="H478" i="34"/>
  <c r="H485" i="34"/>
  <c r="E489" i="34"/>
  <c r="H489" i="34" s="1"/>
  <c r="H493" i="34"/>
  <c r="H498" i="34"/>
  <c r="H502" i="34"/>
  <c r="H506" i="34"/>
  <c r="E510" i="34"/>
  <c r="H510" i="34" s="1"/>
  <c r="H513" i="34"/>
  <c r="H517" i="34"/>
  <c r="H521" i="34"/>
  <c r="E525" i="34"/>
  <c r="H525" i="34" s="1"/>
  <c r="H528" i="34"/>
  <c r="H535" i="34"/>
  <c r="H539" i="34"/>
  <c r="H542" i="34"/>
  <c r="H548" i="34"/>
  <c r="H550" i="34"/>
  <c r="H553" i="34"/>
  <c r="H557" i="34"/>
  <c r="H561" i="34"/>
  <c r="H567" i="34"/>
  <c r="H575" i="34"/>
  <c r="H578" i="34"/>
  <c r="H580" i="34"/>
  <c r="H584" i="34"/>
  <c r="H591" i="34"/>
  <c r="E453" i="34"/>
  <c r="H453" i="34" s="1"/>
  <c r="H457" i="34"/>
  <c r="H461" i="34"/>
  <c r="H465" i="34"/>
  <c r="H469" i="34"/>
  <c r="H473" i="34"/>
  <c r="H477" i="34"/>
  <c r="E481" i="34"/>
  <c r="H481" i="34" s="1"/>
  <c r="H484" i="34"/>
  <c r="H488" i="34"/>
  <c r="H492" i="34"/>
  <c r="H495" i="34"/>
  <c r="H501" i="34"/>
  <c r="H505" i="34"/>
  <c r="H509" i="34"/>
  <c r="H512" i="34"/>
  <c r="H516" i="34"/>
  <c r="H520" i="34"/>
  <c r="H524" i="34"/>
  <c r="H527" i="34"/>
  <c r="H531" i="34"/>
  <c r="H534" i="34"/>
  <c r="H538" i="34"/>
  <c r="H541" i="34"/>
  <c r="H547" i="34"/>
  <c r="H552" i="34"/>
  <c r="H556" i="34"/>
  <c r="H560" i="34"/>
  <c r="H564" i="34"/>
  <c r="H570" i="34"/>
  <c r="H572" i="34"/>
  <c r="H574" i="34"/>
  <c r="H577" i="34"/>
  <c r="H583" i="34"/>
  <c r="G8" i="34"/>
  <c r="E11" i="34"/>
  <c r="H11" i="34" s="1"/>
  <c r="E385" i="34"/>
  <c r="H385" i="34" s="1"/>
  <c r="E428" i="34"/>
  <c r="H428" i="34" s="1"/>
  <c r="H497" i="34"/>
  <c r="H544" i="34"/>
  <c r="H549" i="34"/>
  <c r="H566" i="34"/>
  <c r="H579" i="34"/>
  <c r="F8" i="9" l="1"/>
  <c r="H10" i="18"/>
  <c r="H10" i="14"/>
  <c r="F12" i="25"/>
  <c r="G12" i="25"/>
  <c r="G13" i="24"/>
  <c r="E10" i="6"/>
  <c r="F11" i="9"/>
  <c r="H13" i="8"/>
  <c r="G8" i="24"/>
  <c r="E9" i="15"/>
  <c r="H19" i="8"/>
  <c r="E13" i="4"/>
  <c r="H13" i="4" s="1"/>
  <c r="H12" i="5"/>
  <c r="E13" i="34"/>
  <c r="H13" i="34" s="1"/>
  <c r="F11" i="30"/>
  <c r="F13" i="26"/>
  <c r="F10" i="28"/>
  <c r="F8" i="28" s="1"/>
  <c r="F10" i="32"/>
  <c r="G11" i="31"/>
  <c r="F12" i="26"/>
  <c r="E13" i="24"/>
  <c r="H13" i="24" s="1"/>
  <c r="F9" i="25"/>
  <c r="G10" i="18"/>
  <c r="F12" i="16"/>
  <c r="F8" i="16" s="1"/>
  <c r="G12" i="16"/>
  <c r="H12" i="16" s="1"/>
  <c r="H356" i="13"/>
  <c r="F10" i="13"/>
  <c r="F12" i="13"/>
  <c r="E11" i="11"/>
  <c r="H11" i="11" s="1"/>
  <c r="G8" i="11"/>
  <c r="H591" i="11"/>
  <c r="E13" i="11"/>
  <c r="H13" i="11" s="1"/>
  <c r="E12" i="6"/>
  <c r="H356" i="6"/>
  <c r="H13" i="3"/>
  <c r="G12" i="5"/>
  <c r="H11" i="24"/>
  <c r="F12" i="34"/>
  <c r="H11" i="31"/>
  <c r="H11" i="29"/>
  <c r="F8" i="18"/>
  <c r="H356" i="15"/>
  <c r="H177" i="6"/>
  <c r="F8" i="3"/>
  <c r="H12" i="6"/>
  <c r="G12" i="30"/>
  <c r="F12" i="32"/>
  <c r="F8" i="32" s="1"/>
  <c r="G12" i="31"/>
  <c r="E12" i="31"/>
  <c r="H12" i="31" s="1"/>
  <c r="F10" i="25"/>
  <c r="G11" i="24"/>
  <c r="F11" i="25"/>
  <c r="E9" i="23"/>
  <c r="E8" i="23" s="1"/>
  <c r="H8" i="23" s="1"/>
  <c r="F10" i="34"/>
  <c r="H76" i="32"/>
  <c r="E10" i="33"/>
  <c r="H10" i="33" s="1"/>
  <c r="G9" i="32"/>
  <c r="F11" i="27"/>
  <c r="E11" i="13"/>
  <c r="H11" i="13" s="1"/>
  <c r="H356" i="11"/>
  <c r="F12" i="12"/>
  <c r="H76" i="9"/>
  <c r="H591" i="6"/>
  <c r="F12" i="28"/>
  <c r="F10" i="30"/>
  <c r="F8" i="30" s="1"/>
  <c r="H13" i="27"/>
  <c r="F10" i="29"/>
  <c r="H177" i="30"/>
  <c r="H76" i="24"/>
  <c r="F12" i="18"/>
  <c r="E11" i="14"/>
  <c r="G13" i="6"/>
  <c r="H13" i="6" s="1"/>
  <c r="F10" i="7"/>
  <c r="F10" i="3"/>
  <c r="H9" i="30"/>
  <c r="H9" i="21"/>
  <c r="G9" i="33"/>
  <c r="E9" i="33"/>
  <c r="H76" i="30"/>
  <c r="E11" i="30"/>
  <c r="H11" i="30" s="1"/>
  <c r="H76" i="29"/>
  <c r="G10" i="27"/>
  <c r="H10" i="27" s="1"/>
  <c r="F8" i="26"/>
  <c r="G11" i="25"/>
  <c r="E11" i="25"/>
  <c r="F13" i="24"/>
  <c r="F10" i="22"/>
  <c r="F12" i="22"/>
  <c r="F9" i="22"/>
  <c r="F8" i="20"/>
  <c r="E12" i="22"/>
  <c r="E11" i="22"/>
  <c r="H11" i="22" s="1"/>
  <c r="G8" i="22"/>
  <c r="E10" i="22"/>
  <c r="E10" i="21"/>
  <c r="G10" i="21"/>
  <c r="E11" i="20"/>
  <c r="E10" i="20"/>
  <c r="H10" i="20" s="1"/>
  <c r="G8" i="20"/>
  <c r="E11" i="16"/>
  <c r="G11" i="16"/>
  <c r="F9" i="19"/>
  <c r="F11" i="15"/>
  <c r="F9" i="13"/>
  <c r="G9" i="13"/>
  <c r="G10" i="15"/>
  <c r="E10" i="15"/>
  <c r="F13" i="17"/>
  <c r="G12" i="12"/>
  <c r="H12" i="12" s="1"/>
  <c r="G9" i="10"/>
  <c r="E9" i="10"/>
  <c r="H591" i="8"/>
  <c r="G9" i="8"/>
  <c r="E9" i="8"/>
  <c r="G9" i="11"/>
  <c r="E9" i="11"/>
  <c r="E10" i="4"/>
  <c r="G10" i="4"/>
  <c r="G8" i="2"/>
  <c r="G11" i="1"/>
  <c r="E11" i="1"/>
  <c r="H11" i="1" s="1"/>
  <c r="G9" i="7"/>
  <c r="G10" i="6"/>
  <c r="E12" i="4"/>
  <c r="H12" i="4" s="1"/>
  <c r="G8" i="4"/>
  <c r="E11" i="2"/>
  <c r="H11" i="2" s="1"/>
  <c r="F13" i="4"/>
  <c r="F9" i="8"/>
  <c r="F11" i="6"/>
  <c r="E11" i="7"/>
  <c r="F9" i="2"/>
  <c r="E13" i="33"/>
  <c r="H13" i="33" s="1"/>
  <c r="G8" i="33"/>
  <c r="E11" i="33"/>
  <c r="H11" i="33" s="1"/>
  <c r="H9" i="32"/>
  <c r="E8" i="32"/>
  <c r="H8" i="32" s="1"/>
  <c r="G10" i="34"/>
  <c r="H10" i="34" s="1"/>
  <c r="F8" i="34"/>
  <c r="G12" i="34"/>
  <c r="H12" i="34" s="1"/>
  <c r="H177" i="32"/>
  <c r="H177" i="31"/>
  <c r="G10" i="30"/>
  <c r="E10" i="30"/>
  <c r="F8" i="29"/>
  <c r="H356" i="27"/>
  <c r="H177" i="27"/>
  <c r="F9" i="27"/>
  <c r="F8" i="27" s="1"/>
  <c r="G9" i="25"/>
  <c r="E9" i="25"/>
  <c r="H10" i="24"/>
  <c r="F11" i="24"/>
  <c r="H591" i="21"/>
  <c r="F10" i="21"/>
  <c r="F9" i="24"/>
  <c r="G10" i="22"/>
  <c r="G11" i="23"/>
  <c r="H11" i="23" s="1"/>
  <c r="F9" i="21"/>
  <c r="F12" i="17"/>
  <c r="H19" i="20"/>
  <c r="H356" i="19"/>
  <c r="H177" i="19"/>
  <c r="H76" i="19"/>
  <c r="E10" i="19"/>
  <c r="G10" i="19"/>
  <c r="E11" i="18"/>
  <c r="G11" i="18"/>
  <c r="E10" i="17"/>
  <c r="G10" i="17"/>
  <c r="G12" i="15"/>
  <c r="E12" i="15"/>
  <c r="H12" i="15" s="1"/>
  <c r="F11" i="17"/>
  <c r="F8" i="17" s="1"/>
  <c r="H76" i="15"/>
  <c r="F13" i="15"/>
  <c r="G11" i="20"/>
  <c r="H76" i="13"/>
  <c r="F9" i="12"/>
  <c r="H19" i="12"/>
  <c r="G8" i="10"/>
  <c r="E13" i="10"/>
  <c r="H13" i="10" s="1"/>
  <c r="E12" i="10"/>
  <c r="H12" i="10" s="1"/>
  <c r="E11" i="10"/>
  <c r="H11" i="10" s="1"/>
  <c r="F10" i="12"/>
  <c r="F12" i="8"/>
  <c r="F8" i="7"/>
  <c r="E11" i="3"/>
  <c r="G11" i="3"/>
  <c r="E9" i="1"/>
  <c r="G9" i="1"/>
  <c r="G12" i="8"/>
  <c r="H12" i="8" s="1"/>
  <c r="G8" i="6"/>
  <c r="E10" i="2"/>
  <c r="G10" i="2"/>
  <c r="E9" i="7"/>
  <c r="G11" i="5"/>
  <c r="F11" i="4"/>
  <c r="F11" i="8"/>
  <c r="E9" i="34"/>
  <c r="G9" i="34"/>
  <c r="G8" i="30"/>
  <c r="E12" i="30"/>
  <c r="H12" i="30" s="1"/>
  <c r="E13" i="30"/>
  <c r="H13" i="30" s="1"/>
  <c r="G9" i="29"/>
  <c r="H9" i="29" s="1"/>
  <c r="E9" i="28"/>
  <c r="G9" i="28"/>
  <c r="G11" i="28"/>
  <c r="E9" i="27"/>
  <c r="G9" i="27"/>
  <c r="G10" i="26"/>
  <c r="E10" i="26"/>
  <c r="E9" i="24"/>
  <c r="G9" i="24"/>
  <c r="F10" i="24"/>
  <c r="G13" i="23"/>
  <c r="H13" i="23" s="1"/>
  <c r="F13" i="23"/>
  <c r="F8" i="23"/>
  <c r="H591" i="22"/>
  <c r="H10" i="23"/>
  <c r="H356" i="21"/>
  <c r="E12" i="21"/>
  <c r="H12" i="21" s="1"/>
  <c r="G8" i="21"/>
  <c r="G9" i="23"/>
  <c r="E9" i="20"/>
  <c r="G9" i="20"/>
  <c r="F13" i="21"/>
  <c r="H9" i="19"/>
  <c r="H9" i="17"/>
  <c r="E13" i="16"/>
  <c r="G13" i="16"/>
  <c r="E9" i="16"/>
  <c r="G9" i="16"/>
  <c r="F10" i="19"/>
  <c r="F11" i="19"/>
  <c r="F13" i="19"/>
  <c r="H9" i="15"/>
  <c r="E8" i="15"/>
  <c r="G10" i="13"/>
  <c r="E10" i="13"/>
  <c r="G11" i="12"/>
  <c r="E11" i="12"/>
  <c r="G10" i="10"/>
  <c r="E10" i="10"/>
  <c r="H9" i="9"/>
  <c r="G10" i="7"/>
  <c r="E10" i="7"/>
  <c r="G11" i="6"/>
  <c r="E11" i="6"/>
  <c r="H356" i="10"/>
  <c r="E12" i="9"/>
  <c r="G12" i="9"/>
  <c r="E12" i="2"/>
  <c r="G12" i="2"/>
  <c r="G10" i="8"/>
  <c r="H10" i="8" s="1"/>
  <c r="E9" i="5"/>
  <c r="G9" i="5"/>
  <c r="F11" i="2"/>
  <c r="F13" i="2"/>
  <c r="F9" i="4"/>
  <c r="H76" i="31"/>
  <c r="H9" i="31"/>
  <c r="H11" i="28"/>
  <c r="E8" i="29"/>
  <c r="H8" i="29" s="1"/>
  <c r="G9" i="26"/>
  <c r="E9" i="26"/>
  <c r="G11" i="26"/>
  <c r="H11" i="26" s="1"/>
  <c r="G8" i="25"/>
  <c r="E13" i="25"/>
  <c r="H13" i="25" s="1"/>
  <c r="H177" i="24"/>
  <c r="E12" i="25"/>
  <c r="H12" i="25" s="1"/>
  <c r="H19" i="22"/>
  <c r="G9" i="22"/>
  <c r="E9" i="22"/>
  <c r="E11" i="21"/>
  <c r="H11" i="21" s="1"/>
  <c r="G12" i="22"/>
  <c r="F11" i="21"/>
  <c r="E12" i="20"/>
  <c r="H12" i="20" s="1"/>
  <c r="H591" i="19"/>
  <c r="E12" i="19"/>
  <c r="E8" i="19" s="1"/>
  <c r="H8" i="19" s="1"/>
  <c r="G12" i="19"/>
  <c r="G8" i="19"/>
  <c r="E9" i="18"/>
  <c r="G9" i="18"/>
  <c r="E12" i="17"/>
  <c r="H12" i="17" s="1"/>
  <c r="G12" i="17"/>
  <c r="G8" i="17"/>
  <c r="F10" i="15"/>
  <c r="F8" i="15" s="1"/>
  <c r="G11" i="14"/>
  <c r="H11" i="14" s="1"/>
  <c r="F11" i="14"/>
  <c r="F12" i="15"/>
  <c r="G8" i="15"/>
  <c r="G13" i="14"/>
  <c r="H13" i="14" s="1"/>
  <c r="F13" i="14"/>
  <c r="G8" i="13"/>
  <c r="E12" i="13"/>
  <c r="H12" i="13" s="1"/>
  <c r="E9" i="13"/>
  <c r="G9" i="12"/>
  <c r="E9" i="12"/>
  <c r="E8" i="14"/>
  <c r="H8" i="14" s="1"/>
  <c r="F13" i="12"/>
  <c r="F11" i="12"/>
  <c r="H177" i="12"/>
  <c r="H11" i="5"/>
  <c r="G11" i="8"/>
  <c r="E11" i="8"/>
  <c r="G8" i="7"/>
  <c r="E12" i="7"/>
  <c r="H12" i="7" s="1"/>
  <c r="G9" i="6"/>
  <c r="E9" i="6"/>
  <c r="E11" i="9"/>
  <c r="E8" i="9" s="1"/>
  <c r="H8" i="9" s="1"/>
  <c r="G11" i="9"/>
  <c r="F8" i="5"/>
  <c r="F10" i="2"/>
  <c r="F8" i="1"/>
  <c r="E9" i="3"/>
  <c r="G9" i="3"/>
  <c r="E9" i="2"/>
  <c r="G8" i="8"/>
  <c r="G11" i="7"/>
  <c r="E9" i="4"/>
  <c r="F13" i="6"/>
  <c r="E13" i="2"/>
  <c r="H13" i="2" s="1"/>
  <c r="F9" i="6"/>
  <c r="F8" i="6" s="1"/>
  <c r="E8" i="21" l="1"/>
  <c r="H8" i="21" s="1"/>
  <c r="F8" i="4"/>
  <c r="H9" i="23"/>
  <c r="E8" i="30"/>
  <c r="H8" i="30" s="1"/>
  <c r="F8" i="13"/>
  <c r="H10" i="2"/>
  <c r="F8" i="14"/>
  <c r="E8" i="31"/>
  <c r="H8" i="31" s="1"/>
  <c r="H10" i="26"/>
  <c r="H11" i="3"/>
  <c r="H10" i="6"/>
  <c r="H10" i="15"/>
  <c r="F8" i="25"/>
  <c r="H9" i="20"/>
  <c r="E8" i="20"/>
  <c r="H8" i="20" s="1"/>
  <c r="H9" i="28"/>
  <c r="E8" i="28"/>
  <c r="H8" i="28" s="1"/>
  <c r="H9" i="1"/>
  <c r="E8" i="1"/>
  <c r="H8" i="1" s="1"/>
  <c r="E8" i="25"/>
  <c r="H8" i="25" s="1"/>
  <c r="H9" i="25"/>
  <c r="F8" i="2"/>
  <c r="H9" i="10"/>
  <c r="E8" i="10"/>
  <c r="H8" i="10" s="1"/>
  <c r="E8" i="33"/>
  <c r="H8" i="33" s="1"/>
  <c r="H9" i="33"/>
  <c r="H9" i="13"/>
  <c r="E8" i="13"/>
  <c r="H8" i="13" s="1"/>
  <c r="H12" i="19"/>
  <c r="H12" i="2"/>
  <c r="H11" i="6"/>
  <c r="H11" i="12"/>
  <c r="H8" i="15"/>
  <c r="H13" i="16"/>
  <c r="H9" i="24"/>
  <c r="E8" i="24"/>
  <c r="H8" i="24" s="1"/>
  <c r="H9" i="27"/>
  <c r="E8" i="27"/>
  <c r="H8" i="27" s="1"/>
  <c r="H10" i="17"/>
  <c r="H10" i="19"/>
  <c r="H11" i="7"/>
  <c r="H9" i="8"/>
  <c r="E8" i="8"/>
  <c r="H8" i="8" s="1"/>
  <c r="F8" i="19"/>
  <c r="H10" i="21"/>
  <c r="H12" i="22"/>
  <c r="H9" i="3"/>
  <c r="E8" i="3"/>
  <c r="H8" i="3" s="1"/>
  <c r="E8" i="17"/>
  <c r="H8" i="17" s="1"/>
  <c r="E8" i="34"/>
  <c r="H8" i="34" s="1"/>
  <c r="H9" i="34"/>
  <c r="H9" i="7"/>
  <c r="E8" i="7"/>
  <c r="H8" i="7" s="1"/>
  <c r="H10" i="4"/>
  <c r="H11" i="20"/>
  <c r="H10" i="22"/>
  <c r="H9" i="4"/>
  <c r="E8" i="4"/>
  <c r="H8" i="4" s="1"/>
  <c r="H11" i="9"/>
  <c r="H9" i="12"/>
  <c r="E8" i="12"/>
  <c r="H8" i="12" s="1"/>
  <c r="H9" i="18"/>
  <c r="E8" i="18"/>
  <c r="H8" i="18" s="1"/>
  <c r="H9" i="5"/>
  <c r="E8" i="5"/>
  <c r="H8" i="5" s="1"/>
  <c r="H9" i="2"/>
  <c r="E8" i="2"/>
  <c r="H8" i="2" s="1"/>
  <c r="H9" i="6"/>
  <c r="E8" i="6"/>
  <c r="H8" i="6" s="1"/>
  <c r="H11" i="8"/>
  <c r="E8" i="22"/>
  <c r="H8" i="22" s="1"/>
  <c r="H9" i="22"/>
  <c r="H9" i="26"/>
  <c r="E8" i="26"/>
  <c r="H8" i="26" s="1"/>
  <c r="H12" i="9"/>
  <c r="H10" i="7"/>
  <c r="H10" i="10"/>
  <c r="H10" i="13"/>
  <c r="H9" i="16"/>
  <c r="E8" i="16"/>
  <c r="H8" i="16" s="1"/>
  <c r="F8" i="12"/>
  <c r="H11" i="18"/>
  <c r="F8" i="21"/>
  <c r="F8" i="24"/>
  <c r="H10" i="30"/>
  <c r="F8" i="8"/>
  <c r="H9" i="11"/>
  <c r="E8" i="11"/>
  <c r="H8" i="11" s="1"/>
  <c r="H11" i="16"/>
  <c r="F8" i="22"/>
  <c r="H11" i="25"/>
</calcChain>
</file>

<file path=xl/sharedStrings.xml><?xml version="1.0" encoding="utf-8"?>
<sst xmlns="http://schemas.openxmlformats.org/spreadsheetml/2006/main" count="21488" uniqueCount="656">
  <si>
    <t>NÚMERO DE INSCRITOS REGISTRADOS EN LA AGENCIA PÚBLICA DE EMPLEO POR OCUPACIÓN Y NIVEL DE CUALIFICACIÓN</t>
  </si>
  <si>
    <t>Total nacional</t>
  </si>
  <si>
    <t>Nombre de la ocupación</t>
  </si>
  <si>
    <t>Número de inscritos
 Semestre Julio - Diciembre</t>
  </si>
  <si>
    <t xml:space="preserve"> Participación (%) </t>
  </si>
  <si>
    <t xml:space="preserve">Contribución a la variación 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</si>
  <si>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</si>
  <si>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</si>
  <si>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</si>
  <si>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</si>
  <si>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</si>
  <si>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</si>
  <si>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</si>
  <si>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</si>
  <si>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</si>
  <si>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</si>
  <si>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</si>
  <si>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</si>
  <si>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</si>
  <si>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</si>
  <si>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</si>
  <si>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</si>
  <si>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</si>
  <si>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</si>
  <si>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</si>
  <si>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</si>
  <si>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</si>
  <si>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</si>
  <si>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</si>
  <si>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</si>
  <si>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</si>
  <si>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</si>
  <si>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</si>
  <si>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</si>
  <si>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</si>
  <si>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</si>
  <si>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</si>
  <si>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</si>
  <si>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</si>
  <si>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</si>
  <si>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</si>
  <si>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</si>
  <si>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</si>
  <si>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</si>
  <si>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</si>
  <si>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</si>
  <si>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</si>
  <si>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</si>
  <si>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</si>
  <si>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</si>
  <si>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</si>
  <si>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</si>
  <si>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</si>
  <si>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</si>
  <si>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</si>
  <si>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</si>
  <si>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</si>
  <si>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</si>
  <si>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NUEVA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</si>
  <si>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</si>
  <si>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</si>
  <si>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</si>
  <si>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</si>
  <si>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</si>
  <si>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</si>
  <si>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</si>
  <si>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</si>
  <si>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</si>
  <si>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</si>
  <si>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</si>
  <si>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</si>
  <si>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</si>
  <si>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</si>
  <si>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</si>
  <si>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</si>
  <si>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</si>
  <si>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</si>
  <si>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</si>
  <si>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</si>
  <si>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</si>
  <si>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</si>
  <si>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</si>
  <si>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</si>
  <si>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</si>
  <si>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</si>
  <si>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</si>
  <si>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</si>
  <si>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</si>
  <si>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</si>
  <si>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</si>
  <si>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</si>
  <si>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</si>
  <si>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</si>
  <si>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</si>
  <si>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</si>
  <si>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</si>
  <si>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</si>
  <si>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</si>
  <si>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</si>
  <si>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</si>
  <si>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</si>
  <si>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</si>
  <si>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</si>
  <si>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</si>
  <si>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</si>
  <si>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</si>
  <si>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</si>
  <si>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</si>
  <si>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</si>
  <si>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</si>
  <si>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</si>
  <si>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</si>
  <si>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</si>
  <si>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</si>
  <si>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</si>
  <si>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</si>
  <si>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</si>
  <si>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</si>
  <si>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</si>
  <si>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</si>
  <si>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</si>
  <si>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</si>
  <si>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</si>
  <si>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</si>
  <si>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</si>
  <si>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</si>
  <si>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</si>
  <si>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</si>
  <si>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</si>
  <si>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</si>
  <si>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</si>
  <si>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</si>
  <si>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</si>
  <si>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</si>
  <si>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</si>
  <si>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</si>
  <si>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</si>
  <si>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</si>
  <si>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</si>
  <si>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</si>
  <si>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</si>
  <si>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</si>
  <si>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</si>
  <si>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</si>
  <si>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</si>
  <si>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</si>
  <si>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</si>
  <si>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</si>
  <si>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</si>
  <si>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</si>
  <si>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</si>
  <si>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</si>
  <si>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</si>
  <si>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</si>
  <si>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</si>
  <si>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</si>
  <si>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</si>
  <si>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</si>
  <si>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</si>
  <si>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</si>
  <si>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</si>
  <si>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</si>
  <si>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</si>
  <si>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</si>
  <si>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</si>
  <si>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</si>
  <si>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</si>
  <si>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</si>
  <si>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</si>
  <si>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</si>
  <si>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</si>
  <si>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</si>
  <si>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</si>
  <si>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</si>
  <si>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</si>
  <si>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</si>
  <si>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</si>
  <si>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</si>
  <si>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</si>
  <si>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</si>
  <si>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</si>
  <si>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</si>
  <si>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</si>
  <si>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</si>
  <si>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</si>
  <si>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</si>
  <si>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</si>
  <si>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</si>
  <si>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</si>
  <si>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</si>
  <si>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</si>
  <si>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</si>
  <si>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</si>
  <si>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</si>
  <si>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</si>
  <si>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</si>
  <si>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</si>
  <si>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</si>
  <si>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</si>
  <si>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</si>
  <si>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</si>
  <si>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</si>
  <si>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</si>
  <si>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</si>
  <si>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</si>
  <si>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</si>
  <si>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</si>
  <si>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</si>
  <si>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</si>
  <si>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</si>
  <si>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</si>
  <si>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</si>
  <si>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</si>
  <si>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</si>
  <si>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</si>
  <si>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</si>
  <si>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</si>
  <si>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</si>
  <si>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</si>
  <si>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</si>
  <si>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</si>
  <si>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</si>
  <si>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</si>
  <si>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</si>
  <si>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</si>
  <si>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</si>
  <si>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</si>
  <si>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</si>
  <si>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</si>
  <si>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</si>
  <si>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</si>
  <si>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</si>
  <si>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</si>
  <si>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</si>
  <si>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</si>
  <si>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</si>
  <si>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</si>
  <si>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</si>
  <si>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</si>
  <si>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</si>
  <si>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</si>
  <si>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</si>
  <si>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</si>
  <si>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</si>
  <si>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</si>
  <si>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</si>
  <si>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</si>
  <si>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</si>
  <si>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</si>
  <si>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</si>
  <si>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</si>
  <si>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</si>
  <si>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Árbitros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</si>
  <si>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</si>
  <si>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</si>
  <si>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</si>
  <si>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</si>
  <si>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</si>
  <si>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</si>
  <si>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</si>
  <si>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</si>
  <si>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</si>
  <si>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</si>
  <si>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</si>
  <si>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</si>
  <si>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</si>
  <si>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</si>
  <si>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</si>
  <si>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</si>
  <si>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</si>
  <si>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</si>
  <si>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</si>
  <si>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</si>
  <si>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</si>
  <si>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</si>
  <si>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</si>
  <si>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</si>
  <si>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</si>
  <si>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</si>
  <si>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</si>
  <si>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</si>
  <si>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</si>
  <si>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</si>
  <si>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</si>
  <si>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</si>
  <si>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</si>
  <si>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</si>
  <si>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</si>
  <si>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</si>
  <si>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</si>
  <si>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</si>
  <si>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</si>
  <si>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</si>
  <si>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</si>
  <si>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</si>
  <si>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</si>
  <si>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</si>
  <si>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</si>
  <si>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</si>
  <si>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</si>
  <si>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</si>
  <si>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</si>
  <si>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</si>
  <si>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</si>
  <si>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</si>
  <si>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</si>
  <si>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</si>
  <si>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</si>
  <si>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</si>
  <si>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</si>
  <si>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</si>
  <si>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</si>
  <si>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</si>
  <si>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</si>
  <si>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</si>
  <si>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</si>
  <si>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</si>
  <si>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</si>
  <si>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</si>
  <si>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</si>
  <si>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</si>
  <si>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</si>
  <si>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</si>
  <si>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</si>
  <si>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</si>
  <si>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</si>
  <si>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</si>
  <si>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</si>
  <si>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</si>
  <si>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</si>
  <si>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</si>
  <si>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</si>
  <si>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</si>
  <si>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</si>
  <si>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</si>
  <si>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</si>
  <si>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</si>
  <si>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</si>
  <si>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</si>
  <si>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</si>
  <si>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</si>
  <si>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</si>
  <si>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</si>
  <si>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</si>
  <si>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</si>
  <si>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</si>
  <si>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</si>
  <si>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</si>
  <si>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</si>
  <si>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</si>
  <si>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</si>
  <si>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</si>
  <si>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</si>
  <si>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</si>
  <si>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</si>
  <si>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</si>
  <si>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</si>
  <si>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</si>
  <si>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</si>
  <si>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</si>
  <si>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</si>
  <si>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</si>
  <si>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</si>
  <si>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</si>
  <si>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</si>
  <si>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</si>
  <si>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</si>
  <si>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</si>
  <si>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</si>
  <si>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</si>
  <si>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</si>
  <si>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</si>
  <si>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</si>
  <si>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</si>
  <si>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</si>
  <si>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</si>
  <si>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</si>
  <si>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</si>
  <si>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</si>
  <si>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</si>
  <si>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</si>
  <si>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</si>
  <si>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</si>
  <si>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</si>
  <si>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</si>
  <si>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</si>
  <si>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</si>
  <si>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</si>
  <si>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</si>
  <si>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</si>
  <si>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</si>
  <si>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</si>
  <si>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</si>
  <si>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</si>
  <si>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</si>
  <si>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</si>
  <si>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</si>
  <si>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</si>
  <si>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</si>
  <si>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</si>
  <si>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</si>
  <si>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</si>
  <si>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</si>
  <si>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</si>
  <si>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</si>
  <si>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</si>
  <si>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</si>
  <si>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</si>
  <si>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</si>
  <si>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</si>
  <si>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</si>
  <si>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</si>
  <si>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</si>
  <si>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</si>
  <si>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</si>
  <si>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</si>
  <si>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</si>
  <si>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</si>
  <si>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</si>
  <si>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</si>
  <si>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</si>
  <si>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</si>
  <si>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</si>
  <si>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</si>
  <si>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</si>
  <si>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</si>
  <si>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</si>
  <si>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</si>
  <si>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</si>
  <si>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</si>
  <si>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</si>
  <si>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</si>
  <si>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</si>
  <si>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</si>
  <si>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</si>
  <si>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</si>
  <si>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</si>
  <si>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</si>
  <si>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</si>
  <si>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</si>
  <si>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</si>
  <si>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</si>
  <si>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</si>
  <si>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</si>
  <si>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</si>
  <si>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</si>
  <si>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</si>
  <si>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</si>
  <si>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</si>
  <si>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</si>
  <si>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</si>
  <si>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</si>
  <si>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</si>
  <si>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</si>
  <si>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</si>
  <si>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</si>
  <si>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</si>
  <si>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</si>
  <si>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</si>
  <si>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</si>
  <si>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</si>
  <si>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</si>
  <si>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</si>
  <si>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</si>
  <si>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</si>
  <si>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</si>
  <si>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</si>
  <si>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</si>
  <si>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</si>
  <si>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</si>
  <si>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</si>
  <si>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</si>
  <si>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</si>
  <si>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</si>
  <si>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</si>
  <si>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</si>
  <si>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</si>
  <si>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</si>
  <si>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</si>
  <si>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</si>
  <si>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</si>
  <si>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</si>
  <si>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</si>
  <si>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</si>
  <si>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</si>
  <si>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</si>
  <si>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</si>
  <si>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</si>
  <si>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</si>
  <si>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</si>
  <si>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</si>
  <si>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</si>
  <si>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</si>
  <si>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</si>
  <si>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</si>
  <si>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</si>
  <si>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</si>
  <si>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</si>
  <si>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</si>
  <si>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</si>
  <si>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</si>
  <si>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</si>
  <si>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</si>
  <si>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</si>
  <si>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</si>
  <si>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</si>
  <si>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</si>
  <si>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</si>
  <si>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</si>
  <si>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</si>
  <si>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</si>
  <si>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</si>
  <si>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</si>
  <si>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</si>
  <si>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</si>
  <si>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</si>
  <si>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</si>
  <si>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</si>
  <si>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</si>
  <si>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</si>
  <si>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</si>
  <si>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</si>
  <si>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</si>
  <si>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</si>
  <si>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</si>
  <si>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</si>
  <si>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</si>
  <si>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</si>
  <si>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</si>
  <si>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</si>
  <si>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</si>
  <si>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</si>
  <si>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</si>
  <si>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</si>
  <si>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</si>
  <si>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</si>
  <si>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</si>
  <si>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</si>
  <si>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</si>
  <si>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</si>
  <si>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</si>
  <si>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</si>
  <si>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</si>
  <si>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</si>
  <si>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</si>
  <si>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</si>
  <si>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</si>
  <si>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</si>
  <si>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</si>
  <si>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</si>
  <si>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</si>
  <si>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</si>
  <si>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</si>
  <si>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</si>
  <si>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</si>
  <si>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</si>
  <si>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</si>
  <si>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</si>
  <si>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</si>
  <si>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(nca)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</si>
  <si>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</si>
  <si>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</si>
  <si>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</si>
  <si>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</si>
  <si>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</si>
  <si>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</si>
  <si>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</si>
  <si>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</si>
  <si>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</si>
  <si>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</si>
  <si>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</si>
  <si>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</si>
  <si>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</si>
  <si>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</si>
  <si>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</si>
  <si>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</si>
  <si>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</si>
  <si>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</si>
  <si>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</si>
  <si>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</si>
  <si>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</si>
  <si>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</si>
  <si>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</si>
  <si>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</si>
  <si>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</si>
  <si>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</si>
  <si>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</si>
  <si>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</si>
  <si>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</si>
  <si>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</si>
  <si>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</si>
  <si>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</si>
  <si>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</si>
  <si>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</si>
  <si>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</si>
  <si>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</si>
  <si>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</si>
  <si>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</si>
  <si>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</si>
  <si>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</si>
  <si>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</si>
  <si>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</si>
  <si>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</si>
  <si>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</si>
  <si>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</si>
  <si>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</si>
  <si>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</si>
  <si>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</si>
  <si>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</si>
  <si>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</si>
  <si>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</si>
  <si>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</si>
  <si>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</si>
  <si>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</si>
  <si>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</si>
  <si>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</si>
  <si>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</si>
  <si>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</si>
  <si>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</si>
  <si>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</si>
  <si>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</si>
  <si>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</si>
  <si>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</si>
  <si>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</si>
  <si>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</si>
  <si>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</si>
  <si>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</si>
  <si>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</si>
  <si>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</si>
  <si>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</si>
  <si>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</si>
  <si>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</si>
  <si>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</si>
  <si>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</si>
  <si>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</si>
  <si>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</si>
  <si>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</si>
  <si>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</si>
  <si>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</si>
  <si>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</si>
  <si>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</si>
  <si>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</si>
  <si>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</si>
  <si>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</si>
  <si>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</si>
  <si>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</si>
  <si>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</si>
  <si>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</si>
  <si>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</si>
  <si>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</si>
  <si>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</si>
  <si>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</si>
  <si>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</si>
  <si>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</si>
  <si>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SEMESTRE JULIO - DICIEMBRE 2020 - 2021</t>
  </si>
  <si>
    <t>% Variación    2021 vs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</si>
</sst>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rgb="FF00AEB6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35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5" fontId="6" fillId="3" borderId="2" xfId="3" applyNumberFormat="1" applyFont="1" applyFill="1" applyBorder="1" applyAlignment="1">
      <alignment vertical="center" wrapText="1"/>
    </xf>
    <xf numFmtId="165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left" vertical="center" wrapText="1"/>
    </xf>
    <xf numFmtId="3" fontId="7" fillId="5" borderId="12" xfId="0" applyNumberFormat="1" applyFont="1" applyFill="1" applyBorder="1" applyAlignment="1">
      <alignment horizontal="center" vertical="center" wrapText="1"/>
    </xf>
    <xf numFmtId="165" fontId="7" fillId="5" borderId="12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19"/>
  <sheetViews>
    <sheetView showGridLines="0" tabSelected="1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9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9" ht="30" customHeight="1" thickBot="1" x14ac:dyDescent="0.3">
      <c r="B2" s="2"/>
      <c r="C2" s="3"/>
      <c r="D2" s="2"/>
      <c r="E2" s="28"/>
      <c r="F2" s="28"/>
      <c r="G2" s="28"/>
      <c r="H2" s="28"/>
    </row>
    <row r="3" spans="1:9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9" ht="20.100000000000001" customHeight="1" x14ac:dyDescent="0.25">
      <c r="B4" s="2"/>
      <c r="D4" s="2"/>
      <c r="E4" s="30" t="s">
        <v>1</v>
      </c>
      <c r="F4" s="27"/>
      <c r="G4" s="27"/>
      <c r="H4" s="27"/>
    </row>
    <row r="5" spans="1:9" ht="20.45" customHeight="1" thickBot="1" x14ac:dyDescent="0.25">
      <c r="B5" s="5"/>
      <c r="E5" s="27"/>
      <c r="F5" s="27"/>
      <c r="G5" s="27"/>
      <c r="H5" s="27"/>
    </row>
    <row r="6" spans="1:9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9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9" ht="20.100000000000001" customHeight="1" thickBot="1" x14ac:dyDescent="0.25">
      <c r="A8" s="11"/>
      <c r="B8" s="8" t="s">
        <v>1</v>
      </c>
      <c r="C8" s="12">
        <f>+C19+C76+C177+C356+C591</f>
        <v>482723</v>
      </c>
      <c r="D8" s="13">
        <f>+D19+D76+D177+D356+D591</f>
        <v>541271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0.12128694924418351</v>
      </c>
      <c r="H8" s="10">
        <f t="shared" ref="H8:H13" si="1">+IF(OR(AND(E8=""),(G8="")),"",E8*G8)</f>
        <v>0.12128694924418351</v>
      </c>
      <c r="I8" s="21"/>
    </row>
    <row r="9" spans="1:9" x14ac:dyDescent="0.2">
      <c r="A9" s="14"/>
      <c r="B9" s="15" t="s">
        <v>6</v>
      </c>
      <c r="C9" s="16">
        <f>+C19</f>
        <v>5183</v>
      </c>
      <c r="D9" s="16">
        <f>+D19</f>
        <v>4989</v>
      </c>
      <c r="E9" s="17">
        <f t="shared" ref="E9:F13" si="2">+C9/C$8</f>
        <v>1.0737006523409906E-2</v>
      </c>
      <c r="F9" s="17">
        <f t="shared" si="2"/>
        <v>9.2171943444226637E-3</v>
      </c>
      <c r="G9" s="17">
        <f t="shared" si="0"/>
        <v>-3.7430059810920319E-2</v>
      </c>
      <c r="H9" s="17">
        <f t="shared" si="1"/>
        <v>-4.0188679636147444E-4</v>
      </c>
    </row>
    <row r="10" spans="1:9" x14ac:dyDescent="0.2">
      <c r="A10" s="14"/>
      <c r="B10" s="15" t="s">
        <v>7</v>
      </c>
      <c r="C10" s="16">
        <f>+C76</f>
        <v>51894</v>
      </c>
      <c r="D10" s="16">
        <f>+D76</f>
        <v>49160</v>
      </c>
      <c r="E10" s="17">
        <f t="shared" si="2"/>
        <v>0.10750264644526986</v>
      </c>
      <c r="F10" s="17">
        <f t="shared" si="2"/>
        <v>9.0823265979518578E-2</v>
      </c>
      <c r="G10" s="17">
        <f t="shared" si="0"/>
        <v>-5.2684318032913249E-2</v>
      </c>
      <c r="H10" s="17">
        <f t="shared" si="1"/>
        <v>-5.6637036147024278E-3</v>
      </c>
    </row>
    <row r="11" spans="1:9" ht="25.5" x14ac:dyDescent="0.2">
      <c r="A11" s="14"/>
      <c r="B11" s="15" t="s">
        <v>8</v>
      </c>
      <c r="C11" s="16">
        <f>+C177</f>
        <v>89989</v>
      </c>
      <c r="D11" s="16">
        <f>+D177</f>
        <v>84433</v>
      </c>
      <c r="E11" s="17">
        <f t="shared" si="2"/>
        <v>0.18641954081326143</v>
      </c>
      <c r="F11" s="17">
        <f t="shared" si="2"/>
        <v>0.15599025257218657</v>
      </c>
      <c r="G11" s="17">
        <f t="shared" si="0"/>
        <v>-6.1740879440820545E-2</v>
      </c>
      <c r="H11" s="17">
        <f t="shared" si="1"/>
        <v>-1.1509706394764698E-2</v>
      </c>
    </row>
    <row r="12" spans="1:9" x14ac:dyDescent="0.2">
      <c r="A12" s="14"/>
      <c r="B12" s="15" t="s">
        <v>9</v>
      </c>
      <c r="C12" s="16">
        <f>+C356</f>
        <v>262394</v>
      </c>
      <c r="D12" s="16">
        <f>+D356</f>
        <v>301066</v>
      </c>
      <c r="E12" s="17">
        <f t="shared" si="2"/>
        <v>0.54357053631171504</v>
      </c>
      <c r="F12" s="17">
        <f t="shared" si="2"/>
        <v>0.55622045149287513</v>
      </c>
      <c r="G12" s="17">
        <f t="shared" si="0"/>
        <v>0.14738141878244168</v>
      </c>
      <c r="H12" s="17">
        <f t="shared" si="1"/>
        <v>8.0112196849953299E-2</v>
      </c>
    </row>
    <row r="13" spans="1:9" x14ac:dyDescent="0.2">
      <c r="A13" s="14"/>
      <c r="B13" s="15" t="s">
        <v>10</v>
      </c>
      <c r="C13" s="16">
        <f>+C591</f>
        <v>73263</v>
      </c>
      <c r="D13" s="16">
        <f>+D591</f>
        <v>101623</v>
      </c>
      <c r="E13" s="17">
        <f t="shared" si="2"/>
        <v>0.15177026990634379</v>
      </c>
      <c r="F13" s="17">
        <f t="shared" si="2"/>
        <v>0.18774883561099709</v>
      </c>
      <c r="G13" s="17">
        <f t="shared" si="0"/>
        <v>0.38709853541351025</v>
      </c>
      <c r="H13" s="17">
        <f t="shared" si="1"/>
        <v>5.8750049200058829E-2</v>
      </c>
    </row>
    <row r="14" spans="1:9" x14ac:dyDescent="0.2">
      <c r="A14" s="11"/>
      <c r="B14" t="s">
        <v>11</v>
      </c>
    </row>
    <row r="15" spans="1:9" x14ac:dyDescent="0.2">
      <c r="A15" s="11"/>
    </row>
    <row r="16" spans="1:9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5183</v>
      </c>
      <c r="D19" s="19">
        <f>SUM(D20:D70)</f>
        <v>4989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-3.7430059810920319E-2</v>
      </c>
      <c r="H19" s="20">
        <f t="shared" ref="H19:H50" si="5">+IF(OR(AND(E19=""),(G19="")),"",E19*G19)</f>
        <v>-3.7430059810920319E-2</v>
      </c>
    </row>
    <row r="20" spans="1:8" x14ac:dyDescent="0.2">
      <c r="A20" s="14"/>
      <c r="B20" s="15" t="s">
        <v>12</v>
      </c>
      <c r="C20" s="16">
        <v>5</v>
      </c>
      <c r="D20" s="16">
        <v>4</v>
      </c>
      <c r="E20" s="17">
        <f t="shared" si="3"/>
        <v>9.6469226316804938E-4</v>
      </c>
      <c r="F20" s="17">
        <f t="shared" si="4"/>
        <v>8.0176388053718184E-4</v>
      </c>
      <c r="G20" s="17">
        <f t="shared" ref="G20:G51" si="6">+IF(AND(C20=0,D20=0)," ",IF(C20=0,1,IF(D20=0,-1,(D20-C20)/C20)))</f>
        <v>-0.2</v>
      </c>
      <c r="H20" s="17">
        <f t="shared" si="5"/>
        <v>-1.9293845263360988E-4</v>
      </c>
    </row>
    <row r="21" spans="1:8" x14ac:dyDescent="0.2">
      <c r="A21" s="14"/>
      <c r="B21" s="15" t="s">
        <v>13</v>
      </c>
      <c r="C21" s="16">
        <v>140</v>
      </c>
      <c r="D21" s="16">
        <v>305</v>
      </c>
      <c r="E21" s="17">
        <f t="shared" si="3"/>
        <v>2.7011383368705382E-2</v>
      </c>
      <c r="F21" s="17">
        <f t="shared" si="4"/>
        <v>6.1134495890960115E-2</v>
      </c>
      <c r="G21" s="17">
        <f t="shared" si="6"/>
        <v>1.1785714285714286</v>
      </c>
      <c r="H21" s="17">
        <f t="shared" si="5"/>
        <v>3.183484468454563E-2</v>
      </c>
    </row>
    <row r="22" spans="1:8" ht="38.25" x14ac:dyDescent="0.2">
      <c r="A22" s="14"/>
      <c r="B22" s="15" t="s">
        <v>14</v>
      </c>
      <c r="C22" s="16">
        <v>17</v>
      </c>
      <c r="D22" s="16">
        <v>13</v>
      </c>
      <c r="E22" s="17">
        <f t="shared" si="3"/>
        <v>3.279953694771368E-3</v>
      </c>
      <c r="F22" s="17">
        <f t="shared" si="4"/>
        <v>2.605732611745841E-3</v>
      </c>
      <c r="G22" s="17">
        <f t="shared" si="6"/>
        <v>-0.23529411764705882</v>
      </c>
      <c r="H22" s="17">
        <f t="shared" si="5"/>
        <v>-7.717538105344395E-4</v>
      </c>
    </row>
    <row r="23" spans="1:8" ht="38.25" x14ac:dyDescent="0.2">
      <c r="A23" s="14"/>
      <c r="B23" s="15" t="s">
        <v>15</v>
      </c>
      <c r="C23" s="16">
        <v>70</v>
      </c>
      <c r="D23" s="16">
        <v>40</v>
      </c>
      <c r="E23" s="17">
        <f t="shared" si="3"/>
        <v>1.3505691684352691E-2</v>
      </c>
      <c r="F23" s="17">
        <f t="shared" si="4"/>
        <v>8.0176388053718184E-3</v>
      </c>
      <c r="G23" s="17">
        <f t="shared" si="6"/>
        <v>-0.42857142857142855</v>
      </c>
      <c r="H23" s="17">
        <f t="shared" si="5"/>
        <v>-5.788153579008296E-3</v>
      </c>
    </row>
    <row r="24" spans="1:8" ht="25.5" x14ac:dyDescent="0.2">
      <c r="A24" s="14"/>
      <c r="B24" s="15" t="s">
        <v>16</v>
      </c>
      <c r="C24" s="16">
        <v>50</v>
      </c>
      <c r="D24" s="16">
        <v>39</v>
      </c>
      <c r="E24" s="17">
        <f t="shared" si="3"/>
        <v>9.6469226316804931E-3</v>
      </c>
      <c r="F24" s="17">
        <f t="shared" si="4"/>
        <v>7.8171978352375229E-3</v>
      </c>
      <c r="G24" s="17">
        <f t="shared" si="6"/>
        <v>-0.22</v>
      </c>
      <c r="H24" s="17">
        <f t="shared" si="5"/>
        <v>-2.1223229789697085E-3</v>
      </c>
    </row>
    <row r="25" spans="1:8" ht="38.25" x14ac:dyDescent="0.2">
      <c r="A25" s="14"/>
      <c r="B25" s="15" t="s">
        <v>17</v>
      </c>
      <c r="C25" s="16">
        <v>34</v>
      </c>
      <c r="D25" s="16">
        <v>20</v>
      </c>
      <c r="E25" s="17">
        <f t="shared" si="3"/>
        <v>6.559907389542736E-3</v>
      </c>
      <c r="F25" s="17">
        <f t="shared" si="4"/>
        <v>4.0088194026859092E-3</v>
      </c>
      <c r="G25" s="17">
        <f t="shared" si="6"/>
        <v>-0.41176470588235292</v>
      </c>
      <c r="H25" s="17">
        <f t="shared" si="5"/>
        <v>-2.701138336870538E-3</v>
      </c>
    </row>
    <row r="26" spans="1:8" ht="25.5" x14ac:dyDescent="0.2">
      <c r="A26" s="14"/>
      <c r="B26" s="15" t="s">
        <v>18</v>
      </c>
      <c r="C26" s="16">
        <v>56</v>
      </c>
      <c r="D26" s="16">
        <v>50</v>
      </c>
      <c r="E26" s="17">
        <f t="shared" si="3"/>
        <v>1.0804553347482154E-2</v>
      </c>
      <c r="F26" s="17">
        <f t="shared" si="4"/>
        <v>1.0022048506714773E-2</v>
      </c>
      <c r="G26" s="17">
        <f t="shared" si="6"/>
        <v>-0.10714285714285714</v>
      </c>
      <c r="H26" s="17">
        <f t="shared" si="5"/>
        <v>-1.1576307158016593E-3</v>
      </c>
    </row>
    <row r="27" spans="1:8" x14ac:dyDescent="0.2">
      <c r="A27" s="14"/>
      <c r="B27" s="15" t="s">
        <v>19</v>
      </c>
      <c r="C27" s="16">
        <v>125</v>
      </c>
      <c r="D27" s="16">
        <v>118</v>
      </c>
      <c r="E27" s="17">
        <f t="shared" si="3"/>
        <v>2.4117306579201234E-2</v>
      </c>
      <c r="F27" s="17">
        <f t="shared" si="4"/>
        <v>2.3652034475846864E-2</v>
      </c>
      <c r="G27" s="17">
        <f t="shared" si="6"/>
        <v>-5.6000000000000001E-2</v>
      </c>
      <c r="H27" s="17">
        <f t="shared" si="5"/>
        <v>-1.350569168435269E-3</v>
      </c>
    </row>
    <row r="28" spans="1:8" x14ac:dyDescent="0.2">
      <c r="A28" s="14"/>
      <c r="B28" s="15" t="s">
        <v>20</v>
      </c>
      <c r="C28" s="16">
        <v>87</v>
      </c>
      <c r="D28" s="16">
        <v>62</v>
      </c>
      <c r="E28" s="17">
        <f t="shared" si="3"/>
        <v>1.678564537912406E-2</v>
      </c>
      <c r="F28" s="17">
        <f t="shared" si="4"/>
        <v>1.2427340148326319E-2</v>
      </c>
      <c r="G28" s="17">
        <f t="shared" si="6"/>
        <v>-0.28735632183908044</v>
      </c>
      <c r="H28" s="17">
        <f t="shared" si="5"/>
        <v>-4.8234613158402466E-3</v>
      </c>
    </row>
    <row r="29" spans="1:8" x14ac:dyDescent="0.2">
      <c r="A29" s="14"/>
      <c r="B29" s="15" t="s">
        <v>21</v>
      </c>
      <c r="C29" s="16">
        <v>148</v>
      </c>
      <c r="D29" s="16">
        <v>37</v>
      </c>
      <c r="E29" s="17">
        <f t="shared" si="3"/>
        <v>2.8554890989774262E-2</v>
      </c>
      <c r="F29" s="17">
        <f t="shared" si="4"/>
        <v>7.416315894968932E-3</v>
      </c>
      <c r="G29" s="17">
        <f t="shared" si="6"/>
        <v>-0.75</v>
      </c>
      <c r="H29" s="17">
        <f t="shared" si="5"/>
        <v>-2.1416168242330696E-2</v>
      </c>
    </row>
    <row r="30" spans="1:8" x14ac:dyDescent="0.2">
      <c r="A30" s="14"/>
      <c r="B30" s="15" t="s">
        <v>22</v>
      </c>
      <c r="C30" s="16">
        <v>533</v>
      </c>
      <c r="D30" s="16">
        <v>489</v>
      </c>
      <c r="E30" s="17">
        <f t="shared" si="3"/>
        <v>0.10283619525371407</v>
      </c>
      <c r="F30" s="17">
        <f t="shared" si="4"/>
        <v>9.8015634395670473E-2</v>
      </c>
      <c r="G30" s="17">
        <f t="shared" si="6"/>
        <v>-8.2551594746716694E-2</v>
      </c>
      <c r="H30" s="17">
        <f t="shared" si="5"/>
        <v>-8.4892919158788341E-3</v>
      </c>
    </row>
    <row r="31" spans="1:8" ht="25.5" x14ac:dyDescent="0.2">
      <c r="A31" s="14"/>
      <c r="B31" s="15" t="s">
        <v>23</v>
      </c>
      <c r="C31" s="16">
        <v>16</v>
      </c>
      <c r="D31" s="16">
        <v>40</v>
      </c>
      <c r="E31" s="17">
        <f t="shared" si="3"/>
        <v>3.087015242137758E-3</v>
      </c>
      <c r="F31" s="17">
        <f t="shared" si="4"/>
        <v>8.0176388053718184E-3</v>
      </c>
      <c r="G31" s="17">
        <f t="shared" si="6"/>
        <v>1.5</v>
      </c>
      <c r="H31" s="17">
        <f t="shared" si="5"/>
        <v>4.630522863206637E-3</v>
      </c>
    </row>
    <row r="32" spans="1:8" x14ac:dyDescent="0.2">
      <c r="A32" s="14"/>
      <c r="B32" s="15" t="s">
        <v>24</v>
      </c>
      <c r="C32" s="16">
        <v>75</v>
      </c>
      <c r="D32" s="16">
        <v>44</v>
      </c>
      <c r="E32" s="17">
        <f t="shared" si="3"/>
        <v>1.4470383947520741E-2</v>
      </c>
      <c r="F32" s="17">
        <f t="shared" si="4"/>
        <v>8.8194026859090002E-3</v>
      </c>
      <c r="G32" s="17">
        <f t="shared" si="6"/>
        <v>-0.41333333333333333</v>
      </c>
      <c r="H32" s="17">
        <f t="shared" si="5"/>
        <v>-5.9810920316419065E-3</v>
      </c>
    </row>
    <row r="33" spans="1:8" x14ac:dyDescent="0.2">
      <c r="A33" s="14"/>
      <c r="B33" s="15" t="s">
        <v>25</v>
      </c>
      <c r="C33" s="16">
        <v>30</v>
      </c>
      <c r="D33" s="16">
        <v>40</v>
      </c>
      <c r="E33" s="17">
        <f t="shared" si="3"/>
        <v>5.788153579008296E-3</v>
      </c>
      <c r="F33" s="17">
        <f t="shared" si="4"/>
        <v>8.0176388053718184E-3</v>
      </c>
      <c r="G33" s="17">
        <f t="shared" si="6"/>
        <v>0.33333333333333331</v>
      </c>
      <c r="H33" s="17">
        <f t="shared" si="5"/>
        <v>1.9293845263360985E-3</v>
      </c>
    </row>
    <row r="34" spans="1:8" x14ac:dyDescent="0.2">
      <c r="A34" s="14"/>
      <c r="B34" s="15" t="s">
        <v>26</v>
      </c>
      <c r="C34" s="16">
        <v>7</v>
      </c>
      <c r="D34" s="16">
        <v>7</v>
      </c>
      <c r="E34" s="17">
        <f t="shared" si="3"/>
        <v>1.3505691684352692E-3</v>
      </c>
      <c r="F34" s="17">
        <f t="shared" si="4"/>
        <v>1.4030867909400682E-3</v>
      </c>
      <c r="G34" s="17">
        <f t="shared" si="6"/>
        <v>0</v>
      </c>
      <c r="H34" s="17">
        <f t="shared" si="5"/>
        <v>0</v>
      </c>
    </row>
    <row r="35" spans="1:8" x14ac:dyDescent="0.2">
      <c r="A35" s="14"/>
      <c r="B35" s="15" t="s">
        <v>27</v>
      </c>
      <c r="C35" s="16">
        <v>7</v>
      </c>
      <c r="D35" s="16">
        <v>8</v>
      </c>
      <c r="E35" s="17">
        <f t="shared" si="3"/>
        <v>1.3505691684352692E-3</v>
      </c>
      <c r="F35" s="17">
        <f t="shared" si="4"/>
        <v>1.6035277610743637E-3</v>
      </c>
      <c r="G35" s="17">
        <f t="shared" si="6"/>
        <v>0.14285714285714285</v>
      </c>
      <c r="H35" s="17">
        <f t="shared" si="5"/>
        <v>1.9293845263360988E-4</v>
      </c>
    </row>
    <row r="36" spans="1:8" x14ac:dyDescent="0.2">
      <c r="A36" s="14"/>
      <c r="B36" s="15" t="s">
        <v>28</v>
      </c>
      <c r="C36" s="16">
        <v>193</v>
      </c>
      <c r="D36" s="16">
        <v>89</v>
      </c>
      <c r="E36" s="17">
        <f t="shared" si="3"/>
        <v>3.7237121358286704E-2</v>
      </c>
      <c r="F36" s="17">
        <f t="shared" si="4"/>
        <v>1.7839246341952296E-2</v>
      </c>
      <c r="G36" s="17">
        <f t="shared" si="6"/>
        <v>-0.53886010362694303</v>
      </c>
      <c r="H36" s="17">
        <f t="shared" si="5"/>
        <v>-2.0065599073895428E-2</v>
      </c>
    </row>
    <row r="37" spans="1:8" ht="25.5" x14ac:dyDescent="0.2">
      <c r="A37" s="14"/>
      <c r="B37" s="15" t="s">
        <v>29</v>
      </c>
      <c r="C37" s="16">
        <v>14</v>
      </c>
      <c r="D37" s="16">
        <v>10</v>
      </c>
      <c r="E37" s="17">
        <f t="shared" si="3"/>
        <v>2.7011383368705385E-3</v>
      </c>
      <c r="F37" s="17">
        <f t="shared" si="4"/>
        <v>2.0044097013429546E-3</v>
      </c>
      <c r="G37" s="17">
        <f t="shared" si="6"/>
        <v>-0.2857142857142857</v>
      </c>
      <c r="H37" s="17">
        <f t="shared" si="5"/>
        <v>-7.717538105344395E-4</v>
      </c>
    </row>
    <row r="38" spans="1:8" ht="25.5" x14ac:dyDescent="0.2">
      <c r="A38" s="14"/>
      <c r="B38" s="15" t="s">
        <v>30</v>
      </c>
      <c r="C38" s="16">
        <v>41</v>
      </c>
      <c r="D38" s="16">
        <v>51</v>
      </c>
      <c r="E38" s="17">
        <f t="shared" si="3"/>
        <v>7.9104765579780054E-3</v>
      </c>
      <c r="F38" s="17">
        <f t="shared" si="4"/>
        <v>1.0222489476849068E-2</v>
      </c>
      <c r="G38" s="17">
        <f t="shared" si="6"/>
        <v>0.24390243902439024</v>
      </c>
      <c r="H38" s="17">
        <f t="shared" si="5"/>
        <v>1.9293845263360988E-3</v>
      </c>
    </row>
    <row r="39" spans="1:8" x14ac:dyDescent="0.2">
      <c r="A39" s="14"/>
      <c r="B39" s="15" t="s">
        <v>31</v>
      </c>
      <c r="C39" s="16">
        <v>140</v>
      </c>
      <c r="D39" s="16">
        <v>63</v>
      </c>
      <c r="E39" s="17">
        <f t="shared" si="3"/>
        <v>2.7011383368705382E-2</v>
      </c>
      <c r="F39" s="17">
        <f t="shared" si="4"/>
        <v>1.2627781118460614E-2</v>
      </c>
      <c r="G39" s="17">
        <f t="shared" si="6"/>
        <v>-0.55000000000000004</v>
      </c>
      <c r="H39" s="17">
        <f t="shared" si="5"/>
        <v>-1.4856260852787961E-2</v>
      </c>
    </row>
    <row r="40" spans="1:8" ht="25.5" x14ac:dyDescent="0.2">
      <c r="A40" s="14"/>
      <c r="B40" s="15" t="s">
        <v>32</v>
      </c>
      <c r="C40" s="16">
        <v>4</v>
      </c>
      <c r="D40" s="16">
        <v>8</v>
      </c>
      <c r="E40" s="17">
        <f t="shared" si="3"/>
        <v>7.717538105344395E-4</v>
      </c>
      <c r="F40" s="17">
        <f t="shared" si="4"/>
        <v>1.6035277610743637E-3</v>
      </c>
      <c r="G40" s="17">
        <f t="shared" si="6"/>
        <v>1</v>
      </c>
      <c r="H40" s="17">
        <f t="shared" si="5"/>
        <v>7.717538105344395E-4</v>
      </c>
    </row>
    <row r="41" spans="1:8" ht="25.5" x14ac:dyDescent="0.2">
      <c r="A41" s="14"/>
      <c r="B41" s="15" t="s">
        <v>33</v>
      </c>
      <c r="C41" s="16">
        <v>26</v>
      </c>
      <c r="D41" s="16">
        <v>28</v>
      </c>
      <c r="E41" s="17">
        <f t="shared" si="3"/>
        <v>5.016399768473857E-3</v>
      </c>
      <c r="F41" s="17">
        <f t="shared" si="4"/>
        <v>5.6123471637602729E-3</v>
      </c>
      <c r="G41" s="17">
        <f t="shared" si="6"/>
        <v>7.6923076923076927E-2</v>
      </c>
      <c r="H41" s="17">
        <f t="shared" si="5"/>
        <v>3.858769052672198E-4</v>
      </c>
    </row>
    <row r="42" spans="1:8" x14ac:dyDescent="0.2">
      <c r="A42" s="14"/>
      <c r="B42" s="15" t="s">
        <v>34</v>
      </c>
      <c r="C42" s="16">
        <v>0</v>
      </c>
      <c r="D42" s="16">
        <v>5</v>
      </c>
      <c r="E42" s="17" t="str">
        <f t="shared" si="3"/>
        <v/>
      </c>
      <c r="F42" s="17">
        <f t="shared" si="4"/>
        <v>1.0022048506714773E-3</v>
      </c>
      <c r="G42" s="17">
        <f t="shared" si="6"/>
        <v>1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12</v>
      </c>
      <c r="D43" s="16">
        <v>21</v>
      </c>
      <c r="E43" s="17">
        <f t="shared" si="3"/>
        <v>2.3152614316033185E-3</v>
      </c>
      <c r="F43" s="17">
        <f t="shared" si="4"/>
        <v>4.2092603728202047E-3</v>
      </c>
      <c r="G43" s="17">
        <f t="shared" si="6"/>
        <v>0.75</v>
      </c>
      <c r="H43" s="17">
        <f t="shared" si="5"/>
        <v>1.736446073702489E-3</v>
      </c>
    </row>
    <row r="44" spans="1:8" ht="25.5" x14ac:dyDescent="0.2">
      <c r="A44" s="14"/>
      <c r="B44" s="15" t="s">
        <v>36</v>
      </c>
      <c r="C44" s="16">
        <v>55</v>
      </c>
      <c r="D44" s="16">
        <v>148</v>
      </c>
      <c r="E44" s="17">
        <f t="shared" si="3"/>
        <v>1.0611614894848543E-2</v>
      </c>
      <c r="F44" s="17">
        <f t="shared" si="4"/>
        <v>2.9665263579875728E-2</v>
      </c>
      <c r="G44" s="17">
        <f t="shared" si="6"/>
        <v>1.6909090909090909</v>
      </c>
      <c r="H44" s="17">
        <f t="shared" si="5"/>
        <v>1.7943276094925718E-2</v>
      </c>
    </row>
    <row r="45" spans="1:8" ht="25.5" x14ac:dyDescent="0.2">
      <c r="A45" s="14"/>
      <c r="B45" s="15" t="s">
        <v>37</v>
      </c>
      <c r="C45" s="16">
        <v>103</v>
      </c>
      <c r="D45" s="16">
        <v>76</v>
      </c>
      <c r="E45" s="17">
        <f t="shared" si="3"/>
        <v>1.9872660621261817E-2</v>
      </c>
      <c r="F45" s="17">
        <f t="shared" si="4"/>
        <v>1.5233513730206455E-2</v>
      </c>
      <c r="G45" s="17">
        <f t="shared" si="6"/>
        <v>-0.26213592233009708</v>
      </c>
      <c r="H45" s="17">
        <f t="shared" si="5"/>
        <v>-5.2093382211074665E-3</v>
      </c>
    </row>
    <row r="46" spans="1:8" ht="25.5" x14ac:dyDescent="0.2">
      <c r="A46" s="14"/>
      <c r="B46" s="15" t="s">
        <v>38</v>
      </c>
      <c r="C46" s="16">
        <v>14</v>
      </c>
      <c r="D46" s="16">
        <v>5</v>
      </c>
      <c r="E46" s="17">
        <f t="shared" si="3"/>
        <v>2.7011383368705385E-3</v>
      </c>
      <c r="F46" s="17">
        <f t="shared" si="4"/>
        <v>1.0022048506714773E-3</v>
      </c>
      <c r="G46" s="17">
        <f t="shared" si="6"/>
        <v>-0.6428571428571429</v>
      </c>
      <c r="H46" s="17">
        <f t="shared" si="5"/>
        <v>-1.7364460737024892E-3</v>
      </c>
    </row>
    <row r="47" spans="1:8" x14ac:dyDescent="0.2">
      <c r="A47" s="14"/>
      <c r="B47" s="15" t="s">
        <v>39</v>
      </c>
      <c r="C47" s="16">
        <v>11</v>
      </c>
      <c r="D47" s="16">
        <v>14</v>
      </c>
      <c r="E47" s="17">
        <f t="shared" si="3"/>
        <v>2.1223229789697085E-3</v>
      </c>
      <c r="F47" s="17">
        <f t="shared" si="4"/>
        <v>2.8061735818801364E-3</v>
      </c>
      <c r="G47" s="17">
        <f t="shared" si="6"/>
        <v>0.27272727272727271</v>
      </c>
      <c r="H47" s="17">
        <f t="shared" si="5"/>
        <v>5.7881535790082952E-4</v>
      </c>
    </row>
    <row r="48" spans="1:8" ht="25.5" x14ac:dyDescent="0.2">
      <c r="A48" s="14"/>
      <c r="B48" s="15" t="s">
        <v>40</v>
      </c>
      <c r="C48" s="16">
        <v>227</v>
      </c>
      <c r="D48" s="16">
        <v>70</v>
      </c>
      <c r="E48" s="17">
        <f t="shared" si="3"/>
        <v>4.3797028747829439E-2</v>
      </c>
      <c r="F48" s="17">
        <f t="shared" si="4"/>
        <v>1.4030867909400682E-2</v>
      </c>
      <c r="G48" s="17">
        <f t="shared" si="6"/>
        <v>-0.69162995594713661</v>
      </c>
      <c r="H48" s="17">
        <f t="shared" si="5"/>
        <v>-3.029133706347675E-2</v>
      </c>
    </row>
    <row r="49" spans="1:8" ht="25.5" x14ac:dyDescent="0.2">
      <c r="A49" s="14"/>
      <c r="B49" s="15" t="s">
        <v>41</v>
      </c>
      <c r="C49" s="16">
        <v>150</v>
      </c>
      <c r="D49" s="16">
        <v>282</v>
      </c>
      <c r="E49" s="17">
        <f t="shared" si="3"/>
        <v>2.8940767895041481E-2</v>
      </c>
      <c r="F49" s="17">
        <f t="shared" si="4"/>
        <v>5.652435357787132E-2</v>
      </c>
      <c r="G49" s="17">
        <f t="shared" si="6"/>
        <v>0.88</v>
      </c>
      <c r="H49" s="17">
        <f t="shared" si="5"/>
        <v>2.5467875747636502E-2</v>
      </c>
    </row>
    <row r="50" spans="1:8" x14ac:dyDescent="0.2">
      <c r="A50" s="14"/>
      <c r="B50" s="15" t="s">
        <v>42</v>
      </c>
      <c r="C50" s="16">
        <v>426</v>
      </c>
      <c r="D50" s="16">
        <v>237</v>
      </c>
      <c r="E50" s="17">
        <f t="shared" si="3"/>
        <v>8.2191780821917804E-2</v>
      </c>
      <c r="F50" s="17">
        <f t="shared" si="4"/>
        <v>4.7504509921828024E-2</v>
      </c>
      <c r="G50" s="17">
        <f t="shared" si="6"/>
        <v>-0.44366197183098594</v>
      </c>
      <c r="H50" s="17">
        <f t="shared" si="5"/>
        <v>-3.6465367547752266E-2</v>
      </c>
    </row>
    <row r="51" spans="1:8" x14ac:dyDescent="0.2">
      <c r="A51" s="14"/>
      <c r="B51" s="15" t="s">
        <v>43</v>
      </c>
      <c r="C51" s="16">
        <v>66</v>
      </c>
      <c r="D51" s="16">
        <v>40</v>
      </c>
      <c r="E51" s="17">
        <f t="shared" ref="E51:E70" si="7">+IF(C51=0,"",C51/C$19)</f>
        <v>1.2733937873818251E-2</v>
      </c>
      <c r="F51" s="17">
        <f t="shared" ref="F51:F70" si="8">+IF(D51=0,"",D51/D$19)</f>
        <v>8.0176388053718184E-3</v>
      </c>
      <c r="G51" s="17">
        <f t="shared" si="6"/>
        <v>-0.39393939393939392</v>
      </c>
      <c r="H51" s="17">
        <f t="shared" ref="H51:H70" si="9">+IF(OR(AND(E51=""),(G51="")),"",E51*G51)</f>
        <v>-5.0163997684738561E-3</v>
      </c>
    </row>
    <row r="52" spans="1:8" x14ac:dyDescent="0.2">
      <c r="A52" s="14"/>
      <c r="B52" s="15" t="s">
        <v>44</v>
      </c>
      <c r="C52" s="16">
        <v>20</v>
      </c>
      <c r="D52" s="16">
        <v>15</v>
      </c>
      <c r="E52" s="17">
        <f t="shared" si="7"/>
        <v>3.8587690526721975E-3</v>
      </c>
      <c r="F52" s="17">
        <f t="shared" si="8"/>
        <v>3.0066145520144319E-3</v>
      </c>
      <c r="G52" s="17">
        <f t="shared" ref="G52:G70" si="10">+IF(AND(C52=0,D52=0)," ",IF(C52=0,1,IF(D52=0,-1,(D52-C52)/C52)))</f>
        <v>-0.25</v>
      </c>
      <c r="H52" s="17">
        <f t="shared" si="9"/>
        <v>-9.6469226316804938E-4</v>
      </c>
    </row>
    <row r="53" spans="1:8" x14ac:dyDescent="0.2">
      <c r="A53" s="14"/>
      <c r="B53" s="15" t="s">
        <v>45</v>
      </c>
      <c r="C53" s="16">
        <v>28</v>
      </c>
      <c r="D53" s="16">
        <v>25</v>
      </c>
      <c r="E53" s="17">
        <f t="shared" si="7"/>
        <v>5.4022766737410769E-3</v>
      </c>
      <c r="F53" s="17">
        <f t="shared" si="8"/>
        <v>5.0110242533573865E-3</v>
      </c>
      <c r="G53" s="17">
        <f t="shared" si="10"/>
        <v>-0.10714285714285714</v>
      </c>
      <c r="H53" s="17">
        <f t="shared" si="9"/>
        <v>-5.7881535790082963E-4</v>
      </c>
    </row>
    <row r="54" spans="1:8" x14ac:dyDescent="0.2">
      <c r="A54" s="14"/>
      <c r="B54" s="15" t="s">
        <v>46</v>
      </c>
      <c r="C54" s="16">
        <v>101</v>
      </c>
      <c r="D54" s="16">
        <v>109</v>
      </c>
      <c r="E54" s="17">
        <f t="shared" si="7"/>
        <v>1.9486783715994598E-2</v>
      </c>
      <c r="F54" s="17">
        <f t="shared" si="8"/>
        <v>2.1848065744638205E-2</v>
      </c>
      <c r="G54" s="17">
        <f t="shared" si="10"/>
        <v>7.9207920792079209E-2</v>
      </c>
      <c r="H54" s="17">
        <f t="shared" si="9"/>
        <v>1.543507621068879E-3</v>
      </c>
    </row>
    <row r="55" spans="1:8" x14ac:dyDescent="0.2">
      <c r="A55" s="14"/>
      <c r="B55" s="15" t="s">
        <v>47</v>
      </c>
      <c r="C55" s="16">
        <v>38</v>
      </c>
      <c r="D55" s="16">
        <v>85</v>
      </c>
      <c r="E55" s="17">
        <f t="shared" si="7"/>
        <v>7.331661200077175E-3</v>
      </c>
      <c r="F55" s="17">
        <f t="shared" si="8"/>
        <v>1.7037482461415114E-2</v>
      </c>
      <c r="G55" s="17">
        <f t="shared" si="10"/>
        <v>1.236842105263158</v>
      </c>
      <c r="H55" s="17">
        <f t="shared" si="9"/>
        <v>9.0681072737796645E-3</v>
      </c>
    </row>
    <row r="56" spans="1:8" x14ac:dyDescent="0.2">
      <c r="A56" s="14"/>
      <c r="B56" s="15" t="s">
        <v>48</v>
      </c>
      <c r="C56" s="16">
        <v>32</v>
      </c>
      <c r="D56" s="16">
        <v>43</v>
      </c>
      <c r="E56" s="17">
        <f t="shared" si="7"/>
        <v>6.174030484275516E-3</v>
      </c>
      <c r="F56" s="17">
        <f t="shared" si="8"/>
        <v>8.6189617157747048E-3</v>
      </c>
      <c r="G56" s="17">
        <f t="shared" si="10"/>
        <v>0.34375</v>
      </c>
      <c r="H56" s="17">
        <f t="shared" si="9"/>
        <v>2.1223229789697085E-3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22</v>
      </c>
      <c r="D58" s="16">
        <v>53</v>
      </c>
      <c r="E58" s="17">
        <f t="shared" si="7"/>
        <v>4.244645957939417E-3</v>
      </c>
      <c r="F58" s="17">
        <f t="shared" si="8"/>
        <v>1.0623371417117659E-2</v>
      </c>
      <c r="G58" s="17">
        <f t="shared" si="10"/>
        <v>1.4090909090909092</v>
      </c>
      <c r="H58" s="17">
        <f t="shared" si="9"/>
        <v>5.9810920316419065E-3</v>
      </c>
    </row>
    <row r="59" spans="1:8" x14ac:dyDescent="0.2">
      <c r="A59" s="14"/>
      <c r="B59" s="15" t="s">
        <v>51</v>
      </c>
      <c r="C59" s="16">
        <v>149</v>
      </c>
      <c r="D59" s="16">
        <v>233</v>
      </c>
      <c r="E59" s="17">
        <f t="shared" si="7"/>
        <v>2.8747829442407873E-2</v>
      </c>
      <c r="F59" s="17">
        <f t="shared" si="8"/>
        <v>4.6702746041290842E-2</v>
      </c>
      <c r="G59" s="17">
        <f t="shared" si="10"/>
        <v>0.56375838926174493</v>
      </c>
      <c r="H59" s="17">
        <f t="shared" si="9"/>
        <v>1.620683002122323E-2</v>
      </c>
    </row>
    <row r="60" spans="1:8" ht="25.5" x14ac:dyDescent="0.2">
      <c r="A60" s="14"/>
      <c r="B60" s="15" t="s">
        <v>52</v>
      </c>
      <c r="C60" s="16">
        <v>12</v>
      </c>
      <c r="D60" s="16">
        <v>89</v>
      </c>
      <c r="E60" s="17">
        <f t="shared" si="7"/>
        <v>2.3152614316033185E-3</v>
      </c>
      <c r="F60" s="17">
        <f t="shared" si="8"/>
        <v>1.7839246341952296E-2</v>
      </c>
      <c r="G60" s="17">
        <f t="shared" si="10"/>
        <v>6.416666666666667</v>
      </c>
      <c r="H60" s="17">
        <f t="shared" si="9"/>
        <v>1.4856260852787961E-2</v>
      </c>
    </row>
    <row r="61" spans="1:8" ht="25.5" x14ac:dyDescent="0.2">
      <c r="A61" s="14"/>
      <c r="B61" s="15" t="s">
        <v>53</v>
      </c>
      <c r="C61" s="16">
        <v>293</v>
      </c>
      <c r="D61" s="16">
        <v>208</v>
      </c>
      <c r="E61" s="17">
        <f t="shared" si="7"/>
        <v>5.6530966621647694E-2</v>
      </c>
      <c r="F61" s="17">
        <f t="shared" si="8"/>
        <v>4.1691721787933456E-2</v>
      </c>
      <c r="G61" s="17">
        <f t="shared" si="10"/>
        <v>-0.29010238907849828</v>
      </c>
      <c r="H61" s="17">
        <f t="shared" si="9"/>
        <v>-1.6399768473856838E-2</v>
      </c>
    </row>
    <row r="62" spans="1:8" x14ac:dyDescent="0.2">
      <c r="A62" s="14"/>
      <c r="B62" s="15" t="s">
        <v>54</v>
      </c>
      <c r="C62" s="16">
        <v>198</v>
      </c>
      <c r="D62" s="16">
        <v>273</v>
      </c>
      <c r="E62" s="17">
        <f t="shared" si="7"/>
        <v>3.8201813621454757E-2</v>
      </c>
      <c r="F62" s="17">
        <f t="shared" si="8"/>
        <v>5.4720384846662661E-2</v>
      </c>
      <c r="G62" s="17">
        <f t="shared" si="10"/>
        <v>0.37878787878787878</v>
      </c>
      <c r="H62" s="17">
        <f t="shared" si="9"/>
        <v>1.4470383947520741E-2</v>
      </c>
    </row>
    <row r="63" spans="1:8" x14ac:dyDescent="0.2">
      <c r="A63" s="14"/>
      <c r="B63" s="15" t="s">
        <v>55</v>
      </c>
      <c r="C63" s="16">
        <v>25</v>
      </c>
      <c r="D63" s="16">
        <v>11</v>
      </c>
      <c r="E63" s="17">
        <f t="shared" si="7"/>
        <v>4.8234613158402466E-3</v>
      </c>
      <c r="F63" s="17">
        <f t="shared" si="8"/>
        <v>2.2048506714772501E-3</v>
      </c>
      <c r="G63" s="17">
        <f t="shared" si="10"/>
        <v>-0.56000000000000005</v>
      </c>
      <c r="H63" s="17">
        <f t="shared" si="9"/>
        <v>-2.7011383368705385E-3</v>
      </c>
    </row>
    <row r="64" spans="1:8" x14ac:dyDescent="0.2">
      <c r="A64" s="14"/>
      <c r="B64" s="15" t="s">
        <v>56</v>
      </c>
      <c r="C64" s="16">
        <v>1063</v>
      </c>
      <c r="D64" s="16">
        <v>942</v>
      </c>
      <c r="E64" s="17">
        <f t="shared" si="7"/>
        <v>0.20509357514952731</v>
      </c>
      <c r="F64" s="17">
        <f t="shared" si="8"/>
        <v>0.18881539386650631</v>
      </c>
      <c r="G64" s="17">
        <f t="shared" si="10"/>
        <v>-0.11382878645343368</v>
      </c>
      <c r="H64" s="17">
        <f t="shared" si="9"/>
        <v>-2.3345552768666795E-2</v>
      </c>
    </row>
    <row r="65" spans="1:8" x14ac:dyDescent="0.2">
      <c r="A65" s="14"/>
      <c r="B65" s="15" t="s">
        <v>57</v>
      </c>
      <c r="C65" s="16">
        <v>50</v>
      </c>
      <c r="D65" s="16">
        <v>49</v>
      </c>
      <c r="E65" s="17">
        <f t="shared" si="7"/>
        <v>9.6469226316804931E-3</v>
      </c>
      <c r="F65" s="17">
        <f t="shared" si="8"/>
        <v>9.8216075365804775E-3</v>
      </c>
      <c r="G65" s="17">
        <f t="shared" si="10"/>
        <v>-0.02</v>
      </c>
      <c r="H65" s="17">
        <f t="shared" si="9"/>
        <v>-1.9293845263360988E-4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81</v>
      </c>
      <c r="D67" s="16">
        <v>183</v>
      </c>
      <c r="E67" s="17">
        <f t="shared" si="7"/>
        <v>1.56280146633224E-2</v>
      </c>
      <c r="F67" s="17">
        <f t="shared" si="8"/>
        <v>3.6680697534576069E-2</v>
      </c>
      <c r="G67" s="17">
        <f t="shared" si="10"/>
        <v>1.2592592592592593</v>
      </c>
      <c r="H67" s="17">
        <f t="shared" si="9"/>
        <v>1.9679722168628209E-2</v>
      </c>
    </row>
    <row r="68" spans="1:8" x14ac:dyDescent="0.2">
      <c r="A68" s="14"/>
      <c r="B68" s="15" t="s">
        <v>61</v>
      </c>
      <c r="C68" s="16">
        <v>74</v>
      </c>
      <c r="D68" s="16">
        <v>75</v>
      </c>
      <c r="E68" s="17">
        <f t="shared" si="7"/>
        <v>1.4277445494887131E-2</v>
      </c>
      <c r="F68" s="17">
        <f t="shared" si="8"/>
        <v>1.5033072760072159E-2</v>
      </c>
      <c r="G68" s="17">
        <f t="shared" si="10"/>
        <v>1.3513513513513514E-2</v>
      </c>
      <c r="H68" s="17">
        <f t="shared" si="9"/>
        <v>1.929384526336099E-4</v>
      </c>
    </row>
    <row r="69" spans="1:8" x14ac:dyDescent="0.2">
      <c r="A69" s="14"/>
      <c r="B69" s="15" t="s">
        <v>62</v>
      </c>
      <c r="C69" s="16">
        <v>63</v>
      </c>
      <c r="D69" s="16">
        <v>77</v>
      </c>
      <c r="E69" s="17">
        <f t="shared" si="7"/>
        <v>1.2155122515917422E-2</v>
      </c>
      <c r="F69" s="17">
        <f t="shared" si="8"/>
        <v>1.543395470034075E-2</v>
      </c>
      <c r="G69" s="17">
        <f t="shared" si="10"/>
        <v>0.22222222222222221</v>
      </c>
      <c r="H69" s="17">
        <f t="shared" si="9"/>
        <v>2.701138336870538E-3</v>
      </c>
    </row>
    <row r="70" spans="1:8" x14ac:dyDescent="0.2">
      <c r="A70" s="14"/>
      <c r="B70" s="15" t="s">
        <v>63</v>
      </c>
      <c r="C70" s="16">
        <v>52</v>
      </c>
      <c r="D70" s="16">
        <v>56</v>
      </c>
      <c r="E70" s="17">
        <f t="shared" si="7"/>
        <v>1.0032799536947714E-2</v>
      </c>
      <c r="F70" s="17">
        <f t="shared" si="8"/>
        <v>1.1224694327520546E-2</v>
      </c>
      <c r="G70" s="17">
        <f t="shared" si="10"/>
        <v>7.6923076923076927E-2</v>
      </c>
      <c r="H70" s="17">
        <f t="shared" si="9"/>
        <v>7.7175381053443961E-4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51894</v>
      </c>
      <c r="D76" s="19">
        <f>SUM(D77:D171)</f>
        <v>49160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-5.2684318032913249E-2</v>
      </c>
      <c r="H76" s="20">
        <f t="shared" ref="H76:H107" si="13">+IF(OR(AND(E76=""),(G76="")),"",E76*G76)</f>
        <v>-5.2684318032913249E-2</v>
      </c>
    </row>
    <row r="77" spans="1:8" x14ac:dyDescent="0.2">
      <c r="A77" s="14"/>
      <c r="B77" s="15" t="s">
        <v>64</v>
      </c>
      <c r="C77" s="16">
        <v>1073</v>
      </c>
      <c r="D77" s="16">
        <v>1126</v>
      </c>
      <c r="E77" s="17">
        <f t="shared" si="11"/>
        <v>2.0676764173122135E-2</v>
      </c>
      <c r="F77" s="17">
        <f t="shared" si="12"/>
        <v>2.2904800650935721E-2</v>
      </c>
      <c r="G77" s="17">
        <f t="shared" ref="G77:G108" si="14">+IF(AND(C77=0,D77=0)," ",IF(C77=0,1,IF(D77=0,-1,(D77-C77)/C77)))</f>
        <v>4.9394221808014914E-2</v>
      </c>
      <c r="H77" s="17">
        <f t="shared" si="13"/>
        <v>1.0213126758392109E-3</v>
      </c>
    </row>
    <row r="78" spans="1:8" ht="25.5" x14ac:dyDescent="0.2">
      <c r="A78" s="14"/>
      <c r="B78" s="15" t="s">
        <v>65</v>
      </c>
      <c r="C78" s="16">
        <v>631</v>
      </c>
      <c r="D78" s="16">
        <v>684</v>
      </c>
      <c r="E78" s="17">
        <f t="shared" si="11"/>
        <v>1.2159401857632868E-2</v>
      </c>
      <c r="F78" s="17">
        <f t="shared" si="12"/>
        <v>1.3913751017087063E-2</v>
      </c>
      <c r="G78" s="17">
        <f t="shared" si="14"/>
        <v>8.3993660855784469E-2</v>
      </c>
      <c r="H78" s="17">
        <f t="shared" si="13"/>
        <v>1.0213126758392107E-3</v>
      </c>
    </row>
    <row r="79" spans="1:8" x14ac:dyDescent="0.2">
      <c r="A79" s="14"/>
      <c r="B79" s="15" t="s">
        <v>66</v>
      </c>
      <c r="C79" s="16">
        <v>430</v>
      </c>
      <c r="D79" s="16">
        <v>148</v>
      </c>
      <c r="E79" s="17">
        <f t="shared" si="11"/>
        <v>8.2861217096388794E-3</v>
      </c>
      <c r="F79" s="17">
        <f t="shared" si="12"/>
        <v>3.0105777054515869E-3</v>
      </c>
      <c r="G79" s="17">
        <f t="shared" si="14"/>
        <v>-0.65581395348837213</v>
      </c>
      <c r="H79" s="17">
        <f t="shared" si="13"/>
        <v>-5.4341542374841028E-3</v>
      </c>
    </row>
    <row r="80" spans="1:8" x14ac:dyDescent="0.2">
      <c r="A80" s="14"/>
      <c r="B80" s="15" t="s">
        <v>67</v>
      </c>
      <c r="C80" s="16">
        <v>1664</v>
      </c>
      <c r="D80" s="16">
        <v>1575</v>
      </c>
      <c r="E80" s="17">
        <f t="shared" si="11"/>
        <v>3.2065364011253712E-2</v>
      </c>
      <c r="F80" s="17">
        <f t="shared" si="12"/>
        <v>3.2038242473555738E-2</v>
      </c>
      <c r="G80" s="17">
        <f t="shared" si="14"/>
        <v>-5.348557692307692E-2</v>
      </c>
      <c r="H80" s="17">
        <f t="shared" si="13"/>
        <v>-1.7150344933903727E-3</v>
      </c>
    </row>
    <row r="81" spans="1:8" ht="25.5" x14ac:dyDescent="0.2">
      <c r="A81" s="14"/>
      <c r="B81" s="15" t="s">
        <v>68</v>
      </c>
      <c r="C81" s="16">
        <v>2996</v>
      </c>
      <c r="D81" s="16">
        <v>3072</v>
      </c>
      <c r="E81" s="17">
        <f t="shared" si="11"/>
        <v>5.7733071260646703E-2</v>
      </c>
      <c r="F81" s="17">
        <f t="shared" si="12"/>
        <v>6.2489829129373474E-2</v>
      </c>
      <c r="G81" s="17">
        <f t="shared" si="14"/>
        <v>2.5367156208277702E-2</v>
      </c>
      <c r="H81" s="17">
        <f t="shared" si="13"/>
        <v>1.4645238370524531E-3</v>
      </c>
    </row>
    <row r="82" spans="1:8" x14ac:dyDescent="0.2">
      <c r="A82" s="14"/>
      <c r="B82" s="15" t="s">
        <v>69</v>
      </c>
      <c r="C82" s="16">
        <v>12</v>
      </c>
      <c r="D82" s="16">
        <v>10</v>
      </c>
      <c r="E82" s="17">
        <f t="shared" si="11"/>
        <v>2.3124060585038732E-4</v>
      </c>
      <c r="F82" s="17">
        <f t="shared" si="12"/>
        <v>2.0341741253051261E-4</v>
      </c>
      <c r="G82" s="17">
        <f t="shared" si="14"/>
        <v>-0.16666666666666666</v>
      </c>
      <c r="H82" s="17">
        <f t="shared" si="13"/>
        <v>-3.8540100975064553E-5</v>
      </c>
    </row>
    <row r="83" spans="1:8" x14ac:dyDescent="0.2">
      <c r="A83" s="14"/>
      <c r="B83" s="15" t="s">
        <v>70</v>
      </c>
      <c r="C83" s="16">
        <v>140</v>
      </c>
      <c r="D83" s="16">
        <v>280</v>
      </c>
      <c r="E83" s="17">
        <f t="shared" si="11"/>
        <v>2.6978070682545188E-3</v>
      </c>
      <c r="F83" s="17">
        <f t="shared" si="12"/>
        <v>5.6956875508543531E-3</v>
      </c>
      <c r="G83" s="17">
        <f t="shared" si="14"/>
        <v>1</v>
      </c>
      <c r="H83" s="17">
        <f t="shared" si="13"/>
        <v>2.6978070682545188E-3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30</v>
      </c>
      <c r="D85" s="16">
        <v>66</v>
      </c>
      <c r="E85" s="17">
        <f t="shared" si="11"/>
        <v>5.7810151462596828E-4</v>
      </c>
      <c r="F85" s="17">
        <f t="shared" si="12"/>
        <v>1.3425549227013833E-3</v>
      </c>
      <c r="G85" s="17">
        <f t="shared" si="14"/>
        <v>1.2</v>
      </c>
      <c r="H85" s="17">
        <f t="shared" si="13"/>
        <v>6.9372181755116187E-4</v>
      </c>
    </row>
    <row r="86" spans="1:8" x14ac:dyDescent="0.2">
      <c r="A86" s="14"/>
      <c r="B86" s="15" t="s">
        <v>73</v>
      </c>
      <c r="C86" s="16">
        <v>103</v>
      </c>
      <c r="D86" s="16">
        <v>117</v>
      </c>
      <c r="E86" s="17">
        <f t="shared" si="11"/>
        <v>1.9848152002158244E-3</v>
      </c>
      <c r="F86" s="17">
        <f t="shared" si="12"/>
        <v>2.3799837266069977E-3</v>
      </c>
      <c r="G86" s="17">
        <f t="shared" si="14"/>
        <v>0.13592233009708737</v>
      </c>
      <c r="H86" s="17">
        <f t="shared" si="13"/>
        <v>2.6978070682545186E-4</v>
      </c>
    </row>
    <row r="87" spans="1:8" x14ac:dyDescent="0.2">
      <c r="A87" s="14"/>
      <c r="B87" s="15" t="s">
        <v>74</v>
      </c>
      <c r="C87" s="16">
        <v>122</v>
      </c>
      <c r="D87" s="16">
        <v>128</v>
      </c>
      <c r="E87" s="17">
        <f t="shared" si="11"/>
        <v>2.3509461594789379E-3</v>
      </c>
      <c r="F87" s="17">
        <f t="shared" si="12"/>
        <v>2.6037428803905613E-3</v>
      </c>
      <c r="G87" s="17">
        <f t="shared" si="14"/>
        <v>4.9180327868852458E-2</v>
      </c>
      <c r="H87" s="17">
        <f t="shared" si="13"/>
        <v>1.1562030292519366E-4</v>
      </c>
    </row>
    <row r="88" spans="1:8" x14ac:dyDescent="0.2">
      <c r="A88" s="14"/>
      <c r="B88" s="15" t="s">
        <v>75</v>
      </c>
      <c r="C88" s="16">
        <v>1</v>
      </c>
      <c r="D88" s="16">
        <v>2</v>
      </c>
      <c r="E88" s="17">
        <f t="shared" si="11"/>
        <v>1.9270050487532276E-5</v>
      </c>
      <c r="F88" s="17">
        <f t="shared" si="12"/>
        <v>4.068348250610252E-5</v>
      </c>
      <c r="G88" s="17">
        <f t="shared" si="14"/>
        <v>1</v>
      </c>
      <c r="H88" s="17">
        <f t="shared" si="13"/>
        <v>1.9270050487532276E-5</v>
      </c>
    </row>
    <row r="89" spans="1:8" x14ac:dyDescent="0.2">
      <c r="A89" s="14"/>
      <c r="B89" s="15" t="s">
        <v>76</v>
      </c>
      <c r="C89" s="16">
        <v>424</v>
      </c>
      <c r="D89" s="16">
        <v>439</v>
      </c>
      <c r="E89" s="17">
        <f t="shared" si="11"/>
        <v>8.1705014067136855E-3</v>
      </c>
      <c r="F89" s="17">
        <f t="shared" si="12"/>
        <v>8.930024410089504E-3</v>
      </c>
      <c r="G89" s="17">
        <f t="shared" si="14"/>
        <v>3.5377358490566037E-2</v>
      </c>
      <c r="H89" s="17">
        <f t="shared" si="13"/>
        <v>2.8905075731298414E-4</v>
      </c>
    </row>
    <row r="90" spans="1:8" x14ac:dyDescent="0.2">
      <c r="A90" s="14"/>
      <c r="B90" s="15" t="s">
        <v>77</v>
      </c>
      <c r="C90" s="16">
        <v>64</v>
      </c>
      <c r="D90" s="16">
        <v>54</v>
      </c>
      <c r="E90" s="17">
        <f t="shared" si="11"/>
        <v>1.2332832312020657E-3</v>
      </c>
      <c r="F90" s="17">
        <f t="shared" si="12"/>
        <v>1.0984540276647681E-3</v>
      </c>
      <c r="G90" s="17">
        <f t="shared" si="14"/>
        <v>-0.15625</v>
      </c>
      <c r="H90" s="17">
        <f t="shared" si="13"/>
        <v>-1.9270050487532278E-4</v>
      </c>
    </row>
    <row r="91" spans="1:8" x14ac:dyDescent="0.2">
      <c r="A91" s="14"/>
      <c r="B91" s="15" t="s">
        <v>78</v>
      </c>
      <c r="C91" s="16">
        <v>1941</v>
      </c>
      <c r="D91" s="16">
        <v>800</v>
      </c>
      <c r="E91" s="17">
        <f t="shared" si="11"/>
        <v>3.7403167996300148E-2</v>
      </c>
      <c r="F91" s="17">
        <f t="shared" si="12"/>
        <v>1.627339300244101E-2</v>
      </c>
      <c r="G91" s="17">
        <f t="shared" si="14"/>
        <v>-0.58784131890777946</v>
      </c>
      <c r="H91" s="17">
        <f t="shared" si="13"/>
        <v>-2.1987127606274325E-2</v>
      </c>
    </row>
    <row r="92" spans="1:8" x14ac:dyDescent="0.2">
      <c r="A92" s="14"/>
      <c r="B92" s="15" t="s">
        <v>79</v>
      </c>
      <c r="C92" s="16">
        <v>2480</v>
      </c>
      <c r="D92" s="16">
        <v>2829</v>
      </c>
      <c r="E92" s="17">
        <f t="shared" si="11"/>
        <v>4.778972520908005E-2</v>
      </c>
      <c r="F92" s="17">
        <f t="shared" si="12"/>
        <v>5.7546786004882021E-2</v>
      </c>
      <c r="G92" s="17">
        <f t="shared" si="14"/>
        <v>0.14072580645161289</v>
      </c>
      <c r="H92" s="17">
        <f t="shared" si="13"/>
        <v>6.725247620148765E-3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1684</v>
      </c>
      <c r="D94" s="16">
        <v>1396</v>
      </c>
      <c r="E94" s="17">
        <f t="shared" si="11"/>
        <v>3.2450765021004357E-2</v>
      </c>
      <c r="F94" s="17">
        <f t="shared" si="12"/>
        <v>2.839707078925956E-2</v>
      </c>
      <c r="G94" s="17">
        <f t="shared" si="14"/>
        <v>-0.17102137767220901</v>
      </c>
      <c r="H94" s="17">
        <f t="shared" si="13"/>
        <v>-5.5497745404092958E-3</v>
      </c>
    </row>
    <row r="95" spans="1:8" x14ac:dyDescent="0.2">
      <c r="A95" s="14"/>
      <c r="B95" s="15" t="s">
        <v>82</v>
      </c>
      <c r="C95" s="16">
        <v>525</v>
      </c>
      <c r="D95" s="16">
        <v>601</v>
      </c>
      <c r="E95" s="17">
        <f t="shared" si="11"/>
        <v>1.0116776505954446E-2</v>
      </c>
      <c r="F95" s="17">
        <f t="shared" si="12"/>
        <v>1.2225386493083808E-2</v>
      </c>
      <c r="G95" s="17">
        <f t="shared" si="14"/>
        <v>0.14476190476190476</v>
      </c>
      <c r="H95" s="17">
        <f t="shared" si="13"/>
        <v>1.4645238370524531E-3</v>
      </c>
    </row>
    <row r="96" spans="1:8" x14ac:dyDescent="0.2">
      <c r="A96" s="14"/>
      <c r="B96" s="15" t="s">
        <v>83</v>
      </c>
      <c r="C96" s="16">
        <v>634</v>
      </c>
      <c r="D96" s="16">
        <v>307</v>
      </c>
      <c r="E96" s="17">
        <f t="shared" si="11"/>
        <v>1.2217212009095464E-2</v>
      </c>
      <c r="F96" s="17">
        <f t="shared" si="12"/>
        <v>6.2449145646867373E-3</v>
      </c>
      <c r="G96" s="17">
        <f t="shared" si="14"/>
        <v>-0.51577287066246058</v>
      </c>
      <c r="H96" s="17">
        <f t="shared" si="13"/>
        <v>-6.3013065094230545E-3</v>
      </c>
    </row>
    <row r="97" spans="1:8" x14ac:dyDescent="0.2">
      <c r="A97" s="14"/>
      <c r="B97" s="15" t="s">
        <v>84</v>
      </c>
      <c r="C97" s="16">
        <v>390</v>
      </c>
      <c r="D97" s="16">
        <v>383</v>
      </c>
      <c r="E97" s="17">
        <f t="shared" si="11"/>
        <v>7.515319690137588E-3</v>
      </c>
      <c r="F97" s="17">
        <f t="shared" si="12"/>
        <v>7.790886899918633E-3</v>
      </c>
      <c r="G97" s="17">
        <f t="shared" si="14"/>
        <v>-1.7948717948717947E-2</v>
      </c>
      <c r="H97" s="17">
        <f t="shared" si="13"/>
        <v>-1.3489035341272593E-4</v>
      </c>
    </row>
    <row r="98" spans="1:8" x14ac:dyDescent="0.2">
      <c r="A98" s="14"/>
      <c r="B98" s="15" t="s">
        <v>85</v>
      </c>
      <c r="C98" s="16">
        <v>338</v>
      </c>
      <c r="D98" s="16">
        <v>287</v>
      </c>
      <c r="E98" s="17">
        <f t="shared" si="11"/>
        <v>6.5132770647859098E-3</v>
      </c>
      <c r="F98" s="17">
        <f t="shared" si="12"/>
        <v>5.8380797396257117E-3</v>
      </c>
      <c r="G98" s="17">
        <f t="shared" si="14"/>
        <v>-0.15088757396449703</v>
      </c>
      <c r="H98" s="17">
        <f t="shared" si="13"/>
        <v>-9.8277257486414612E-4</v>
      </c>
    </row>
    <row r="99" spans="1:8" x14ac:dyDescent="0.2">
      <c r="A99" s="14"/>
      <c r="B99" s="15" t="s">
        <v>86</v>
      </c>
      <c r="C99" s="16">
        <v>301</v>
      </c>
      <c r="D99" s="16">
        <v>236</v>
      </c>
      <c r="E99" s="17">
        <f t="shared" si="11"/>
        <v>5.8002851967472154E-3</v>
      </c>
      <c r="F99" s="17">
        <f t="shared" si="12"/>
        <v>4.8006509357200978E-3</v>
      </c>
      <c r="G99" s="17">
        <f t="shared" si="14"/>
        <v>-0.2159468438538206</v>
      </c>
      <c r="H99" s="17">
        <f t="shared" si="13"/>
        <v>-1.2525532816895981E-3</v>
      </c>
    </row>
    <row r="100" spans="1:8" x14ac:dyDescent="0.2">
      <c r="A100" s="14"/>
      <c r="B100" s="15" t="s">
        <v>87</v>
      </c>
      <c r="C100" s="16">
        <v>114</v>
      </c>
      <c r="D100" s="16">
        <v>121</v>
      </c>
      <c r="E100" s="17">
        <f t="shared" si="11"/>
        <v>2.1967857555786796E-3</v>
      </c>
      <c r="F100" s="17">
        <f t="shared" si="12"/>
        <v>2.4613506916192026E-3</v>
      </c>
      <c r="G100" s="17">
        <f t="shared" si="14"/>
        <v>6.1403508771929821E-2</v>
      </c>
      <c r="H100" s="17">
        <f t="shared" si="13"/>
        <v>1.3489035341272593E-4</v>
      </c>
    </row>
    <row r="101" spans="1:8" x14ac:dyDescent="0.2">
      <c r="A101" s="14"/>
      <c r="B101" s="15" t="s">
        <v>88</v>
      </c>
      <c r="C101" s="16">
        <v>4</v>
      </c>
      <c r="D101" s="16">
        <v>5</v>
      </c>
      <c r="E101" s="17">
        <f t="shared" si="11"/>
        <v>7.7080201950129105E-5</v>
      </c>
      <c r="F101" s="17">
        <f t="shared" si="12"/>
        <v>1.017087062652563E-4</v>
      </c>
      <c r="G101" s="17">
        <f t="shared" si="14"/>
        <v>0.25</v>
      </c>
      <c r="H101" s="17">
        <f t="shared" si="13"/>
        <v>1.9270050487532276E-5</v>
      </c>
    </row>
    <row r="102" spans="1:8" x14ac:dyDescent="0.2">
      <c r="A102" s="14"/>
      <c r="B102" s="15" t="s">
        <v>89</v>
      </c>
      <c r="C102" s="16">
        <v>1403</v>
      </c>
      <c r="D102" s="16">
        <v>1384</v>
      </c>
      <c r="E102" s="17">
        <f t="shared" si="11"/>
        <v>2.7035880834007785E-2</v>
      </c>
      <c r="F102" s="17">
        <f t="shared" si="12"/>
        <v>2.8152969894222946E-2</v>
      </c>
      <c r="G102" s="17">
        <f t="shared" si="14"/>
        <v>-1.35424091233072E-2</v>
      </c>
      <c r="H102" s="17">
        <f t="shared" si="13"/>
        <v>-3.6613095926311327E-4</v>
      </c>
    </row>
    <row r="103" spans="1:8" x14ac:dyDescent="0.2">
      <c r="A103" s="14"/>
      <c r="B103" s="15" t="s">
        <v>90</v>
      </c>
      <c r="C103" s="16">
        <v>51</v>
      </c>
      <c r="D103" s="16">
        <v>43</v>
      </c>
      <c r="E103" s="17">
        <f t="shared" si="11"/>
        <v>9.8277257486414612E-4</v>
      </c>
      <c r="F103" s="17">
        <f t="shared" si="12"/>
        <v>8.7469487388120424E-4</v>
      </c>
      <c r="G103" s="17">
        <f t="shared" si="14"/>
        <v>-0.15686274509803921</v>
      </c>
      <c r="H103" s="17">
        <f t="shared" si="13"/>
        <v>-1.5416040390025821E-4</v>
      </c>
    </row>
    <row r="104" spans="1:8" x14ac:dyDescent="0.2">
      <c r="A104" s="14"/>
      <c r="B104" s="15" t="s">
        <v>91</v>
      </c>
      <c r="C104" s="16">
        <v>31</v>
      </c>
      <c r="D104" s="16">
        <v>52</v>
      </c>
      <c r="E104" s="17">
        <f t="shared" si="11"/>
        <v>5.9737156511350056E-4</v>
      </c>
      <c r="F104" s="17">
        <f t="shared" si="12"/>
        <v>1.0577705451586656E-3</v>
      </c>
      <c r="G104" s="17">
        <f t="shared" si="14"/>
        <v>0.67741935483870963</v>
      </c>
      <c r="H104" s="17">
        <f t="shared" si="13"/>
        <v>4.0467106023817778E-4</v>
      </c>
    </row>
    <row r="105" spans="1:8" x14ac:dyDescent="0.2">
      <c r="A105" s="14"/>
      <c r="B105" s="15" t="s">
        <v>92</v>
      </c>
      <c r="C105" s="16">
        <v>251</v>
      </c>
      <c r="D105" s="16">
        <v>193</v>
      </c>
      <c r="E105" s="17">
        <f t="shared" si="11"/>
        <v>4.8367826723706014E-3</v>
      </c>
      <c r="F105" s="17">
        <f t="shared" si="12"/>
        <v>3.9259560618388938E-3</v>
      </c>
      <c r="G105" s="17">
        <f t="shared" si="14"/>
        <v>-0.23107569721115537</v>
      </c>
      <c r="H105" s="17">
        <f t="shared" si="13"/>
        <v>-1.117662928276872E-3</v>
      </c>
    </row>
    <row r="106" spans="1:8" x14ac:dyDescent="0.2">
      <c r="A106" s="14"/>
      <c r="B106" s="15" t="s">
        <v>93</v>
      </c>
      <c r="C106" s="16">
        <v>897</v>
      </c>
      <c r="D106" s="16">
        <v>810</v>
      </c>
      <c r="E106" s="17">
        <f t="shared" si="11"/>
        <v>1.7285235287316451E-2</v>
      </c>
      <c r="F106" s="17">
        <f t="shared" si="12"/>
        <v>1.647681041497152E-2</v>
      </c>
      <c r="G106" s="17">
        <f t="shared" si="14"/>
        <v>-9.6989966555183951E-2</v>
      </c>
      <c r="H106" s="17">
        <f t="shared" si="13"/>
        <v>-1.6764943924153081E-3</v>
      </c>
    </row>
    <row r="107" spans="1:8" x14ac:dyDescent="0.2">
      <c r="A107" s="14"/>
      <c r="B107" s="15" t="s">
        <v>94</v>
      </c>
      <c r="C107" s="16">
        <v>952</v>
      </c>
      <c r="D107" s="16">
        <v>996</v>
      </c>
      <c r="E107" s="17">
        <f t="shared" si="11"/>
        <v>1.8345088064130727E-2</v>
      </c>
      <c r="F107" s="17">
        <f t="shared" si="12"/>
        <v>2.0260374288039056E-2</v>
      </c>
      <c r="G107" s="17">
        <f t="shared" si="14"/>
        <v>4.6218487394957986E-2</v>
      </c>
      <c r="H107" s="17">
        <f t="shared" si="13"/>
        <v>8.4788222145142024E-4</v>
      </c>
    </row>
    <row r="108" spans="1:8" x14ac:dyDescent="0.2">
      <c r="A108" s="14"/>
      <c r="B108" s="15" t="s">
        <v>95</v>
      </c>
      <c r="C108" s="16">
        <v>30</v>
      </c>
      <c r="D108" s="16">
        <v>19</v>
      </c>
      <c r="E108" s="17">
        <f t="shared" ref="E108:E139" si="15">+IF(C108=0,"",C108/C$76)</f>
        <v>5.7810151462596828E-4</v>
      </c>
      <c r="F108" s="17">
        <f t="shared" ref="F108:F139" si="16">+IF(D108=0,"",D108/D$76)</f>
        <v>3.8649308380797398E-4</v>
      </c>
      <c r="G108" s="17">
        <f t="shared" si="14"/>
        <v>-0.36666666666666664</v>
      </c>
      <c r="H108" s="17">
        <f t="shared" ref="H108:H139" si="17">+IF(OR(AND(E108=""),(G108="")),"",E108*G108)</f>
        <v>-2.1197055536285503E-4</v>
      </c>
    </row>
    <row r="109" spans="1:8" x14ac:dyDescent="0.2">
      <c r="A109" s="14"/>
      <c r="B109" s="15" t="s">
        <v>96</v>
      </c>
      <c r="C109" s="16">
        <v>589</v>
      </c>
      <c r="D109" s="16">
        <v>792</v>
      </c>
      <c r="E109" s="17">
        <f t="shared" si="15"/>
        <v>1.1350059737156512E-2</v>
      </c>
      <c r="F109" s="17">
        <f t="shared" si="16"/>
        <v>1.61106590724166E-2</v>
      </c>
      <c r="G109" s="17">
        <f t="shared" ref="G109:G140" si="18">+IF(AND(C109=0,D109=0)," ",IF(C109=0,1,IF(D109=0,-1,(D109-C109)/C109)))</f>
        <v>0.34465195246179964</v>
      </c>
      <c r="H109" s="17">
        <f t="shared" si="17"/>
        <v>3.9118202489690527E-3</v>
      </c>
    </row>
    <row r="110" spans="1:8" x14ac:dyDescent="0.2">
      <c r="A110" s="14"/>
      <c r="B110" s="15" t="s">
        <v>97</v>
      </c>
      <c r="C110" s="16">
        <v>16</v>
      </c>
      <c r="D110" s="16">
        <v>20</v>
      </c>
      <c r="E110" s="17">
        <f t="shared" si="15"/>
        <v>3.0832080780051642E-4</v>
      </c>
      <c r="F110" s="17">
        <f t="shared" si="16"/>
        <v>4.0683482506102521E-4</v>
      </c>
      <c r="G110" s="17">
        <f t="shared" si="18"/>
        <v>0.25</v>
      </c>
      <c r="H110" s="17">
        <f t="shared" si="17"/>
        <v>7.7080201950129105E-5</v>
      </c>
    </row>
    <row r="111" spans="1:8" x14ac:dyDescent="0.2">
      <c r="A111" s="14"/>
      <c r="B111" s="15" t="s">
        <v>98</v>
      </c>
      <c r="C111" s="16">
        <v>69</v>
      </c>
      <c r="D111" s="16">
        <v>60</v>
      </c>
      <c r="E111" s="17">
        <f t="shared" si="15"/>
        <v>1.3296334836397272E-3</v>
      </c>
      <c r="F111" s="17">
        <f t="shared" si="16"/>
        <v>1.2205044751830757E-3</v>
      </c>
      <c r="G111" s="17">
        <f t="shared" si="18"/>
        <v>-0.13043478260869565</v>
      </c>
      <c r="H111" s="17">
        <f t="shared" si="17"/>
        <v>-1.7343045438779049E-4</v>
      </c>
    </row>
    <row r="112" spans="1:8" x14ac:dyDescent="0.2">
      <c r="A112" s="14"/>
      <c r="B112" s="15" t="s">
        <v>99</v>
      </c>
      <c r="C112" s="16">
        <v>205</v>
      </c>
      <c r="D112" s="16">
        <v>136</v>
      </c>
      <c r="E112" s="17">
        <f t="shared" si="15"/>
        <v>3.9503603499441171E-3</v>
      </c>
      <c r="F112" s="17">
        <f t="shared" si="16"/>
        <v>2.7664768104149716E-3</v>
      </c>
      <c r="G112" s="17">
        <f t="shared" si="18"/>
        <v>-0.33658536585365856</v>
      </c>
      <c r="H112" s="17">
        <f t="shared" si="17"/>
        <v>-1.3296334836397272E-3</v>
      </c>
    </row>
    <row r="113" spans="1:8" x14ac:dyDescent="0.2">
      <c r="A113" s="14"/>
      <c r="B113" s="15" t="s">
        <v>100</v>
      </c>
      <c r="C113" s="16">
        <v>104</v>
      </c>
      <c r="D113" s="16">
        <v>265</v>
      </c>
      <c r="E113" s="17">
        <f t="shared" si="15"/>
        <v>2.004085250703357E-3</v>
      </c>
      <c r="F113" s="17">
        <f t="shared" si="16"/>
        <v>5.3905614320585845E-3</v>
      </c>
      <c r="G113" s="17">
        <f t="shared" si="18"/>
        <v>1.5480769230769231</v>
      </c>
      <c r="H113" s="17">
        <f t="shared" si="17"/>
        <v>3.102478128492697E-3</v>
      </c>
    </row>
    <row r="114" spans="1:8" x14ac:dyDescent="0.2">
      <c r="A114" s="14"/>
      <c r="B114" s="15" t="s">
        <v>101</v>
      </c>
      <c r="C114" s="16">
        <v>3047</v>
      </c>
      <c r="D114" s="16">
        <v>3221</v>
      </c>
      <c r="E114" s="17">
        <f t="shared" si="15"/>
        <v>5.8715843835510852E-2</v>
      </c>
      <c r="F114" s="17">
        <f t="shared" si="16"/>
        <v>6.5520748576078106E-2</v>
      </c>
      <c r="G114" s="17">
        <f t="shared" si="18"/>
        <v>5.7105349524122086E-2</v>
      </c>
      <c r="H114" s="17">
        <f t="shared" si="17"/>
        <v>3.3529887848306162E-3</v>
      </c>
    </row>
    <row r="115" spans="1:8" ht="25.5" x14ac:dyDescent="0.2">
      <c r="A115" s="14"/>
      <c r="B115" s="15" t="s">
        <v>102</v>
      </c>
      <c r="C115" s="16">
        <v>2640</v>
      </c>
      <c r="D115" s="16">
        <v>2649</v>
      </c>
      <c r="E115" s="17">
        <f t="shared" si="15"/>
        <v>5.0872933287085212E-2</v>
      </c>
      <c r="F115" s="17">
        <f t="shared" si="16"/>
        <v>5.3885272579332788E-2</v>
      </c>
      <c r="G115" s="17">
        <f t="shared" si="18"/>
        <v>3.4090909090909089E-3</v>
      </c>
      <c r="H115" s="17">
        <f t="shared" si="17"/>
        <v>1.7343045438779049E-4</v>
      </c>
    </row>
    <row r="116" spans="1:8" ht="25.5" x14ac:dyDescent="0.2">
      <c r="A116" s="14"/>
      <c r="B116" s="15" t="s">
        <v>103</v>
      </c>
      <c r="C116" s="16">
        <v>2930</v>
      </c>
      <c r="D116" s="16">
        <v>1606</v>
      </c>
      <c r="E116" s="17">
        <f t="shared" si="15"/>
        <v>5.6461247928469571E-2</v>
      </c>
      <c r="F116" s="17">
        <f t="shared" si="16"/>
        <v>3.2668836452400325E-2</v>
      </c>
      <c r="G116" s="17">
        <f t="shared" si="18"/>
        <v>-0.45187713310580202</v>
      </c>
      <c r="H116" s="17">
        <f t="shared" si="17"/>
        <v>-2.5513546845492733E-2</v>
      </c>
    </row>
    <row r="117" spans="1:8" x14ac:dyDescent="0.2">
      <c r="A117" s="14"/>
      <c r="B117" s="15" t="s">
        <v>104</v>
      </c>
      <c r="C117" s="16">
        <v>157</v>
      </c>
      <c r="D117" s="16">
        <v>247</v>
      </c>
      <c r="E117" s="17">
        <f t="shared" si="15"/>
        <v>3.0253979265425675E-3</v>
      </c>
      <c r="F117" s="17">
        <f t="shared" si="16"/>
        <v>5.0244100895036614E-3</v>
      </c>
      <c r="G117" s="17">
        <f t="shared" si="18"/>
        <v>0.57324840764331209</v>
      </c>
      <c r="H117" s="17">
        <f t="shared" si="17"/>
        <v>1.7343045438779048E-3</v>
      </c>
    </row>
    <row r="118" spans="1:8" x14ac:dyDescent="0.2">
      <c r="A118" s="14"/>
      <c r="B118" s="15" t="s">
        <v>105</v>
      </c>
      <c r="C118" s="16">
        <v>805</v>
      </c>
      <c r="D118" s="16">
        <v>717</v>
      </c>
      <c r="E118" s="17">
        <f t="shared" si="15"/>
        <v>1.5512390642463483E-2</v>
      </c>
      <c r="F118" s="17">
        <f t="shared" si="16"/>
        <v>1.4585028478437755E-2</v>
      </c>
      <c r="G118" s="17">
        <f t="shared" si="18"/>
        <v>-0.1093167701863354</v>
      </c>
      <c r="H118" s="17">
        <f t="shared" si="17"/>
        <v>-1.6957644429028403E-3</v>
      </c>
    </row>
    <row r="119" spans="1:8" x14ac:dyDescent="0.2">
      <c r="A119" s="14"/>
      <c r="B119" s="15" t="s">
        <v>106</v>
      </c>
      <c r="C119" s="16">
        <v>251</v>
      </c>
      <c r="D119" s="16">
        <v>284</v>
      </c>
      <c r="E119" s="17">
        <f t="shared" si="15"/>
        <v>4.8367826723706014E-3</v>
      </c>
      <c r="F119" s="17">
        <f t="shared" si="16"/>
        <v>5.777054515866558E-3</v>
      </c>
      <c r="G119" s="17">
        <f t="shared" si="18"/>
        <v>0.13147410358565736</v>
      </c>
      <c r="H119" s="17">
        <f t="shared" si="17"/>
        <v>6.3591166608856513E-4</v>
      </c>
    </row>
    <row r="120" spans="1:8" x14ac:dyDescent="0.2">
      <c r="A120" s="14"/>
      <c r="B120" s="15" t="s">
        <v>107</v>
      </c>
      <c r="C120" s="16">
        <v>178</v>
      </c>
      <c r="D120" s="16">
        <v>223</v>
      </c>
      <c r="E120" s="17">
        <f t="shared" si="15"/>
        <v>3.4300689867807453E-3</v>
      </c>
      <c r="F120" s="17">
        <f t="shared" si="16"/>
        <v>4.5362082994304309E-3</v>
      </c>
      <c r="G120" s="17">
        <f t="shared" si="18"/>
        <v>0.25280898876404495</v>
      </c>
      <c r="H120" s="17">
        <f t="shared" si="17"/>
        <v>8.6715227193895252E-4</v>
      </c>
    </row>
    <row r="121" spans="1:8" x14ac:dyDescent="0.2">
      <c r="A121" s="14"/>
      <c r="B121" s="15" t="s">
        <v>108</v>
      </c>
      <c r="C121" s="16">
        <v>17</v>
      </c>
      <c r="D121" s="16">
        <v>20</v>
      </c>
      <c r="E121" s="17">
        <f t="shared" si="15"/>
        <v>3.2759085828804871E-4</v>
      </c>
      <c r="F121" s="17">
        <f t="shared" si="16"/>
        <v>4.0683482506102521E-4</v>
      </c>
      <c r="G121" s="17">
        <f t="shared" si="18"/>
        <v>0.17647058823529413</v>
      </c>
      <c r="H121" s="17">
        <f t="shared" si="17"/>
        <v>5.7810151462596836E-5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135</v>
      </c>
      <c r="D123" s="16">
        <v>54</v>
      </c>
      <c r="E123" s="17">
        <f t="shared" si="15"/>
        <v>2.6014568158168575E-3</v>
      </c>
      <c r="F123" s="17">
        <f t="shared" si="16"/>
        <v>1.0984540276647681E-3</v>
      </c>
      <c r="G123" s="17">
        <f t="shared" si="18"/>
        <v>-0.6</v>
      </c>
      <c r="H123" s="17">
        <f t="shared" si="17"/>
        <v>-1.5608740894901144E-3</v>
      </c>
    </row>
    <row r="124" spans="1:8" x14ac:dyDescent="0.2">
      <c r="A124" s="14"/>
      <c r="B124" s="15" t="s">
        <v>111</v>
      </c>
      <c r="C124" s="16">
        <v>380</v>
      </c>
      <c r="D124" s="16">
        <v>201</v>
      </c>
      <c r="E124" s="17">
        <f t="shared" si="15"/>
        <v>7.3226191852622654E-3</v>
      </c>
      <c r="F124" s="17">
        <f t="shared" si="16"/>
        <v>4.0886899918633037E-3</v>
      </c>
      <c r="G124" s="17">
        <f t="shared" si="18"/>
        <v>-0.47105263157894739</v>
      </c>
      <c r="H124" s="17">
        <f t="shared" si="17"/>
        <v>-3.4493390372682779E-3</v>
      </c>
    </row>
    <row r="125" spans="1:8" x14ac:dyDescent="0.2">
      <c r="A125" s="14"/>
      <c r="B125" s="15" t="s">
        <v>112</v>
      </c>
      <c r="C125" s="16">
        <v>70</v>
      </c>
      <c r="D125" s="16">
        <v>81</v>
      </c>
      <c r="E125" s="17">
        <f t="shared" si="15"/>
        <v>1.3489035341272594E-3</v>
      </c>
      <c r="F125" s="17">
        <f t="shared" si="16"/>
        <v>1.6476810414971521E-3</v>
      </c>
      <c r="G125" s="17">
        <f t="shared" si="18"/>
        <v>0.15714285714285714</v>
      </c>
      <c r="H125" s="17">
        <f t="shared" si="17"/>
        <v>2.1197055536285503E-4</v>
      </c>
    </row>
    <row r="126" spans="1:8" x14ac:dyDescent="0.2">
      <c r="A126" s="14"/>
      <c r="B126" s="15" t="s">
        <v>113</v>
      </c>
      <c r="C126" s="16">
        <v>319</v>
      </c>
      <c r="D126" s="16">
        <v>403</v>
      </c>
      <c r="E126" s="17">
        <f t="shared" si="15"/>
        <v>6.1471461055227963E-3</v>
      </c>
      <c r="F126" s="17">
        <f t="shared" si="16"/>
        <v>8.1977217249796577E-3</v>
      </c>
      <c r="G126" s="17">
        <f t="shared" si="18"/>
        <v>0.26332288401253917</v>
      </c>
      <c r="H126" s="17">
        <f t="shared" si="17"/>
        <v>1.6186842409527111E-3</v>
      </c>
    </row>
    <row r="127" spans="1:8" x14ac:dyDescent="0.2">
      <c r="A127" s="14"/>
      <c r="B127" s="15" t="s">
        <v>114</v>
      </c>
      <c r="C127" s="16">
        <v>50</v>
      </c>
      <c r="D127" s="16">
        <v>57</v>
      </c>
      <c r="E127" s="17">
        <f t="shared" si="15"/>
        <v>9.6350252437661383E-4</v>
      </c>
      <c r="F127" s="17">
        <f t="shared" si="16"/>
        <v>1.159479251423922E-3</v>
      </c>
      <c r="G127" s="17">
        <f t="shared" si="18"/>
        <v>0.14000000000000001</v>
      </c>
      <c r="H127" s="17">
        <f t="shared" si="17"/>
        <v>1.3489035341272595E-4</v>
      </c>
    </row>
    <row r="128" spans="1:8" x14ac:dyDescent="0.2">
      <c r="A128" s="14"/>
      <c r="B128" s="15" t="s">
        <v>115</v>
      </c>
      <c r="C128" s="16">
        <v>1213</v>
      </c>
      <c r="D128" s="16">
        <v>897</v>
      </c>
      <c r="E128" s="17">
        <f t="shared" si="15"/>
        <v>2.3374571241376652E-2</v>
      </c>
      <c r="F128" s="17">
        <f t="shared" si="16"/>
        <v>1.8246541903986981E-2</v>
      </c>
      <c r="G128" s="17">
        <f t="shared" si="18"/>
        <v>-0.26051112943116239</v>
      </c>
      <c r="H128" s="17">
        <f t="shared" si="17"/>
        <v>-6.0893359540601993E-3</v>
      </c>
    </row>
    <row r="129" spans="1:8" x14ac:dyDescent="0.2">
      <c r="A129" s="14" t="s">
        <v>58</v>
      </c>
      <c r="B129" s="15" t="s">
        <v>116</v>
      </c>
      <c r="C129" s="16">
        <v>87</v>
      </c>
      <c r="D129" s="16">
        <v>2</v>
      </c>
      <c r="E129" s="17">
        <f t="shared" si="15"/>
        <v>1.6764943924153081E-3</v>
      </c>
      <c r="F129" s="17">
        <f t="shared" si="16"/>
        <v>4.068348250610252E-5</v>
      </c>
      <c r="G129" s="17">
        <f t="shared" si="18"/>
        <v>-0.97701149425287359</v>
      </c>
      <c r="H129" s="17">
        <f t="shared" si="17"/>
        <v>-1.6379542914402435E-3</v>
      </c>
    </row>
    <row r="130" spans="1:8" x14ac:dyDescent="0.2">
      <c r="A130" s="14"/>
      <c r="B130" s="15" t="s">
        <v>117</v>
      </c>
      <c r="C130" s="16">
        <v>1987</v>
      </c>
      <c r="D130" s="16">
        <v>1950</v>
      </c>
      <c r="E130" s="17">
        <f t="shared" si="15"/>
        <v>3.8289590318726634E-2</v>
      </c>
      <c r="F130" s="17">
        <f t="shared" si="16"/>
        <v>3.9666395443449957E-2</v>
      </c>
      <c r="G130" s="17">
        <f t="shared" si="18"/>
        <v>-1.8621036738802214E-2</v>
      </c>
      <c r="H130" s="17">
        <f t="shared" si="17"/>
        <v>-7.1299186803869426E-4</v>
      </c>
    </row>
    <row r="131" spans="1:8" x14ac:dyDescent="0.2">
      <c r="A131" s="14"/>
      <c r="B131" s="15" t="s">
        <v>118</v>
      </c>
      <c r="C131" s="16">
        <v>2</v>
      </c>
      <c r="D131" s="16">
        <v>3</v>
      </c>
      <c r="E131" s="17">
        <f t="shared" si="15"/>
        <v>3.8540100975064553E-5</v>
      </c>
      <c r="F131" s="17">
        <f t="shared" si="16"/>
        <v>6.1025223759153783E-5</v>
      </c>
      <c r="G131" s="17">
        <f t="shared" si="18"/>
        <v>0.5</v>
      </c>
      <c r="H131" s="17">
        <f t="shared" si="17"/>
        <v>1.9270050487532276E-5</v>
      </c>
    </row>
    <row r="132" spans="1:8" x14ac:dyDescent="0.2">
      <c r="A132" s="14"/>
      <c r="B132" s="15" t="s">
        <v>119</v>
      </c>
      <c r="C132" s="16">
        <v>2537</v>
      </c>
      <c r="D132" s="16">
        <v>1897</v>
      </c>
      <c r="E132" s="17">
        <f t="shared" si="15"/>
        <v>4.8888118086869388E-2</v>
      </c>
      <c r="F132" s="17">
        <f t="shared" si="16"/>
        <v>3.8588283157038245E-2</v>
      </c>
      <c r="G132" s="17">
        <f t="shared" si="18"/>
        <v>-0.25226645644461965</v>
      </c>
      <c r="H132" s="17">
        <f t="shared" si="17"/>
        <v>-1.2332832312020658E-2</v>
      </c>
    </row>
    <row r="133" spans="1:8" x14ac:dyDescent="0.2">
      <c r="A133" s="14"/>
      <c r="B133" s="15" t="s">
        <v>120</v>
      </c>
      <c r="C133" s="16">
        <v>1063</v>
      </c>
      <c r="D133" s="16">
        <v>930</v>
      </c>
      <c r="E133" s="17">
        <f t="shared" si="15"/>
        <v>2.0484063668246812E-2</v>
      </c>
      <c r="F133" s="17">
        <f t="shared" si="16"/>
        <v>1.8917819365337672E-2</v>
      </c>
      <c r="G133" s="17">
        <f t="shared" si="18"/>
        <v>-0.1251175917215428</v>
      </c>
      <c r="H133" s="17">
        <f t="shared" si="17"/>
        <v>-2.5629167148417931E-3</v>
      </c>
    </row>
    <row r="134" spans="1:8" x14ac:dyDescent="0.2">
      <c r="A134" s="14"/>
      <c r="B134" s="15" t="s">
        <v>121</v>
      </c>
      <c r="C134" s="16">
        <v>84</v>
      </c>
      <c r="D134" s="16">
        <v>62</v>
      </c>
      <c r="E134" s="17">
        <f t="shared" si="15"/>
        <v>1.6186842409527114E-3</v>
      </c>
      <c r="F134" s="17">
        <f t="shared" si="16"/>
        <v>1.2611879576891782E-3</v>
      </c>
      <c r="G134" s="17">
        <f t="shared" si="18"/>
        <v>-0.26190476190476192</v>
      </c>
      <c r="H134" s="17">
        <f t="shared" si="17"/>
        <v>-4.2394111072571012E-4</v>
      </c>
    </row>
    <row r="135" spans="1:8" ht="25.5" x14ac:dyDescent="0.2">
      <c r="A135" s="14"/>
      <c r="B135" s="15" t="s">
        <v>122</v>
      </c>
      <c r="C135" s="16">
        <v>2694</v>
      </c>
      <c r="D135" s="16">
        <v>2859</v>
      </c>
      <c r="E135" s="17">
        <f t="shared" si="15"/>
        <v>5.1913516013411952E-2</v>
      </c>
      <c r="F135" s="17">
        <f t="shared" si="16"/>
        <v>5.8157038242473556E-2</v>
      </c>
      <c r="G135" s="17">
        <f t="shared" si="18"/>
        <v>6.1247216035634745E-2</v>
      </c>
      <c r="H135" s="17">
        <f t="shared" si="17"/>
        <v>3.1795583304428257E-3</v>
      </c>
    </row>
    <row r="136" spans="1:8" ht="25.5" x14ac:dyDescent="0.2">
      <c r="A136" s="14"/>
      <c r="B136" s="15" t="s">
        <v>123</v>
      </c>
      <c r="C136" s="16">
        <v>1175</v>
      </c>
      <c r="D136" s="16">
        <v>2065</v>
      </c>
      <c r="E136" s="17">
        <f t="shared" si="15"/>
        <v>2.2642309322850426E-2</v>
      </c>
      <c r="F136" s="17">
        <f t="shared" si="16"/>
        <v>4.2005695687550852E-2</v>
      </c>
      <c r="G136" s="17">
        <f t="shared" si="18"/>
        <v>0.75744680851063828</v>
      </c>
      <c r="H136" s="17">
        <f t="shared" si="17"/>
        <v>1.7150344933903727E-2</v>
      </c>
    </row>
    <row r="137" spans="1:8" x14ac:dyDescent="0.2">
      <c r="A137" s="14"/>
      <c r="B137" s="15" t="s">
        <v>124</v>
      </c>
      <c r="C137" s="16">
        <v>892</v>
      </c>
      <c r="D137" s="16">
        <v>1510</v>
      </c>
      <c r="E137" s="17">
        <f t="shared" si="15"/>
        <v>1.7188885034878792E-2</v>
      </c>
      <c r="F137" s="17">
        <f t="shared" si="16"/>
        <v>3.0716029292107403E-2</v>
      </c>
      <c r="G137" s="17">
        <f t="shared" si="18"/>
        <v>0.69282511210762332</v>
      </c>
      <c r="H137" s="17">
        <f t="shared" si="17"/>
        <v>1.1908891201294947E-2</v>
      </c>
    </row>
    <row r="138" spans="1:8" x14ac:dyDescent="0.2">
      <c r="A138" s="14"/>
      <c r="B138" s="15" t="s">
        <v>125</v>
      </c>
      <c r="C138" s="16">
        <v>470</v>
      </c>
      <c r="D138" s="16">
        <v>489</v>
      </c>
      <c r="E138" s="17">
        <f t="shared" si="15"/>
        <v>9.0569237291401698E-3</v>
      </c>
      <c r="F138" s="17">
        <f t="shared" si="16"/>
        <v>9.9471114727420675E-3</v>
      </c>
      <c r="G138" s="17">
        <f t="shared" si="18"/>
        <v>4.042553191489362E-2</v>
      </c>
      <c r="H138" s="17">
        <f t="shared" si="17"/>
        <v>3.6613095926311327E-4</v>
      </c>
    </row>
    <row r="139" spans="1:8" x14ac:dyDescent="0.2">
      <c r="A139" s="14"/>
      <c r="B139" s="15" t="s">
        <v>126</v>
      </c>
      <c r="C139" s="16">
        <v>70</v>
      </c>
      <c r="D139" s="16">
        <v>138</v>
      </c>
      <c r="E139" s="17">
        <f t="shared" si="15"/>
        <v>1.3489035341272594E-3</v>
      </c>
      <c r="F139" s="17">
        <f t="shared" si="16"/>
        <v>2.8071602929210741E-3</v>
      </c>
      <c r="G139" s="17">
        <f t="shared" si="18"/>
        <v>0.97142857142857142</v>
      </c>
      <c r="H139" s="17">
        <f t="shared" si="17"/>
        <v>1.3103634331521948E-3</v>
      </c>
    </row>
    <row r="140" spans="1:8" x14ac:dyDescent="0.2">
      <c r="A140" s="14"/>
      <c r="B140" s="15" t="s">
        <v>127</v>
      </c>
      <c r="C140" s="16">
        <v>456</v>
      </c>
      <c r="D140" s="16">
        <v>236</v>
      </c>
      <c r="E140" s="17">
        <f t="shared" ref="E140:E171" si="19">+IF(C140=0,"",C140/C$76)</f>
        <v>8.7871430223147185E-3</v>
      </c>
      <c r="F140" s="17">
        <f t="shared" ref="F140:F171" si="20">+IF(D140=0,"",D140/D$76)</f>
        <v>4.8006509357200978E-3</v>
      </c>
      <c r="G140" s="17">
        <f t="shared" si="18"/>
        <v>-0.48245614035087719</v>
      </c>
      <c r="H140" s="17">
        <f t="shared" ref="H140:H171" si="21">+IF(OR(AND(E140=""),(G140="")),"",E140*G140)</f>
        <v>-4.239411107257101E-3</v>
      </c>
    </row>
    <row r="141" spans="1:8" x14ac:dyDescent="0.2">
      <c r="A141" s="14"/>
      <c r="B141" s="15" t="s">
        <v>128</v>
      </c>
      <c r="C141" s="16">
        <v>229</v>
      </c>
      <c r="D141" s="16">
        <v>255</v>
      </c>
      <c r="E141" s="17">
        <f t="shared" si="19"/>
        <v>4.4128415616448919E-3</v>
      </c>
      <c r="F141" s="17">
        <f t="shared" si="20"/>
        <v>5.1871440195280713E-3</v>
      </c>
      <c r="G141" s="17">
        <f t="shared" ref="G141:G171" si="22">+IF(AND(C141=0,D141=0)," ",IF(C141=0,1,IF(D141=0,-1,(D141-C141)/C141)))</f>
        <v>0.11353711790393013</v>
      </c>
      <c r="H141" s="17">
        <f t="shared" si="21"/>
        <v>5.0102131267583925E-4</v>
      </c>
    </row>
    <row r="142" spans="1:8" x14ac:dyDescent="0.2">
      <c r="A142" s="14"/>
      <c r="B142" s="15" t="s">
        <v>129</v>
      </c>
      <c r="C142" s="16">
        <v>9</v>
      </c>
      <c r="D142" s="16">
        <v>8</v>
      </c>
      <c r="E142" s="17">
        <f t="shared" si="19"/>
        <v>1.7343045438779049E-4</v>
      </c>
      <c r="F142" s="17">
        <f t="shared" si="20"/>
        <v>1.6273393002441008E-4</v>
      </c>
      <c r="G142" s="17">
        <f t="shared" si="22"/>
        <v>-0.1111111111111111</v>
      </c>
      <c r="H142" s="17">
        <f t="shared" si="21"/>
        <v>-1.9270050487532276E-5</v>
      </c>
    </row>
    <row r="143" spans="1:8" x14ac:dyDescent="0.2">
      <c r="A143" s="14"/>
      <c r="B143" s="15" t="s">
        <v>130</v>
      </c>
      <c r="C143" s="16">
        <v>157</v>
      </c>
      <c r="D143" s="16">
        <v>155</v>
      </c>
      <c r="E143" s="17">
        <f t="shared" si="19"/>
        <v>3.0253979265425675E-3</v>
      </c>
      <c r="F143" s="17">
        <f t="shared" si="20"/>
        <v>3.1529698942229455E-3</v>
      </c>
      <c r="G143" s="17">
        <f t="shared" si="22"/>
        <v>-1.2738853503184714E-2</v>
      </c>
      <c r="H143" s="17">
        <f t="shared" si="21"/>
        <v>-3.8540100975064553E-5</v>
      </c>
    </row>
    <row r="144" spans="1:8" x14ac:dyDescent="0.2">
      <c r="A144" s="14"/>
      <c r="B144" s="15" t="s">
        <v>131</v>
      </c>
      <c r="C144" s="16">
        <v>132</v>
      </c>
      <c r="D144" s="16">
        <v>123</v>
      </c>
      <c r="E144" s="17">
        <f t="shared" si="19"/>
        <v>2.5436466643542605E-3</v>
      </c>
      <c r="F144" s="17">
        <f t="shared" si="20"/>
        <v>2.5020341741253051E-3</v>
      </c>
      <c r="G144" s="17">
        <f t="shared" si="22"/>
        <v>-6.8181818181818177E-2</v>
      </c>
      <c r="H144" s="17">
        <f t="shared" si="21"/>
        <v>-1.7343045438779047E-4</v>
      </c>
    </row>
    <row r="145" spans="1:8" ht="25.5" x14ac:dyDescent="0.2">
      <c r="A145" s="14"/>
      <c r="B145" s="15" t="s">
        <v>132</v>
      </c>
      <c r="C145" s="16">
        <v>612</v>
      </c>
      <c r="D145" s="16">
        <v>693</v>
      </c>
      <c r="E145" s="17">
        <f t="shared" si="19"/>
        <v>1.1793270898369753E-2</v>
      </c>
      <c r="F145" s="17">
        <f t="shared" si="20"/>
        <v>1.4096826688364523E-2</v>
      </c>
      <c r="G145" s="17">
        <f t="shared" si="22"/>
        <v>0.13235294117647059</v>
      </c>
      <c r="H145" s="17">
        <f t="shared" si="21"/>
        <v>1.5608740894901144E-3</v>
      </c>
    </row>
    <row r="146" spans="1:8" ht="25.5" x14ac:dyDescent="0.2">
      <c r="A146" s="14"/>
      <c r="B146" s="15" t="s">
        <v>133</v>
      </c>
      <c r="C146" s="16">
        <v>309</v>
      </c>
      <c r="D146" s="16">
        <v>232</v>
      </c>
      <c r="E146" s="17">
        <f t="shared" si="19"/>
        <v>5.9544456006474736E-3</v>
      </c>
      <c r="F146" s="17">
        <f t="shared" si="20"/>
        <v>4.7192839707078929E-3</v>
      </c>
      <c r="G146" s="17">
        <f t="shared" si="22"/>
        <v>-0.24919093851132687</v>
      </c>
      <c r="H146" s="17">
        <f t="shared" si="21"/>
        <v>-1.4837938875399855E-3</v>
      </c>
    </row>
    <row r="147" spans="1:8" ht="25.5" x14ac:dyDescent="0.2">
      <c r="A147" s="14"/>
      <c r="B147" s="15" t="s">
        <v>134</v>
      </c>
      <c r="C147" s="16">
        <v>145</v>
      </c>
      <c r="D147" s="16">
        <v>146</v>
      </c>
      <c r="E147" s="17">
        <f t="shared" si="19"/>
        <v>2.7941573206921801E-3</v>
      </c>
      <c r="F147" s="17">
        <f t="shared" si="20"/>
        <v>2.969894222945484E-3</v>
      </c>
      <c r="G147" s="17">
        <f t="shared" si="22"/>
        <v>6.8965517241379309E-3</v>
      </c>
      <c r="H147" s="17">
        <f t="shared" si="21"/>
        <v>1.9270050487532276E-5</v>
      </c>
    </row>
    <row r="148" spans="1:8" ht="25.5" x14ac:dyDescent="0.2">
      <c r="A148" s="14"/>
      <c r="B148" s="15" t="s">
        <v>135</v>
      </c>
      <c r="C148" s="16">
        <v>132</v>
      </c>
      <c r="D148" s="16">
        <v>259</v>
      </c>
      <c r="E148" s="17">
        <f t="shared" si="19"/>
        <v>2.5436466643542605E-3</v>
      </c>
      <c r="F148" s="17">
        <f t="shared" si="20"/>
        <v>5.2685109845402762E-3</v>
      </c>
      <c r="G148" s="17">
        <f t="shared" si="22"/>
        <v>0.96212121212121215</v>
      </c>
      <c r="H148" s="17">
        <f t="shared" si="21"/>
        <v>2.4472964119165992E-3</v>
      </c>
    </row>
    <row r="149" spans="1:8" ht="25.5" x14ac:dyDescent="0.2">
      <c r="A149" s="14"/>
      <c r="B149" s="15" t="s">
        <v>136</v>
      </c>
      <c r="C149" s="16">
        <v>44</v>
      </c>
      <c r="D149" s="16">
        <v>33</v>
      </c>
      <c r="E149" s="17">
        <f t="shared" si="19"/>
        <v>8.4788222145142024E-4</v>
      </c>
      <c r="F149" s="17">
        <f t="shared" si="20"/>
        <v>6.7127746135069166E-4</v>
      </c>
      <c r="G149" s="17">
        <f t="shared" si="22"/>
        <v>-0.25</v>
      </c>
      <c r="H149" s="17">
        <f t="shared" si="21"/>
        <v>-2.1197055536285506E-4</v>
      </c>
    </row>
    <row r="150" spans="1:8" x14ac:dyDescent="0.2">
      <c r="A150" s="14"/>
      <c r="B150" s="15" t="s">
        <v>137</v>
      </c>
      <c r="C150" s="16">
        <v>27</v>
      </c>
      <c r="D150" s="16">
        <v>22</v>
      </c>
      <c r="E150" s="17">
        <f t="shared" si="19"/>
        <v>5.2029136316337154E-4</v>
      </c>
      <c r="F150" s="17">
        <f t="shared" si="20"/>
        <v>4.4751830756712774E-4</v>
      </c>
      <c r="G150" s="17">
        <f t="shared" si="22"/>
        <v>-0.18518518518518517</v>
      </c>
      <c r="H150" s="17">
        <f t="shared" si="21"/>
        <v>-9.6350252437661389E-5</v>
      </c>
    </row>
    <row r="151" spans="1:8" x14ac:dyDescent="0.2">
      <c r="A151" s="14"/>
      <c r="B151" s="15" t="s">
        <v>138</v>
      </c>
      <c r="C151" s="16">
        <v>7</v>
      </c>
      <c r="D151" s="16">
        <v>8</v>
      </c>
      <c r="E151" s="17">
        <f t="shared" si="19"/>
        <v>1.3489035341272593E-4</v>
      </c>
      <c r="F151" s="17">
        <f t="shared" si="20"/>
        <v>1.6273393002441008E-4</v>
      </c>
      <c r="G151" s="17">
        <f t="shared" si="22"/>
        <v>0.14285714285714285</v>
      </c>
      <c r="H151" s="17">
        <f t="shared" si="21"/>
        <v>1.9270050487532273E-5</v>
      </c>
    </row>
    <row r="152" spans="1:8" x14ac:dyDescent="0.2">
      <c r="A152" s="14"/>
      <c r="B152" s="15" t="s">
        <v>139</v>
      </c>
      <c r="C152" s="16">
        <v>43</v>
      </c>
      <c r="D152" s="16">
        <v>137</v>
      </c>
      <c r="E152" s="17">
        <f t="shared" si="19"/>
        <v>8.2861217096388796E-4</v>
      </c>
      <c r="F152" s="17">
        <f t="shared" si="20"/>
        <v>2.7868185516680228E-3</v>
      </c>
      <c r="G152" s="17">
        <f t="shared" si="22"/>
        <v>2.1860465116279069</v>
      </c>
      <c r="H152" s="17">
        <f t="shared" si="21"/>
        <v>1.811384745828034E-3</v>
      </c>
    </row>
    <row r="153" spans="1:8" x14ac:dyDescent="0.2">
      <c r="A153" s="14"/>
      <c r="B153" s="15" t="s">
        <v>140</v>
      </c>
      <c r="C153" s="16">
        <v>23</v>
      </c>
      <c r="D153" s="16">
        <v>10</v>
      </c>
      <c r="E153" s="17">
        <f t="shared" si="19"/>
        <v>4.432111612132424E-4</v>
      </c>
      <c r="F153" s="17">
        <f t="shared" si="20"/>
        <v>2.0341741253051261E-4</v>
      </c>
      <c r="G153" s="17">
        <f t="shared" si="22"/>
        <v>-0.56521739130434778</v>
      </c>
      <c r="H153" s="17">
        <f t="shared" si="21"/>
        <v>-2.5051065633791963E-4</v>
      </c>
    </row>
    <row r="154" spans="1:8" x14ac:dyDescent="0.2">
      <c r="A154" s="14"/>
      <c r="B154" s="15" t="s">
        <v>141</v>
      </c>
      <c r="C154" s="16">
        <v>1</v>
      </c>
      <c r="D154" s="16">
        <v>1</v>
      </c>
      <c r="E154" s="17">
        <f t="shared" si="19"/>
        <v>1.9270050487532276E-5</v>
      </c>
      <c r="F154" s="17">
        <f t="shared" si="20"/>
        <v>2.034174125305126E-5</v>
      </c>
      <c r="G154" s="17">
        <f t="shared" si="22"/>
        <v>0</v>
      </c>
      <c r="H154" s="17">
        <f t="shared" si="21"/>
        <v>0</v>
      </c>
    </row>
    <row r="155" spans="1:8" x14ac:dyDescent="0.2">
      <c r="A155" s="14"/>
      <c r="B155" s="15" t="s">
        <v>142</v>
      </c>
      <c r="C155" s="16">
        <v>6</v>
      </c>
      <c r="D155" s="16">
        <v>35</v>
      </c>
      <c r="E155" s="17">
        <f t="shared" si="19"/>
        <v>1.1562030292519366E-4</v>
      </c>
      <c r="F155" s="17">
        <f t="shared" si="20"/>
        <v>7.1196094385679413E-4</v>
      </c>
      <c r="G155" s="17">
        <f t="shared" si="22"/>
        <v>4.833333333333333</v>
      </c>
      <c r="H155" s="17">
        <f t="shared" si="21"/>
        <v>5.5883146413843599E-4</v>
      </c>
    </row>
    <row r="156" spans="1:8" x14ac:dyDescent="0.2">
      <c r="A156" s="14"/>
      <c r="B156" s="15" t="s">
        <v>143</v>
      </c>
      <c r="C156" s="16">
        <v>92</v>
      </c>
      <c r="D156" s="16">
        <v>229</v>
      </c>
      <c r="E156" s="17">
        <f t="shared" si="19"/>
        <v>1.7728446448529696E-3</v>
      </c>
      <c r="F156" s="17">
        <f t="shared" si="20"/>
        <v>4.6582587469487392E-3</v>
      </c>
      <c r="G156" s="17">
        <f t="shared" si="22"/>
        <v>1.4891304347826086</v>
      </c>
      <c r="H156" s="17">
        <f t="shared" si="21"/>
        <v>2.6399969167919222E-3</v>
      </c>
    </row>
    <row r="157" spans="1:8" x14ac:dyDescent="0.2">
      <c r="A157" s="14"/>
      <c r="B157" s="15" t="s">
        <v>144</v>
      </c>
      <c r="C157" s="16">
        <v>652</v>
      </c>
      <c r="D157" s="16">
        <v>545</v>
      </c>
      <c r="E157" s="17">
        <f t="shared" si="19"/>
        <v>1.2564072917871046E-2</v>
      </c>
      <c r="F157" s="17">
        <f t="shared" si="20"/>
        <v>1.1086248982912937E-2</v>
      </c>
      <c r="G157" s="17">
        <f t="shared" si="22"/>
        <v>-0.16411042944785276</v>
      </c>
      <c r="H157" s="17">
        <f t="shared" si="21"/>
        <v>-2.0618954021659535E-3</v>
      </c>
    </row>
    <row r="158" spans="1:8" x14ac:dyDescent="0.2">
      <c r="A158" s="14"/>
      <c r="B158" s="15" t="s">
        <v>145</v>
      </c>
      <c r="C158" s="16">
        <v>28</v>
      </c>
      <c r="D158" s="16">
        <v>28</v>
      </c>
      <c r="E158" s="17">
        <f t="shared" si="19"/>
        <v>5.3956141365090371E-4</v>
      </c>
      <c r="F158" s="17">
        <f t="shared" si="20"/>
        <v>5.6956875508543526E-4</v>
      </c>
      <c r="G158" s="17">
        <f t="shared" si="22"/>
        <v>0</v>
      </c>
      <c r="H158" s="17">
        <f t="shared" si="21"/>
        <v>0</v>
      </c>
    </row>
    <row r="159" spans="1:8" ht="25.5" x14ac:dyDescent="0.2">
      <c r="A159" s="14"/>
      <c r="B159" s="15" t="s">
        <v>146</v>
      </c>
      <c r="C159" s="16">
        <v>177</v>
      </c>
      <c r="D159" s="16">
        <v>171</v>
      </c>
      <c r="E159" s="17">
        <f t="shared" si="19"/>
        <v>3.4107989362932131E-3</v>
      </c>
      <c r="F159" s="17">
        <f t="shared" si="20"/>
        <v>3.4784377542717657E-3</v>
      </c>
      <c r="G159" s="17">
        <f t="shared" si="22"/>
        <v>-3.3898305084745763E-2</v>
      </c>
      <c r="H159" s="17">
        <f t="shared" si="21"/>
        <v>-1.1562030292519367E-4</v>
      </c>
    </row>
    <row r="160" spans="1:8" x14ac:dyDescent="0.2">
      <c r="A160" s="14"/>
      <c r="B160" s="15" t="s">
        <v>147</v>
      </c>
      <c r="C160" s="16">
        <v>99</v>
      </c>
      <c r="D160" s="16">
        <v>105</v>
      </c>
      <c r="E160" s="17">
        <f t="shared" si="19"/>
        <v>1.9077349982656955E-3</v>
      </c>
      <c r="F160" s="17">
        <f t="shared" si="20"/>
        <v>2.1358828315703824E-3</v>
      </c>
      <c r="G160" s="17">
        <f t="shared" si="22"/>
        <v>6.0606060606060608E-2</v>
      </c>
      <c r="H160" s="17">
        <f t="shared" si="21"/>
        <v>1.1562030292519367E-4</v>
      </c>
    </row>
    <row r="161" spans="1:8" ht="25.5" x14ac:dyDescent="0.2">
      <c r="A161" s="14"/>
      <c r="B161" s="15" t="s">
        <v>148</v>
      </c>
      <c r="C161" s="16">
        <v>76</v>
      </c>
      <c r="D161" s="16">
        <v>186</v>
      </c>
      <c r="E161" s="17">
        <f t="shared" si="19"/>
        <v>1.4645238370524531E-3</v>
      </c>
      <c r="F161" s="17">
        <f t="shared" si="20"/>
        <v>3.7835638730675347E-3</v>
      </c>
      <c r="G161" s="17">
        <f t="shared" si="22"/>
        <v>1.4473684210526316</v>
      </c>
      <c r="H161" s="17">
        <f t="shared" si="21"/>
        <v>2.1197055536285505E-3</v>
      </c>
    </row>
    <row r="162" spans="1:8" x14ac:dyDescent="0.2">
      <c r="A162" s="14"/>
      <c r="B162" s="15" t="s">
        <v>149</v>
      </c>
      <c r="C162" s="16">
        <v>254</v>
      </c>
      <c r="D162" s="16">
        <v>256</v>
      </c>
      <c r="E162" s="17">
        <f t="shared" si="19"/>
        <v>4.8945928238331984E-3</v>
      </c>
      <c r="F162" s="17">
        <f t="shared" si="20"/>
        <v>5.2074857607811225E-3</v>
      </c>
      <c r="G162" s="17">
        <f t="shared" si="22"/>
        <v>7.874015748031496E-3</v>
      </c>
      <c r="H162" s="17">
        <f t="shared" si="21"/>
        <v>3.8540100975064553E-5</v>
      </c>
    </row>
    <row r="163" spans="1:8" x14ac:dyDescent="0.2">
      <c r="A163" s="14"/>
      <c r="B163" s="15" t="s">
        <v>150</v>
      </c>
      <c r="C163" s="16">
        <v>20</v>
      </c>
      <c r="D163" s="16">
        <v>22</v>
      </c>
      <c r="E163" s="17">
        <f t="shared" si="19"/>
        <v>3.8540100975064555E-4</v>
      </c>
      <c r="F163" s="17">
        <f t="shared" si="20"/>
        <v>4.4751830756712774E-4</v>
      </c>
      <c r="G163" s="17">
        <f t="shared" si="22"/>
        <v>0.1</v>
      </c>
      <c r="H163" s="17">
        <f t="shared" si="21"/>
        <v>3.854010097506456E-5</v>
      </c>
    </row>
    <row r="164" spans="1:8" x14ac:dyDescent="0.2">
      <c r="A164" s="14"/>
      <c r="B164" s="15" t="s">
        <v>151</v>
      </c>
      <c r="C164" s="16">
        <v>42</v>
      </c>
      <c r="D164" s="16">
        <v>45</v>
      </c>
      <c r="E164" s="17">
        <f t="shared" si="19"/>
        <v>8.0934212047635568E-4</v>
      </c>
      <c r="F164" s="17">
        <f t="shared" si="20"/>
        <v>9.1537835638730671E-4</v>
      </c>
      <c r="G164" s="17">
        <f t="shared" si="22"/>
        <v>7.1428571428571425E-2</v>
      </c>
      <c r="H164" s="17">
        <f t="shared" si="21"/>
        <v>5.7810151462596829E-5</v>
      </c>
    </row>
    <row r="165" spans="1:8" x14ac:dyDescent="0.2">
      <c r="A165" s="14"/>
      <c r="B165" s="15" t="s">
        <v>152</v>
      </c>
      <c r="C165" s="16">
        <v>46</v>
      </c>
      <c r="D165" s="16">
        <v>180</v>
      </c>
      <c r="E165" s="17">
        <f t="shared" si="19"/>
        <v>8.8642232242648481E-4</v>
      </c>
      <c r="F165" s="17">
        <f t="shared" si="20"/>
        <v>3.6615134255492269E-3</v>
      </c>
      <c r="G165" s="17">
        <f t="shared" si="22"/>
        <v>2.9130434782608696</v>
      </c>
      <c r="H165" s="17">
        <f t="shared" si="21"/>
        <v>2.5821867653293253E-3</v>
      </c>
    </row>
    <row r="166" spans="1:8" x14ac:dyDescent="0.2">
      <c r="A166" s="14"/>
      <c r="B166" s="15" t="s">
        <v>153</v>
      </c>
      <c r="C166" s="16">
        <v>40</v>
      </c>
      <c r="D166" s="16">
        <v>19</v>
      </c>
      <c r="E166" s="17">
        <f t="shared" si="19"/>
        <v>7.7080201950129111E-4</v>
      </c>
      <c r="F166" s="17">
        <f t="shared" si="20"/>
        <v>3.8649308380797398E-4</v>
      </c>
      <c r="G166" s="17">
        <f t="shared" si="22"/>
        <v>-0.52500000000000002</v>
      </c>
      <c r="H166" s="17">
        <f t="shared" si="21"/>
        <v>-4.0467106023817784E-4</v>
      </c>
    </row>
    <row r="167" spans="1:8" x14ac:dyDescent="0.2">
      <c r="A167" s="14"/>
      <c r="B167" s="15" t="s">
        <v>154</v>
      </c>
      <c r="C167" s="16">
        <v>46</v>
      </c>
      <c r="D167" s="16">
        <v>65</v>
      </c>
      <c r="E167" s="17">
        <f t="shared" si="19"/>
        <v>8.8642232242648481E-4</v>
      </c>
      <c r="F167" s="17">
        <f t="shared" si="20"/>
        <v>1.3222131814483319E-3</v>
      </c>
      <c r="G167" s="17">
        <f t="shared" si="22"/>
        <v>0.41304347826086957</v>
      </c>
      <c r="H167" s="17">
        <f t="shared" si="21"/>
        <v>3.6613095926311327E-4</v>
      </c>
    </row>
    <row r="168" spans="1:8" x14ac:dyDescent="0.2">
      <c r="A168" s="14"/>
      <c r="B168" s="15" t="s">
        <v>155</v>
      </c>
      <c r="C168" s="16">
        <v>3756</v>
      </c>
      <c r="D168" s="16">
        <v>2578</v>
      </c>
      <c r="E168" s="17">
        <f t="shared" si="19"/>
        <v>7.2378309631171228E-2</v>
      </c>
      <c r="F168" s="17">
        <f t="shared" si="20"/>
        <v>5.2441008950366151E-2</v>
      </c>
      <c r="G168" s="17">
        <f t="shared" si="22"/>
        <v>-0.3136315228966986</v>
      </c>
      <c r="H168" s="17">
        <f t="shared" si="21"/>
        <v>-2.2700119474313021E-2</v>
      </c>
    </row>
    <row r="169" spans="1:8" ht="25.5" x14ac:dyDescent="0.2">
      <c r="A169" s="14"/>
      <c r="B169" s="15" t="s">
        <v>156</v>
      </c>
      <c r="C169" s="16">
        <v>273</v>
      </c>
      <c r="D169" s="16">
        <v>375</v>
      </c>
      <c r="E169" s="17">
        <f t="shared" si="19"/>
        <v>5.2607237830963119E-3</v>
      </c>
      <c r="F169" s="17">
        <f t="shared" si="20"/>
        <v>7.6281529698942231E-3</v>
      </c>
      <c r="G169" s="17">
        <f t="shared" si="22"/>
        <v>0.37362637362637363</v>
      </c>
      <c r="H169" s="17">
        <f t="shared" si="21"/>
        <v>1.9655451497282922E-3</v>
      </c>
    </row>
    <row r="170" spans="1:8" ht="25.5" x14ac:dyDescent="0.2">
      <c r="A170" s="14"/>
      <c r="B170" s="15" t="s">
        <v>157</v>
      </c>
      <c r="C170" s="16">
        <v>2</v>
      </c>
      <c r="D170" s="16">
        <v>2</v>
      </c>
      <c r="E170" s="17">
        <f t="shared" si="19"/>
        <v>3.8540100975064553E-5</v>
      </c>
      <c r="F170" s="17">
        <f t="shared" si="20"/>
        <v>4.068348250610252E-5</v>
      </c>
      <c r="G170" s="17">
        <f t="shared" si="22"/>
        <v>0</v>
      </c>
      <c r="H170" s="17">
        <f t="shared" si="21"/>
        <v>0</v>
      </c>
    </row>
    <row r="171" spans="1:8" x14ac:dyDescent="0.2">
      <c r="A171" s="14"/>
      <c r="B171" s="15" t="s">
        <v>158</v>
      </c>
      <c r="C171" s="16">
        <v>7</v>
      </c>
      <c r="D171" s="16">
        <v>0</v>
      </c>
      <c r="E171" s="17">
        <f t="shared" si="19"/>
        <v>1.3489035341272593E-4</v>
      </c>
      <c r="F171" s="17" t="str">
        <f t="shared" si="20"/>
        <v/>
      </c>
      <c r="G171" s="17">
        <f t="shared" si="22"/>
        <v>-1</v>
      </c>
      <c r="H171" s="17">
        <f t="shared" si="21"/>
        <v>-1.3489035341272593E-4</v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89989</v>
      </c>
      <c r="D177" s="19">
        <f>SUM(D178:D350)</f>
        <v>84433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-6.1740879440820545E-2</v>
      </c>
      <c r="H177" s="20">
        <f t="shared" ref="H177:H208" si="25">+IF(OR(AND(E177=""),(G177="")),"",E177*G177)</f>
        <v>-6.1740879440820545E-2</v>
      </c>
    </row>
    <row r="178" spans="1:8" x14ac:dyDescent="0.2">
      <c r="A178" s="14"/>
      <c r="B178" s="15" t="s">
        <v>159</v>
      </c>
      <c r="C178" s="16">
        <v>430</v>
      </c>
      <c r="D178" s="16">
        <v>368</v>
      </c>
      <c r="E178" s="17">
        <f t="shared" si="23"/>
        <v>4.778361799775528E-3</v>
      </c>
      <c r="F178" s="17">
        <f t="shared" si="24"/>
        <v>4.3584854263143558E-3</v>
      </c>
      <c r="G178" s="17">
        <f t="shared" ref="G178:G209" si="26">+IF(AND(C178=0,D178=0)," ",IF(C178=0,1,IF(D178=0,-1,(D178-C178)/C178)))</f>
        <v>-0.14418604651162792</v>
      </c>
      <c r="H178" s="17">
        <f t="shared" si="25"/>
        <v>-6.8897309671182036E-4</v>
      </c>
    </row>
    <row r="179" spans="1:8" x14ac:dyDescent="0.2">
      <c r="A179" s="14"/>
      <c r="B179" s="15" t="s">
        <v>160</v>
      </c>
      <c r="C179" s="16">
        <v>77</v>
      </c>
      <c r="D179" s="16">
        <v>44</v>
      </c>
      <c r="E179" s="17">
        <f t="shared" si="23"/>
        <v>8.5566013623887365E-4</v>
      </c>
      <c r="F179" s="17">
        <f t="shared" si="24"/>
        <v>5.2112325749410771E-4</v>
      </c>
      <c r="G179" s="17">
        <f t="shared" si="26"/>
        <v>-0.42857142857142855</v>
      </c>
      <c r="H179" s="17">
        <f t="shared" si="25"/>
        <v>-3.6671148695951723E-4</v>
      </c>
    </row>
    <row r="180" spans="1:8" ht="38.25" x14ac:dyDescent="0.2">
      <c r="A180" s="14"/>
      <c r="B180" s="15" t="s">
        <v>161</v>
      </c>
      <c r="C180" s="16">
        <v>158</v>
      </c>
      <c r="D180" s="16">
        <v>131</v>
      </c>
      <c r="E180" s="17">
        <f t="shared" si="23"/>
        <v>1.7557701496849615E-3</v>
      </c>
      <c r="F180" s="17">
        <f t="shared" si="24"/>
        <v>1.5515260620847298E-3</v>
      </c>
      <c r="G180" s="17">
        <f t="shared" si="26"/>
        <v>-0.17088607594936708</v>
      </c>
      <c r="H180" s="17">
        <f t="shared" si="25"/>
        <v>-3.0003667114869597E-4</v>
      </c>
    </row>
    <row r="181" spans="1:8" x14ac:dyDescent="0.2">
      <c r="A181" s="14"/>
      <c r="B181" s="15" t="s">
        <v>162</v>
      </c>
      <c r="C181" s="16">
        <v>7</v>
      </c>
      <c r="D181" s="16">
        <v>7</v>
      </c>
      <c r="E181" s="17">
        <f t="shared" si="23"/>
        <v>7.7787285112624881E-5</v>
      </c>
      <c r="F181" s="17">
        <f t="shared" si="24"/>
        <v>8.2905972783153502E-5</v>
      </c>
      <c r="G181" s="17">
        <f t="shared" si="26"/>
        <v>0</v>
      </c>
      <c r="H181" s="17">
        <f t="shared" si="25"/>
        <v>0</v>
      </c>
    </row>
    <row r="182" spans="1:8" ht="25.5" x14ac:dyDescent="0.2">
      <c r="A182" s="14"/>
      <c r="B182" s="15" t="s">
        <v>163</v>
      </c>
      <c r="C182" s="16">
        <v>898</v>
      </c>
      <c r="D182" s="16">
        <v>658</v>
      </c>
      <c r="E182" s="17">
        <f t="shared" si="23"/>
        <v>9.9789974330195905E-3</v>
      </c>
      <c r="F182" s="17">
        <f t="shared" si="24"/>
        <v>7.7931614416164299E-3</v>
      </c>
      <c r="G182" s="17">
        <f t="shared" si="26"/>
        <v>-0.267260579064588</v>
      </c>
      <c r="H182" s="17">
        <f t="shared" si="25"/>
        <v>-2.666992632432853E-3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15789</v>
      </c>
      <c r="D184" s="16">
        <v>13679</v>
      </c>
      <c r="E184" s="17">
        <f t="shared" si="23"/>
        <v>0.1754547778061763</v>
      </c>
      <c r="F184" s="17">
        <f t="shared" si="24"/>
        <v>0.16201011452867956</v>
      </c>
      <c r="G184" s="17">
        <f t="shared" si="26"/>
        <v>-0.13363734245360695</v>
      </c>
      <c r="H184" s="17">
        <f t="shared" si="25"/>
        <v>-2.3447310226805497E-2</v>
      </c>
    </row>
    <row r="185" spans="1:8" x14ac:dyDescent="0.2">
      <c r="A185" s="14"/>
      <c r="B185" s="15" t="s">
        <v>166</v>
      </c>
      <c r="C185" s="16">
        <v>94</v>
      </c>
      <c r="D185" s="16">
        <v>117</v>
      </c>
      <c r="E185" s="17">
        <f t="shared" si="23"/>
        <v>1.0445721143695341E-3</v>
      </c>
      <c r="F185" s="17">
        <f t="shared" si="24"/>
        <v>1.3857141165184229E-3</v>
      </c>
      <c r="G185" s="17">
        <f t="shared" si="26"/>
        <v>0.24468085106382978</v>
      </c>
      <c r="H185" s="17">
        <f t="shared" si="25"/>
        <v>2.5558679394148176E-4</v>
      </c>
    </row>
    <row r="186" spans="1:8" x14ac:dyDescent="0.2">
      <c r="A186" s="14"/>
      <c r="B186" s="15" t="s">
        <v>167</v>
      </c>
      <c r="C186" s="16">
        <v>1807</v>
      </c>
      <c r="D186" s="16">
        <v>1508</v>
      </c>
      <c r="E186" s="17">
        <f t="shared" si="23"/>
        <v>2.008023202835902E-2</v>
      </c>
      <c r="F186" s="17">
        <f t="shared" si="24"/>
        <v>1.7860315279570785E-2</v>
      </c>
      <c r="G186" s="17">
        <f t="shared" si="26"/>
        <v>-0.16546762589928057</v>
      </c>
      <c r="H186" s="17">
        <f t="shared" si="25"/>
        <v>-3.3226283212392624E-3</v>
      </c>
    </row>
    <row r="187" spans="1:8" x14ac:dyDescent="0.2">
      <c r="A187" s="14"/>
      <c r="B187" s="15" t="s">
        <v>168</v>
      </c>
      <c r="C187" s="16">
        <v>181</v>
      </c>
      <c r="D187" s="16">
        <v>87</v>
      </c>
      <c r="E187" s="17">
        <f t="shared" si="23"/>
        <v>2.0113569436264432E-3</v>
      </c>
      <c r="F187" s="17">
        <f t="shared" si="24"/>
        <v>1.0304028045906221E-3</v>
      </c>
      <c r="G187" s="17">
        <f t="shared" si="26"/>
        <v>-0.51933701657458564</v>
      </c>
      <c r="H187" s="17">
        <f t="shared" si="25"/>
        <v>-1.0445721143695341E-3</v>
      </c>
    </row>
    <row r="188" spans="1:8" x14ac:dyDescent="0.2">
      <c r="A188" s="14"/>
      <c r="B188" s="15" t="s">
        <v>169</v>
      </c>
      <c r="C188" s="16">
        <v>38</v>
      </c>
      <c r="D188" s="16">
        <v>35</v>
      </c>
      <c r="E188" s="17">
        <f t="shared" si="23"/>
        <v>4.2227383346853505E-4</v>
      </c>
      <c r="F188" s="17">
        <f t="shared" si="24"/>
        <v>4.1452986391576755E-4</v>
      </c>
      <c r="G188" s="17">
        <f t="shared" si="26"/>
        <v>-7.8947368421052627E-2</v>
      </c>
      <c r="H188" s="17">
        <f t="shared" si="25"/>
        <v>-3.3337407905410657E-5</v>
      </c>
    </row>
    <row r="189" spans="1:8" ht="25.5" x14ac:dyDescent="0.2">
      <c r="A189" s="14"/>
      <c r="B189" s="15" t="s">
        <v>170</v>
      </c>
      <c r="C189" s="16">
        <v>18</v>
      </c>
      <c r="D189" s="16">
        <v>26</v>
      </c>
      <c r="E189" s="17">
        <f t="shared" si="23"/>
        <v>2.0002444743246397E-4</v>
      </c>
      <c r="F189" s="17">
        <f t="shared" si="24"/>
        <v>3.0793647033742729E-4</v>
      </c>
      <c r="G189" s="17">
        <f t="shared" si="26"/>
        <v>0.44444444444444442</v>
      </c>
      <c r="H189" s="17">
        <f t="shared" si="25"/>
        <v>8.8899754414428433E-5</v>
      </c>
    </row>
    <row r="190" spans="1:8" x14ac:dyDescent="0.2">
      <c r="A190" s="14"/>
      <c r="B190" s="15" t="s">
        <v>171</v>
      </c>
      <c r="C190" s="16">
        <v>696</v>
      </c>
      <c r="D190" s="16">
        <v>544</v>
      </c>
      <c r="E190" s="17">
        <f t="shared" si="23"/>
        <v>7.7342786340552734E-3</v>
      </c>
      <c r="F190" s="17">
        <f t="shared" si="24"/>
        <v>6.4429784562907867E-3</v>
      </c>
      <c r="G190" s="17">
        <f t="shared" si="26"/>
        <v>-0.21839080459770116</v>
      </c>
      <c r="H190" s="17">
        <f t="shared" si="25"/>
        <v>-1.6890953338741402E-3</v>
      </c>
    </row>
    <row r="191" spans="1:8" x14ac:dyDescent="0.2">
      <c r="A191" s="14"/>
      <c r="B191" s="15" t="s">
        <v>172</v>
      </c>
      <c r="C191" s="16">
        <v>722</v>
      </c>
      <c r="D191" s="16">
        <v>1002</v>
      </c>
      <c r="E191" s="17">
        <f t="shared" si="23"/>
        <v>8.0232028359021653E-3</v>
      </c>
      <c r="F191" s="17">
        <f t="shared" si="24"/>
        <v>1.1867397818388544E-2</v>
      </c>
      <c r="G191" s="17">
        <f t="shared" si="26"/>
        <v>0.38781163434903049</v>
      </c>
      <c r="H191" s="17">
        <f t="shared" si="25"/>
        <v>3.1114914045049951E-3</v>
      </c>
    </row>
    <row r="192" spans="1:8" x14ac:dyDescent="0.2">
      <c r="A192" s="14"/>
      <c r="B192" s="15" t="s">
        <v>173</v>
      </c>
      <c r="C192" s="16">
        <v>4479</v>
      </c>
      <c r="D192" s="16">
        <v>2905</v>
      </c>
      <c r="E192" s="17">
        <f t="shared" si="23"/>
        <v>4.9772750002778116E-2</v>
      </c>
      <c r="F192" s="17">
        <f t="shared" si="24"/>
        <v>3.4405978705008708E-2</v>
      </c>
      <c r="G192" s="17">
        <f t="shared" si="26"/>
        <v>-0.35141772717124359</v>
      </c>
      <c r="H192" s="17">
        <f t="shared" si="25"/>
        <v>-1.7491026681038795E-2</v>
      </c>
    </row>
    <row r="193" spans="1:8" ht="25.5" x14ac:dyDescent="0.2">
      <c r="A193" s="14"/>
      <c r="B193" s="15" t="s">
        <v>174</v>
      </c>
      <c r="C193" s="16">
        <v>1698</v>
      </c>
      <c r="D193" s="16">
        <v>1077</v>
      </c>
      <c r="E193" s="17">
        <f t="shared" si="23"/>
        <v>1.8868972874462434E-2</v>
      </c>
      <c r="F193" s="17">
        <f t="shared" si="24"/>
        <v>1.2755676098208046E-2</v>
      </c>
      <c r="G193" s="17">
        <f t="shared" si="26"/>
        <v>-0.36572438162544169</v>
      </c>
      <c r="H193" s="17">
        <f t="shared" si="25"/>
        <v>-6.9008434364200063E-3</v>
      </c>
    </row>
    <row r="194" spans="1:8" ht="25.5" x14ac:dyDescent="0.2">
      <c r="A194" s="14"/>
      <c r="B194" s="15" t="s">
        <v>175</v>
      </c>
      <c r="C194" s="16">
        <v>136</v>
      </c>
      <c r="D194" s="16">
        <v>181</v>
      </c>
      <c r="E194" s="17">
        <f t="shared" si="23"/>
        <v>1.5112958250452834E-3</v>
      </c>
      <c r="F194" s="17">
        <f t="shared" si="24"/>
        <v>2.1437115819643976E-3</v>
      </c>
      <c r="G194" s="17">
        <f t="shared" si="26"/>
        <v>0.33088235294117646</v>
      </c>
      <c r="H194" s="17">
        <f t="shared" si="25"/>
        <v>5.0006111858115997E-4</v>
      </c>
    </row>
    <row r="195" spans="1:8" x14ac:dyDescent="0.2">
      <c r="A195" s="14"/>
      <c r="B195" s="15" t="s">
        <v>176</v>
      </c>
      <c r="C195" s="16">
        <v>138</v>
      </c>
      <c r="D195" s="16">
        <v>797</v>
      </c>
      <c r="E195" s="17">
        <f t="shared" si="23"/>
        <v>1.5335207636488905E-3</v>
      </c>
      <c r="F195" s="17">
        <f t="shared" si="24"/>
        <v>9.439437186881906E-3</v>
      </c>
      <c r="G195" s="17">
        <f t="shared" si="26"/>
        <v>4.77536231884058</v>
      </c>
      <c r="H195" s="17">
        <f t="shared" si="25"/>
        <v>7.3231172698885426E-3</v>
      </c>
    </row>
    <row r="196" spans="1:8" x14ac:dyDescent="0.2">
      <c r="A196" s="14"/>
      <c r="B196" s="15" t="s">
        <v>177</v>
      </c>
      <c r="C196" s="16">
        <v>175</v>
      </c>
      <c r="D196" s="16">
        <v>151</v>
      </c>
      <c r="E196" s="17">
        <f t="shared" si="23"/>
        <v>1.9446821278156219E-3</v>
      </c>
      <c r="F196" s="17">
        <f t="shared" si="24"/>
        <v>1.7884002700365971E-3</v>
      </c>
      <c r="G196" s="17">
        <f t="shared" si="26"/>
        <v>-0.13714285714285715</v>
      </c>
      <c r="H196" s="17">
        <f t="shared" si="25"/>
        <v>-2.6669926324328531E-4</v>
      </c>
    </row>
    <row r="197" spans="1:8" x14ac:dyDescent="0.2">
      <c r="A197" s="14"/>
      <c r="B197" s="15" t="s">
        <v>178</v>
      </c>
      <c r="C197" s="16">
        <v>51</v>
      </c>
      <c r="D197" s="16">
        <v>22</v>
      </c>
      <c r="E197" s="17">
        <f t="shared" si="23"/>
        <v>5.6673593439198128E-4</v>
      </c>
      <c r="F197" s="17">
        <f t="shared" si="24"/>
        <v>2.6056162874705385E-4</v>
      </c>
      <c r="G197" s="17">
        <f t="shared" si="26"/>
        <v>-0.56862745098039214</v>
      </c>
      <c r="H197" s="17">
        <f t="shared" si="25"/>
        <v>-3.2226160975230308E-4</v>
      </c>
    </row>
    <row r="198" spans="1:8" ht="25.5" x14ac:dyDescent="0.2">
      <c r="A198" s="14"/>
      <c r="B198" s="15" t="s">
        <v>179</v>
      </c>
      <c r="C198" s="16">
        <v>1456</v>
      </c>
      <c r="D198" s="16">
        <v>1917</v>
      </c>
      <c r="E198" s="17">
        <f t="shared" si="23"/>
        <v>1.6179755303425976E-2</v>
      </c>
      <c r="F198" s="17">
        <f t="shared" si="24"/>
        <v>2.2704392832186466E-2</v>
      </c>
      <c r="G198" s="17">
        <f t="shared" si="26"/>
        <v>0.31662087912087911</v>
      </c>
      <c r="H198" s="17">
        <f t="shared" si="25"/>
        <v>5.1228483481314388E-3</v>
      </c>
    </row>
    <row r="199" spans="1:8" x14ac:dyDescent="0.2">
      <c r="A199" s="14"/>
      <c r="B199" s="15" t="s">
        <v>180</v>
      </c>
      <c r="C199" s="16">
        <v>656</v>
      </c>
      <c r="D199" s="16">
        <v>475</v>
      </c>
      <c r="E199" s="17">
        <f t="shared" si="23"/>
        <v>7.2897798619831313E-3</v>
      </c>
      <c r="F199" s="17">
        <f t="shared" si="24"/>
        <v>5.6257624388568453E-3</v>
      </c>
      <c r="G199" s="17">
        <f t="shared" si="26"/>
        <v>-0.27591463414634149</v>
      </c>
      <c r="H199" s="17">
        <f t="shared" si="25"/>
        <v>-2.0113569436264432E-3</v>
      </c>
    </row>
    <row r="200" spans="1:8" x14ac:dyDescent="0.2">
      <c r="A200" s="14"/>
      <c r="B200" s="15" t="s">
        <v>181</v>
      </c>
      <c r="C200" s="16">
        <v>66</v>
      </c>
      <c r="D200" s="16">
        <v>83</v>
      </c>
      <c r="E200" s="17">
        <f t="shared" si="23"/>
        <v>7.3342297391903457E-4</v>
      </c>
      <c r="F200" s="17">
        <f t="shared" si="24"/>
        <v>9.830279630002488E-4</v>
      </c>
      <c r="G200" s="17">
        <f t="shared" si="26"/>
        <v>0.25757575757575757</v>
      </c>
      <c r="H200" s="17">
        <f t="shared" si="25"/>
        <v>1.8891197813066042E-4</v>
      </c>
    </row>
    <row r="201" spans="1:8" x14ac:dyDescent="0.2">
      <c r="A201" s="14"/>
      <c r="B201" s="15" t="s">
        <v>182</v>
      </c>
      <c r="C201" s="16">
        <v>4</v>
      </c>
      <c r="D201" s="16">
        <v>1</v>
      </c>
      <c r="E201" s="17">
        <f t="shared" si="23"/>
        <v>4.4449877207214217E-5</v>
      </c>
      <c r="F201" s="17">
        <f t="shared" si="24"/>
        <v>1.1843710397593358E-5</v>
      </c>
      <c r="G201" s="17">
        <f t="shared" si="26"/>
        <v>-0.75</v>
      </c>
      <c r="H201" s="17">
        <f t="shared" si="25"/>
        <v>-3.3337407905410664E-5</v>
      </c>
    </row>
    <row r="202" spans="1:8" x14ac:dyDescent="0.2">
      <c r="A202" s="14"/>
      <c r="B202" s="15" t="s">
        <v>183</v>
      </c>
      <c r="C202" s="16">
        <v>101</v>
      </c>
      <c r="D202" s="16">
        <v>31</v>
      </c>
      <c r="E202" s="17">
        <f t="shared" si="23"/>
        <v>1.122359399482159E-3</v>
      </c>
      <c r="F202" s="17">
        <f t="shared" si="24"/>
        <v>3.6715502232539411E-4</v>
      </c>
      <c r="G202" s="17">
        <f t="shared" si="26"/>
        <v>-0.69306930693069302</v>
      </c>
      <c r="H202" s="17">
        <f t="shared" si="25"/>
        <v>-7.7787285112624878E-4</v>
      </c>
    </row>
    <row r="203" spans="1:8" x14ac:dyDescent="0.2">
      <c r="A203" s="14"/>
      <c r="B203" s="15" t="s">
        <v>184</v>
      </c>
      <c r="C203" s="16">
        <v>121</v>
      </c>
      <c r="D203" s="16">
        <v>89</v>
      </c>
      <c r="E203" s="17">
        <f t="shared" si="23"/>
        <v>1.3446087855182301E-3</v>
      </c>
      <c r="F203" s="17">
        <f t="shared" si="24"/>
        <v>1.0540902253858089E-3</v>
      </c>
      <c r="G203" s="17">
        <f t="shared" si="26"/>
        <v>-0.26446280991735538</v>
      </c>
      <c r="H203" s="17">
        <f t="shared" si="25"/>
        <v>-3.5559901765771373E-4</v>
      </c>
    </row>
    <row r="204" spans="1:8" x14ac:dyDescent="0.2">
      <c r="A204" s="14"/>
      <c r="B204" s="15" t="s">
        <v>185</v>
      </c>
      <c r="C204" s="16">
        <v>4425</v>
      </c>
      <c r="D204" s="16">
        <v>3269</v>
      </c>
      <c r="E204" s="17">
        <f t="shared" si="23"/>
        <v>4.9172676660480724E-2</v>
      </c>
      <c r="F204" s="17">
        <f t="shared" si="24"/>
        <v>3.8717089289732685E-2</v>
      </c>
      <c r="G204" s="17">
        <f t="shared" si="26"/>
        <v>-0.26124293785310737</v>
      </c>
      <c r="H204" s="17">
        <f t="shared" si="25"/>
        <v>-1.2846014512884909E-2</v>
      </c>
    </row>
    <row r="205" spans="1:8" ht="25.5" x14ac:dyDescent="0.2">
      <c r="A205" s="14"/>
      <c r="B205" s="15" t="s">
        <v>186</v>
      </c>
      <c r="C205" s="16">
        <v>1920</v>
      </c>
      <c r="D205" s="16">
        <v>1457</v>
      </c>
      <c r="E205" s="17">
        <f t="shared" si="23"/>
        <v>2.1335941059462824E-2</v>
      </c>
      <c r="F205" s="17">
        <f t="shared" si="24"/>
        <v>1.7256286049293523E-2</v>
      </c>
      <c r="G205" s="17">
        <f t="shared" si="26"/>
        <v>-0.24114583333333334</v>
      </c>
      <c r="H205" s="17">
        <f t="shared" si="25"/>
        <v>-5.1450732867350454E-3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1855</v>
      </c>
      <c r="D207" s="16">
        <v>1450</v>
      </c>
      <c r="E207" s="17">
        <f t="shared" si="23"/>
        <v>2.0613630554845594E-2</v>
      </c>
      <c r="F207" s="17">
        <f t="shared" si="24"/>
        <v>1.7173380076510369E-2</v>
      </c>
      <c r="G207" s="17">
        <f t="shared" si="26"/>
        <v>-0.21832884097035041</v>
      </c>
      <c r="H207" s="17">
        <f t="shared" si="25"/>
        <v>-4.5005500672304398E-3</v>
      </c>
    </row>
    <row r="208" spans="1:8" x14ac:dyDescent="0.2">
      <c r="A208" s="14"/>
      <c r="B208" s="15" t="s">
        <v>189</v>
      </c>
      <c r="C208" s="16">
        <v>615</v>
      </c>
      <c r="D208" s="16">
        <v>634</v>
      </c>
      <c r="E208" s="17">
        <f t="shared" si="23"/>
        <v>6.8341686206091854E-3</v>
      </c>
      <c r="F208" s="17">
        <f t="shared" si="24"/>
        <v>7.5089123920741886E-3</v>
      </c>
      <c r="G208" s="17">
        <f t="shared" si="26"/>
        <v>3.0894308943089432E-2</v>
      </c>
      <c r="H208" s="17">
        <f t="shared" si="25"/>
        <v>2.1113691673426752E-4</v>
      </c>
    </row>
    <row r="209" spans="1:8" x14ac:dyDescent="0.2">
      <c r="A209" s="14"/>
      <c r="B209" s="15" t="s">
        <v>190</v>
      </c>
      <c r="C209" s="16">
        <v>1845</v>
      </c>
      <c r="D209" s="16">
        <v>1861</v>
      </c>
      <c r="E209" s="17">
        <f t="shared" ref="E209:E240" si="27">+IF(C209=0,"",C209/C$177)</f>
        <v>2.0502505861827558E-2</v>
      </c>
      <c r="F209" s="17">
        <f t="shared" ref="F209:F240" si="28">+IF(D209=0,"",D209/D$177)</f>
        <v>2.2041145049921239E-2</v>
      </c>
      <c r="G209" s="17">
        <f t="shared" si="26"/>
        <v>8.6720867208672087E-3</v>
      </c>
      <c r="H209" s="17">
        <f t="shared" ref="H209:H240" si="29">+IF(OR(AND(E209=""),(G209="")),"",E209*G209)</f>
        <v>1.7779950882885687E-4</v>
      </c>
    </row>
    <row r="210" spans="1:8" x14ac:dyDescent="0.2">
      <c r="A210" s="14"/>
      <c r="B210" s="15" t="s">
        <v>191</v>
      </c>
      <c r="C210" s="16">
        <v>712</v>
      </c>
      <c r="D210" s="16">
        <v>640</v>
      </c>
      <c r="E210" s="17">
        <f t="shared" si="27"/>
        <v>7.9120781428841311E-3</v>
      </c>
      <c r="F210" s="17">
        <f t="shared" si="28"/>
        <v>7.5799746544597492E-3</v>
      </c>
      <c r="G210" s="17">
        <f t="shared" ref="G210:G241" si="30">+IF(AND(C210=0,D210=0)," ",IF(C210=0,1,IF(D210=0,-1,(D210-C210)/C210)))</f>
        <v>-0.10112359550561797</v>
      </c>
      <c r="H210" s="17">
        <f t="shared" si="29"/>
        <v>-8.0009778972985589E-4</v>
      </c>
    </row>
    <row r="211" spans="1:8" x14ac:dyDescent="0.2">
      <c r="A211" s="14"/>
      <c r="B211" s="15" t="s">
        <v>192</v>
      </c>
      <c r="C211" s="16">
        <v>355</v>
      </c>
      <c r="D211" s="16">
        <v>247</v>
      </c>
      <c r="E211" s="17">
        <f t="shared" si="27"/>
        <v>3.9449266021402618E-3</v>
      </c>
      <c r="F211" s="17">
        <f t="shared" si="28"/>
        <v>2.9253964682055596E-3</v>
      </c>
      <c r="G211" s="17">
        <f t="shared" si="30"/>
        <v>-0.30422535211267604</v>
      </c>
      <c r="H211" s="17">
        <f t="shared" si="29"/>
        <v>-1.2001466845947839E-3</v>
      </c>
    </row>
    <row r="212" spans="1:8" x14ac:dyDescent="0.2">
      <c r="A212" s="14"/>
      <c r="B212" s="15" t="s">
        <v>193</v>
      </c>
      <c r="C212" s="16">
        <v>180</v>
      </c>
      <c r="D212" s="16">
        <v>126</v>
      </c>
      <c r="E212" s="17">
        <f t="shared" si="27"/>
        <v>2.0002444743246399E-3</v>
      </c>
      <c r="F212" s="17">
        <f t="shared" si="28"/>
        <v>1.492307510096763E-3</v>
      </c>
      <c r="G212" s="17">
        <f t="shared" si="30"/>
        <v>-0.3</v>
      </c>
      <c r="H212" s="17">
        <f t="shared" si="29"/>
        <v>-6.0007334229739194E-4</v>
      </c>
    </row>
    <row r="213" spans="1:8" x14ac:dyDescent="0.2">
      <c r="A213" s="14"/>
      <c r="B213" s="15" t="s">
        <v>194</v>
      </c>
      <c r="C213" s="16">
        <v>10</v>
      </c>
      <c r="D213" s="16">
        <v>17</v>
      </c>
      <c r="E213" s="17">
        <f t="shared" si="27"/>
        <v>1.1112469301803554E-4</v>
      </c>
      <c r="F213" s="17">
        <f t="shared" si="28"/>
        <v>2.0134307675908708E-4</v>
      </c>
      <c r="G213" s="17">
        <f t="shared" si="30"/>
        <v>0.7</v>
      </c>
      <c r="H213" s="17">
        <f t="shared" si="29"/>
        <v>7.7787285112624867E-5</v>
      </c>
    </row>
    <row r="214" spans="1:8" x14ac:dyDescent="0.2">
      <c r="A214" s="14"/>
      <c r="B214" s="15" t="s">
        <v>195</v>
      </c>
      <c r="C214" s="16">
        <v>205</v>
      </c>
      <c r="D214" s="16">
        <v>138</v>
      </c>
      <c r="E214" s="17">
        <f t="shared" si="27"/>
        <v>2.2780562068697285E-3</v>
      </c>
      <c r="F214" s="17">
        <f t="shared" si="28"/>
        <v>1.6344320348678834E-3</v>
      </c>
      <c r="G214" s="17">
        <f t="shared" si="30"/>
        <v>-0.32682926829268294</v>
      </c>
      <c r="H214" s="17">
        <f t="shared" si="29"/>
        <v>-7.4453544322083812E-4</v>
      </c>
    </row>
    <row r="215" spans="1:8" x14ac:dyDescent="0.2">
      <c r="A215" s="14"/>
      <c r="B215" s="15" t="s">
        <v>196</v>
      </c>
      <c r="C215" s="16">
        <v>1450</v>
      </c>
      <c r="D215" s="16">
        <v>1437</v>
      </c>
      <c r="E215" s="17">
        <f t="shared" si="27"/>
        <v>1.6113080487615151E-2</v>
      </c>
      <c r="F215" s="17">
        <f t="shared" si="28"/>
        <v>1.7019411841341654E-2</v>
      </c>
      <c r="G215" s="17">
        <f t="shared" si="30"/>
        <v>-8.9655172413793099E-3</v>
      </c>
      <c r="H215" s="17">
        <f t="shared" si="29"/>
        <v>-1.4446210092344618E-4</v>
      </c>
    </row>
    <row r="216" spans="1:8" x14ac:dyDescent="0.2">
      <c r="A216" s="14"/>
      <c r="B216" s="15" t="s">
        <v>197</v>
      </c>
      <c r="C216" s="16">
        <v>196</v>
      </c>
      <c r="D216" s="16">
        <v>272</v>
      </c>
      <c r="E216" s="17">
        <f t="shared" si="27"/>
        <v>2.1780439831534967E-3</v>
      </c>
      <c r="F216" s="17">
        <f t="shared" si="28"/>
        <v>3.2214892281453933E-3</v>
      </c>
      <c r="G216" s="17">
        <f t="shared" si="30"/>
        <v>0.38775510204081631</v>
      </c>
      <c r="H216" s="17">
        <f t="shared" si="29"/>
        <v>8.4454766693707009E-4</v>
      </c>
    </row>
    <row r="217" spans="1:8" x14ac:dyDescent="0.2">
      <c r="A217" s="14"/>
      <c r="B217" s="15" t="s">
        <v>198</v>
      </c>
      <c r="C217" s="16">
        <v>19</v>
      </c>
      <c r="D217" s="16">
        <v>14</v>
      </c>
      <c r="E217" s="17">
        <f t="shared" si="27"/>
        <v>2.1113691673426752E-4</v>
      </c>
      <c r="F217" s="17">
        <f t="shared" si="28"/>
        <v>1.65811945566307E-4</v>
      </c>
      <c r="G217" s="17">
        <f t="shared" si="30"/>
        <v>-0.26315789473684209</v>
      </c>
      <c r="H217" s="17">
        <f t="shared" si="29"/>
        <v>-5.5562346509017769E-5</v>
      </c>
    </row>
    <row r="218" spans="1:8" x14ac:dyDescent="0.2">
      <c r="A218" s="14"/>
      <c r="B218" s="15" t="s">
        <v>199</v>
      </c>
      <c r="C218" s="16">
        <v>16</v>
      </c>
      <c r="D218" s="16">
        <v>9</v>
      </c>
      <c r="E218" s="17">
        <f t="shared" si="27"/>
        <v>1.7779950882885687E-4</v>
      </c>
      <c r="F218" s="17">
        <f t="shared" si="28"/>
        <v>1.0659339357834022E-4</v>
      </c>
      <c r="G218" s="17">
        <f t="shared" si="30"/>
        <v>-0.4375</v>
      </c>
      <c r="H218" s="17">
        <f t="shared" si="29"/>
        <v>-7.7787285112624881E-5</v>
      </c>
    </row>
    <row r="219" spans="1:8" ht="25.5" x14ac:dyDescent="0.2">
      <c r="A219" s="14"/>
      <c r="B219" s="15" t="s">
        <v>200</v>
      </c>
      <c r="C219" s="16">
        <v>1082</v>
      </c>
      <c r="D219" s="16">
        <v>915</v>
      </c>
      <c r="E219" s="17">
        <f t="shared" si="27"/>
        <v>1.2023691784551446E-2</v>
      </c>
      <c r="F219" s="17">
        <f t="shared" si="28"/>
        <v>1.0836995013797923E-2</v>
      </c>
      <c r="G219" s="17">
        <f t="shared" si="30"/>
        <v>-0.15434380776340112</v>
      </c>
      <c r="H219" s="17">
        <f t="shared" si="29"/>
        <v>-1.8557823734011937E-3</v>
      </c>
    </row>
    <row r="220" spans="1:8" x14ac:dyDescent="0.2">
      <c r="A220" s="14"/>
      <c r="B220" s="15" t="s">
        <v>201</v>
      </c>
      <c r="C220" s="16">
        <v>92</v>
      </c>
      <c r="D220" s="16">
        <v>75</v>
      </c>
      <c r="E220" s="17">
        <f t="shared" si="27"/>
        <v>1.022347175765927E-3</v>
      </c>
      <c r="F220" s="17">
        <f t="shared" si="28"/>
        <v>8.8827827981950182E-4</v>
      </c>
      <c r="G220" s="17">
        <f t="shared" si="30"/>
        <v>-0.18478260869565216</v>
      </c>
      <c r="H220" s="17">
        <f t="shared" si="29"/>
        <v>-1.8891197813066042E-4</v>
      </c>
    </row>
    <row r="221" spans="1:8" ht="25.5" x14ac:dyDescent="0.2">
      <c r="A221" s="14"/>
      <c r="B221" s="15" t="s">
        <v>202</v>
      </c>
      <c r="C221" s="16">
        <v>18</v>
      </c>
      <c r="D221" s="16">
        <v>5</v>
      </c>
      <c r="E221" s="17">
        <f t="shared" si="27"/>
        <v>2.0002444743246397E-4</v>
      </c>
      <c r="F221" s="17">
        <f t="shared" si="28"/>
        <v>5.921855198796679E-5</v>
      </c>
      <c r="G221" s="17">
        <f t="shared" si="30"/>
        <v>-0.72222222222222221</v>
      </c>
      <c r="H221" s="17">
        <f t="shared" si="29"/>
        <v>-1.4446210092344621E-4</v>
      </c>
    </row>
    <row r="222" spans="1:8" ht="25.5" x14ac:dyDescent="0.2">
      <c r="A222" s="14"/>
      <c r="B222" s="15" t="s">
        <v>203</v>
      </c>
      <c r="C222" s="16">
        <v>104</v>
      </c>
      <c r="D222" s="16">
        <v>201</v>
      </c>
      <c r="E222" s="17">
        <f t="shared" si="27"/>
        <v>1.1556968073875697E-3</v>
      </c>
      <c r="F222" s="17">
        <f t="shared" si="28"/>
        <v>2.3805857899162649E-3</v>
      </c>
      <c r="G222" s="17">
        <f t="shared" si="30"/>
        <v>0.93269230769230771</v>
      </c>
      <c r="H222" s="17">
        <f t="shared" si="29"/>
        <v>1.0779095222749448E-3</v>
      </c>
    </row>
    <row r="223" spans="1:8" x14ac:dyDescent="0.2">
      <c r="A223" s="14"/>
      <c r="B223" s="15" t="s">
        <v>204</v>
      </c>
      <c r="C223" s="16">
        <v>1</v>
      </c>
      <c r="D223" s="16">
        <v>5</v>
      </c>
      <c r="E223" s="17">
        <f t="shared" si="27"/>
        <v>1.1112469301803554E-5</v>
      </c>
      <c r="F223" s="17">
        <f t="shared" si="28"/>
        <v>5.921855198796679E-5</v>
      </c>
      <c r="G223" s="17">
        <f t="shared" si="30"/>
        <v>4</v>
      </c>
      <c r="H223" s="17">
        <f t="shared" si="29"/>
        <v>4.4449877207214217E-5</v>
      </c>
    </row>
    <row r="224" spans="1:8" x14ac:dyDescent="0.2">
      <c r="A224" s="14"/>
      <c r="B224" s="15" t="s">
        <v>205</v>
      </c>
      <c r="C224" s="16">
        <v>851</v>
      </c>
      <c r="D224" s="16">
        <v>1501</v>
      </c>
      <c r="E224" s="17">
        <f t="shared" si="27"/>
        <v>9.4567113758348247E-3</v>
      </c>
      <c r="F224" s="17">
        <f t="shared" si="28"/>
        <v>1.7777409306787631E-2</v>
      </c>
      <c r="G224" s="17">
        <f t="shared" si="30"/>
        <v>0.76380728554641597</v>
      </c>
      <c r="H224" s="17">
        <f t="shared" si="29"/>
        <v>7.2231050461723104E-3</v>
      </c>
    </row>
    <row r="225" spans="1:8" x14ac:dyDescent="0.2">
      <c r="A225" s="14"/>
      <c r="B225" s="15" t="s">
        <v>206</v>
      </c>
      <c r="C225" s="16">
        <v>34</v>
      </c>
      <c r="D225" s="16">
        <v>19</v>
      </c>
      <c r="E225" s="17">
        <f t="shared" si="27"/>
        <v>3.7782395626132084E-4</v>
      </c>
      <c r="F225" s="17">
        <f t="shared" si="28"/>
        <v>2.250304975542738E-4</v>
      </c>
      <c r="G225" s="17">
        <f t="shared" si="30"/>
        <v>-0.44117647058823528</v>
      </c>
      <c r="H225" s="17">
        <f t="shared" si="29"/>
        <v>-1.6668703952705331E-4</v>
      </c>
    </row>
    <row r="226" spans="1:8" x14ac:dyDescent="0.2">
      <c r="A226" s="14"/>
      <c r="B226" s="15" t="s">
        <v>207</v>
      </c>
      <c r="C226" s="16">
        <v>9</v>
      </c>
      <c r="D226" s="16">
        <v>7</v>
      </c>
      <c r="E226" s="17">
        <f t="shared" si="27"/>
        <v>1.0001222371623199E-4</v>
      </c>
      <c r="F226" s="17">
        <f t="shared" si="28"/>
        <v>8.2905972783153502E-5</v>
      </c>
      <c r="G226" s="17">
        <f t="shared" si="30"/>
        <v>-0.22222222222222221</v>
      </c>
      <c r="H226" s="17">
        <f t="shared" si="29"/>
        <v>-2.2224938603607108E-5</v>
      </c>
    </row>
    <row r="227" spans="1:8" x14ac:dyDescent="0.2">
      <c r="A227" s="14"/>
      <c r="B227" s="15" t="s">
        <v>208</v>
      </c>
      <c r="C227" s="16">
        <v>5</v>
      </c>
      <c r="D227" s="16">
        <v>11</v>
      </c>
      <c r="E227" s="17">
        <f t="shared" si="27"/>
        <v>5.5562346509017769E-5</v>
      </c>
      <c r="F227" s="17">
        <f t="shared" si="28"/>
        <v>1.3028081437352693E-4</v>
      </c>
      <c r="G227" s="17">
        <f t="shared" si="30"/>
        <v>1.2</v>
      </c>
      <c r="H227" s="17">
        <f t="shared" si="29"/>
        <v>6.6674815810821315E-5</v>
      </c>
    </row>
    <row r="228" spans="1:8" x14ac:dyDescent="0.2">
      <c r="A228" s="14"/>
      <c r="B228" s="15" t="s">
        <v>209</v>
      </c>
      <c r="C228" s="16">
        <v>24</v>
      </c>
      <c r="D228" s="16">
        <v>8</v>
      </c>
      <c r="E228" s="17">
        <f t="shared" si="27"/>
        <v>2.6669926324328531E-4</v>
      </c>
      <c r="F228" s="17">
        <f t="shared" si="28"/>
        <v>9.4749683180746862E-5</v>
      </c>
      <c r="G228" s="17">
        <f t="shared" si="30"/>
        <v>-0.66666666666666663</v>
      </c>
      <c r="H228" s="17">
        <f t="shared" si="29"/>
        <v>-1.7779950882885687E-4</v>
      </c>
    </row>
    <row r="229" spans="1:8" x14ac:dyDescent="0.2">
      <c r="A229" s="14"/>
      <c r="B229" s="15" t="s">
        <v>210</v>
      </c>
      <c r="C229" s="16">
        <v>5</v>
      </c>
      <c r="D229" s="16">
        <v>12</v>
      </c>
      <c r="E229" s="17">
        <f t="shared" si="27"/>
        <v>5.5562346509017769E-5</v>
      </c>
      <c r="F229" s="17">
        <f t="shared" si="28"/>
        <v>1.4212452477112029E-4</v>
      </c>
      <c r="G229" s="17">
        <f t="shared" si="30"/>
        <v>1.4</v>
      </c>
      <c r="H229" s="17">
        <f t="shared" si="29"/>
        <v>7.7787285112624867E-5</v>
      </c>
    </row>
    <row r="230" spans="1:8" x14ac:dyDescent="0.2">
      <c r="A230" s="14"/>
      <c r="B230" s="15" t="s">
        <v>211</v>
      </c>
      <c r="C230" s="16">
        <v>10</v>
      </c>
      <c r="D230" s="16">
        <v>6</v>
      </c>
      <c r="E230" s="17">
        <f t="shared" si="27"/>
        <v>1.1112469301803554E-4</v>
      </c>
      <c r="F230" s="17">
        <f t="shared" si="28"/>
        <v>7.1062262385560143E-5</v>
      </c>
      <c r="G230" s="17">
        <f t="shared" si="30"/>
        <v>-0.4</v>
      </c>
      <c r="H230" s="17">
        <f t="shared" si="29"/>
        <v>-4.4449877207214217E-5</v>
      </c>
    </row>
    <row r="231" spans="1:8" x14ac:dyDescent="0.2">
      <c r="A231" s="14"/>
      <c r="B231" s="15" t="s">
        <v>212</v>
      </c>
      <c r="C231" s="16">
        <v>11202</v>
      </c>
      <c r="D231" s="16">
        <v>8858</v>
      </c>
      <c r="E231" s="17">
        <f t="shared" si="27"/>
        <v>0.12448188111880341</v>
      </c>
      <c r="F231" s="17">
        <f t="shared" si="28"/>
        <v>0.10491158670188197</v>
      </c>
      <c r="G231" s="17">
        <f t="shared" si="30"/>
        <v>-0.2092483485091948</v>
      </c>
      <c r="H231" s="17">
        <f t="shared" si="29"/>
        <v>-2.6047628043427532E-2</v>
      </c>
    </row>
    <row r="232" spans="1:8" x14ac:dyDescent="0.2">
      <c r="A232" s="14"/>
      <c r="B232" s="15" t="s">
        <v>213</v>
      </c>
      <c r="C232" s="16">
        <v>66</v>
      </c>
      <c r="D232" s="16">
        <v>74</v>
      </c>
      <c r="E232" s="17">
        <f t="shared" si="27"/>
        <v>7.3342297391903457E-4</v>
      </c>
      <c r="F232" s="17">
        <f t="shared" si="28"/>
        <v>8.7643456942190854E-4</v>
      </c>
      <c r="G232" s="17">
        <f t="shared" si="30"/>
        <v>0.12121212121212122</v>
      </c>
      <c r="H232" s="17">
        <f t="shared" si="29"/>
        <v>8.8899754414428433E-5</v>
      </c>
    </row>
    <row r="233" spans="1:8" x14ac:dyDescent="0.2">
      <c r="A233" s="14"/>
      <c r="B233" s="15" t="s">
        <v>214</v>
      </c>
      <c r="C233" s="16">
        <v>34</v>
      </c>
      <c r="D233" s="16">
        <v>19</v>
      </c>
      <c r="E233" s="17">
        <f t="shared" si="27"/>
        <v>3.7782395626132084E-4</v>
      </c>
      <c r="F233" s="17">
        <f t="shared" si="28"/>
        <v>2.250304975542738E-4</v>
      </c>
      <c r="G233" s="17">
        <f t="shared" si="30"/>
        <v>-0.44117647058823528</v>
      </c>
      <c r="H233" s="17">
        <f t="shared" si="29"/>
        <v>-1.6668703952705331E-4</v>
      </c>
    </row>
    <row r="234" spans="1:8" x14ac:dyDescent="0.2">
      <c r="A234" s="14"/>
      <c r="B234" s="15" t="s">
        <v>215</v>
      </c>
      <c r="C234" s="16">
        <v>95</v>
      </c>
      <c r="D234" s="16">
        <v>67</v>
      </c>
      <c r="E234" s="17">
        <f t="shared" si="27"/>
        <v>1.0556845836713377E-3</v>
      </c>
      <c r="F234" s="17">
        <f t="shared" si="28"/>
        <v>7.9352859663875494E-4</v>
      </c>
      <c r="G234" s="17">
        <f t="shared" si="30"/>
        <v>-0.29473684210526313</v>
      </c>
      <c r="H234" s="17">
        <f t="shared" si="29"/>
        <v>-3.1114914045049952E-4</v>
      </c>
    </row>
    <row r="235" spans="1:8" x14ac:dyDescent="0.2">
      <c r="A235" s="14"/>
      <c r="B235" s="15" t="s">
        <v>216</v>
      </c>
      <c r="C235" s="16">
        <v>3</v>
      </c>
      <c r="D235" s="16">
        <v>4</v>
      </c>
      <c r="E235" s="17">
        <f t="shared" si="27"/>
        <v>3.3337407905410664E-5</v>
      </c>
      <c r="F235" s="17">
        <f t="shared" si="28"/>
        <v>4.7374841590373431E-5</v>
      </c>
      <c r="G235" s="17">
        <f t="shared" si="30"/>
        <v>0.33333333333333331</v>
      </c>
      <c r="H235" s="17">
        <f t="shared" si="29"/>
        <v>1.1112469301803554E-5</v>
      </c>
    </row>
    <row r="236" spans="1:8" x14ac:dyDescent="0.2">
      <c r="A236" s="14"/>
      <c r="B236" s="15" t="s">
        <v>217</v>
      </c>
      <c r="C236" s="16">
        <v>0</v>
      </c>
      <c r="D236" s="16">
        <v>3</v>
      </c>
      <c r="E236" s="17" t="str">
        <f t="shared" si="27"/>
        <v/>
      </c>
      <c r="F236" s="17">
        <f t="shared" si="28"/>
        <v>3.5531131192780071E-5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189</v>
      </c>
      <c r="D237" s="16">
        <v>208</v>
      </c>
      <c r="E237" s="17">
        <f t="shared" si="27"/>
        <v>2.1002566980408716E-3</v>
      </c>
      <c r="F237" s="17">
        <f t="shared" si="28"/>
        <v>2.4634917626994183E-3</v>
      </c>
      <c r="G237" s="17">
        <f t="shared" si="30"/>
        <v>0.10052910052910052</v>
      </c>
      <c r="H237" s="17">
        <f t="shared" si="29"/>
        <v>2.111369167342675E-4</v>
      </c>
    </row>
    <row r="238" spans="1:8" x14ac:dyDescent="0.2">
      <c r="A238" s="14"/>
      <c r="B238" s="15" t="s">
        <v>219</v>
      </c>
      <c r="C238" s="16">
        <v>39</v>
      </c>
      <c r="D238" s="16">
        <v>81</v>
      </c>
      <c r="E238" s="17">
        <f t="shared" si="27"/>
        <v>4.333863027703386E-4</v>
      </c>
      <c r="F238" s="17">
        <f t="shared" si="28"/>
        <v>9.5934054220506203E-4</v>
      </c>
      <c r="G238" s="17">
        <f t="shared" si="30"/>
        <v>1.0769230769230769</v>
      </c>
      <c r="H238" s="17">
        <f t="shared" si="29"/>
        <v>4.6672371067574926E-4</v>
      </c>
    </row>
    <row r="239" spans="1:8" x14ac:dyDescent="0.2">
      <c r="A239" s="14"/>
      <c r="B239" s="15" t="s">
        <v>220</v>
      </c>
      <c r="C239" s="16">
        <v>5</v>
      </c>
      <c r="D239" s="16">
        <v>12</v>
      </c>
      <c r="E239" s="17">
        <f t="shared" si="27"/>
        <v>5.5562346509017769E-5</v>
      </c>
      <c r="F239" s="17">
        <f t="shared" si="28"/>
        <v>1.4212452477112029E-4</v>
      </c>
      <c r="G239" s="17">
        <f t="shared" si="30"/>
        <v>1.4</v>
      </c>
      <c r="H239" s="17">
        <f t="shared" si="29"/>
        <v>7.7787285112624867E-5</v>
      </c>
    </row>
    <row r="240" spans="1:8" x14ac:dyDescent="0.2">
      <c r="A240" s="14"/>
      <c r="B240" s="15" t="s">
        <v>221</v>
      </c>
      <c r="C240" s="16">
        <v>7</v>
      </c>
      <c r="D240" s="16">
        <v>62</v>
      </c>
      <c r="E240" s="17">
        <f t="shared" si="27"/>
        <v>7.7787285112624881E-5</v>
      </c>
      <c r="F240" s="17">
        <f t="shared" si="28"/>
        <v>7.3431004465078823E-4</v>
      </c>
      <c r="G240" s="17">
        <f t="shared" si="30"/>
        <v>7.8571428571428568</v>
      </c>
      <c r="H240" s="17">
        <f t="shared" si="29"/>
        <v>6.1118581159919549E-4</v>
      </c>
    </row>
    <row r="241" spans="1:8" ht="25.5" x14ac:dyDescent="0.2">
      <c r="A241" s="14"/>
      <c r="B241" s="15" t="s">
        <v>222</v>
      </c>
      <c r="C241" s="16">
        <v>33</v>
      </c>
      <c r="D241" s="16">
        <v>112</v>
      </c>
      <c r="E241" s="17">
        <f t="shared" ref="E241:E272" si="31">+IF(C241=0,"",C241/C$177)</f>
        <v>3.6671148695951729E-4</v>
      </c>
      <c r="F241" s="17">
        <f t="shared" ref="F241:F272" si="32">+IF(D241=0,"",D241/D$177)</f>
        <v>1.326495564530456E-3</v>
      </c>
      <c r="G241" s="17">
        <f t="shared" si="30"/>
        <v>2.393939393939394</v>
      </c>
      <c r="H241" s="17">
        <f t="shared" ref="H241:H272" si="33">+IF(OR(AND(E241=""),(G241="")),"",E241*G241)</f>
        <v>8.7788507484248086E-4</v>
      </c>
    </row>
    <row r="242" spans="1:8" ht="25.5" x14ac:dyDescent="0.2">
      <c r="A242" s="14"/>
      <c r="B242" s="15" t="s">
        <v>223</v>
      </c>
      <c r="C242" s="16">
        <v>7</v>
      </c>
      <c r="D242" s="16">
        <v>1</v>
      </c>
      <c r="E242" s="17">
        <f t="shared" si="31"/>
        <v>7.7787285112624881E-5</v>
      </c>
      <c r="F242" s="17">
        <f t="shared" si="32"/>
        <v>1.1843710397593358E-5</v>
      </c>
      <c r="G242" s="17">
        <f t="shared" ref="G242:G273" si="34">+IF(AND(C242=0,D242=0)," ",IF(C242=0,1,IF(D242=0,-1,(D242-C242)/C242)))</f>
        <v>-0.8571428571428571</v>
      </c>
      <c r="H242" s="17">
        <f t="shared" si="33"/>
        <v>-6.6674815810821328E-5</v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1224</v>
      </c>
      <c r="D244" s="16">
        <v>998</v>
      </c>
      <c r="E244" s="17">
        <f t="shared" si="31"/>
        <v>1.360166242540755E-2</v>
      </c>
      <c r="F244" s="17">
        <f t="shared" si="32"/>
        <v>1.1820022976798171E-2</v>
      </c>
      <c r="G244" s="17">
        <f t="shared" si="34"/>
        <v>-0.184640522875817</v>
      </c>
      <c r="H244" s="17">
        <f t="shared" si="33"/>
        <v>-2.5114180622076033E-3</v>
      </c>
    </row>
    <row r="245" spans="1:8" x14ac:dyDescent="0.2">
      <c r="A245" s="14"/>
      <c r="B245" s="15" t="s">
        <v>226</v>
      </c>
      <c r="C245" s="16">
        <v>19</v>
      </c>
      <c r="D245" s="16">
        <v>15</v>
      </c>
      <c r="E245" s="17">
        <f t="shared" si="31"/>
        <v>2.1113691673426752E-4</v>
      </c>
      <c r="F245" s="17">
        <f t="shared" si="32"/>
        <v>1.7765565596390036E-4</v>
      </c>
      <c r="G245" s="17">
        <f t="shared" si="34"/>
        <v>-0.21052631578947367</v>
      </c>
      <c r="H245" s="17">
        <f t="shared" si="33"/>
        <v>-4.444987720721421E-5</v>
      </c>
    </row>
    <row r="246" spans="1:8" ht="25.5" x14ac:dyDescent="0.2">
      <c r="A246" s="14"/>
      <c r="B246" s="15" t="s">
        <v>227</v>
      </c>
      <c r="C246" s="16">
        <v>61</v>
      </c>
      <c r="D246" s="16">
        <v>29</v>
      </c>
      <c r="E246" s="17">
        <f t="shared" si="31"/>
        <v>6.7786062741001681E-4</v>
      </c>
      <c r="F246" s="17">
        <f t="shared" si="32"/>
        <v>3.434676015302074E-4</v>
      </c>
      <c r="G246" s="17">
        <f t="shared" si="34"/>
        <v>-0.52459016393442626</v>
      </c>
      <c r="H246" s="17">
        <f t="shared" si="33"/>
        <v>-3.5559901765771373E-4</v>
      </c>
    </row>
    <row r="247" spans="1:8" x14ac:dyDescent="0.2">
      <c r="A247" s="14"/>
      <c r="B247" s="15" t="s">
        <v>228</v>
      </c>
      <c r="C247" s="16">
        <v>473</v>
      </c>
      <c r="D247" s="16">
        <v>370</v>
      </c>
      <c r="E247" s="17">
        <f t="shared" si="31"/>
        <v>5.2561979797530805E-3</v>
      </c>
      <c r="F247" s="17">
        <f t="shared" si="32"/>
        <v>4.3821728471095424E-3</v>
      </c>
      <c r="G247" s="17">
        <f t="shared" si="34"/>
        <v>-0.21775898520084566</v>
      </c>
      <c r="H247" s="17">
        <f t="shared" si="33"/>
        <v>-1.1445843380857659E-3</v>
      </c>
    </row>
    <row r="248" spans="1:8" x14ac:dyDescent="0.2">
      <c r="A248" s="14"/>
      <c r="B248" s="15" t="s">
        <v>229</v>
      </c>
      <c r="C248" s="16">
        <v>6</v>
      </c>
      <c r="D248" s="16">
        <v>9</v>
      </c>
      <c r="E248" s="17">
        <f t="shared" si="31"/>
        <v>6.6674815810821328E-5</v>
      </c>
      <c r="F248" s="17">
        <f t="shared" si="32"/>
        <v>1.0659339357834022E-4</v>
      </c>
      <c r="G248" s="17">
        <f t="shared" si="34"/>
        <v>0.5</v>
      </c>
      <c r="H248" s="17">
        <f t="shared" si="33"/>
        <v>3.3337407905410664E-5</v>
      </c>
    </row>
    <row r="249" spans="1:8" x14ac:dyDescent="0.2">
      <c r="A249" s="14"/>
      <c r="B249" s="15" t="s">
        <v>230</v>
      </c>
      <c r="C249" s="16">
        <v>167</v>
      </c>
      <c r="D249" s="16">
        <v>139</v>
      </c>
      <c r="E249" s="17">
        <f t="shared" si="31"/>
        <v>1.8557823734011935E-3</v>
      </c>
      <c r="F249" s="17">
        <f t="shared" si="32"/>
        <v>1.6462757452654767E-3</v>
      </c>
      <c r="G249" s="17">
        <f t="shared" si="34"/>
        <v>-0.16766467065868262</v>
      </c>
      <c r="H249" s="17">
        <f t="shared" si="33"/>
        <v>-3.1114914045049947E-4</v>
      </c>
    </row>
    <row r="250" spans="1:8" x14ac:dyDescent="0.2">
      <c r="A250" s="14"/>
      <c r="B250" s="15" t="s">
        <v>231</v>
      </c>
      <c r="C250" s="16">
        <v>496</v>
      </c>
      <c r="D250" s="16">
        <v>495</v>
      </c>
      <c r="E250" s="17">
        <f t="shared" si="31"/>
        <v>5.5117847736945629E-3</v>
      </c>
      <c r="F250" s="17">
        <f t="shared" si="32"/>
        <v>5.8626366468087126E-3</v>
      </c>
      <c r="G250" s="17">
        <f t="shared" si="34"/>
        <v>-2.0161290322580645E-3</v>
      </c>
      <c r="H250" s="17">
        <f t="shared" si="33"/>
        <v>-1.1112469301803554E-5</v>
      </c>
    </row>
    <row r="251" spans="1:8" ht="25.5" x14ac:dyDescent="0.2">
      <c r="A251" s="14"/>
      <c r="B251" s="15" t="s">
        <v>232</v>
      </c>
      <c r="C251" s="16">
        <v>8</v>
      </c>
      <c r="D251" s="16">
        <v>6</v>
      </c>
      <c r="E251" s="17">
        <f t="shared" si="31"/>
        <v>8.8899754414428433E-5</v>
      </c>
      <c r="F251" s="17">
        <f t="shared" si="32"/>
        <v>7.1062262385560143E-5</v>
      </c>
      <c r="G251" s="17">
        <f t="shared" si="34"/>
        <v>-0.25</v>
      </c>
      <c r="H251" s="17">
        <f t="shared" si="33"/>
        <v>-2.2224938603607108E-5</v>
      </c>
    </row>
    <row r="252" spans="1:8" x14ac:dyDescent="0.2">
      <c r="A252" s="14"/>
      <c r="B252" s="15" t="s">
        <v>233</v>
      </c>
      <c r="C252" s="16">
        <v>66</v>
      </c>
      <c r="D252" s="16">
        <v>18</v>
      </c>
      <c r="E252" s="17">
        <f t="shared" si="31"/>
        <v>7.3342297391903457E-4</v>
      </c>
      <c r="F252" s="17">
        <f t="shared" si="32"/>
        <v>2.1318678715668044E-4</v>
      </c>
      <c r="G252" s="17">
        <f t="shared" si="34"/>
        <v>-0.72727272727272729</v>
      </c>
      <c r="H252" s="17">
        <f t="shared" si="33"/>
        <v>-5.3339852648657063E-4</v>
      </c>
    </row>
    <row r="253" spans="1:8" ht="25.5" x14ac:dyDescent="0.2">
      <c r="A253" s="14"/>
      <c r="B253" s="15" t="s">
        <v>234</v>
      </c>
      <c r="C253" s="16">
        <v>105</v>
      </c>
      <c r="D253" s="16">
        <v>43</v>
      </c>
      <c r="E253" s="17">
        <f t="shared" si="31"/>
        <v>1.1668092766893732E-3</v>
      </c>
      <c r="F253" s="17">
        <f t="shared" si="32"/>
        <v>5.0927954709651443E-4</v>
      </c>
      <c r="G253" s="17">
        <f t="shared" si="34"/>
        <v>-0.59047619047619049</v>
      </c>
      <c r="H253" s="17">
        <f t="shared" si="33"/>
        <v>-6.8897309671182036E-4</v>
      </c>
    </row>
    <row r="254" spans="1:8" x14ac:dyDescent="0.2">
      <c r="A254" s="14"/>
      <c r="B254" s="15" t="s">
        <v>235</v>
      </c>
      <c r="C254" s="16">
        <v>122</v>
      </c>
      <c r="D254" s="16">
        <v>376</v>
      </c>
      <c r="E254" s="17">
        <f t="shared" si="31"/>
        <v>1.3557212548200336E-3</v>
      </c>
      <c r="F254" s="17">
        <f t="shared" si="32"/>
        <v>4.4532351094951029E-3</v>
      </c>
      <c r="G254" s="17">
        <f t="shared" si="34"/>
        <v>2.081967213114754</v>
      </c>
      <c r="H254" s="17">
        <f t="shared" si="33"/>
        <v>2.8225672026581028E-3</v>
      </c>
    </row>
    <row r="255" spans="1:8" x14ac:dyDescent="0.2">
      <c r="A255" s="14"/>
      <c r="B255" s="15" t="s">
        <v>236</v>
      </c>
      <c r="C255" s="16">
        <v>121</v>
      </c>
      <c r="D255" s="16">
        <v>59</v>
      </c>
      <c r="E255" s="17">
        <f t="shared" si="31"/>
        <v>1.3446087855182301E-3</v>
      </c>
      <c r="F255" s="17">
        <f t="shared" si="32"/>
        <v>6.9877891345800818E-4</v>
      </c>
      <c r="G255" s="17">
        <f t="shared" si="34"/>
        <v>-0.51239669421487599</v>
      </c>
      <c r="H255" s="17">
        <f t="shared" si="33"/>
        <v>-6.8897309671182036E-4</v>
      </c>
    </row>
    <row r="256" spans="1:8" x14ac:dyDescent="0.2">
      <c r="A256" s="14"/>
      <c r="B256" s="15" t="s">
        <v>237</v>
      </c>
      <c r="C256" s="16">
        <v>185</v>
      </c>
      <c r="D256" s="16">
        <v>69</v>
      </c>
      <c r="E256" s="17">
        <f t="shared" si="31"/>
        <v>2.0558068208336574E-3</v>
      </c>
      <c r="F256" s="17">
        <f t="shared" si="32"/>
        <v>8.1721601743394172E-4</v>
      </c>
      <c r="G256" s="17">
        <f t="shared" si="34"/>
        <v>-0.62702702702702706</v>
      </c>
      <c r="H256" s="17">
        <f t="shared" si="33"/>
        <v>-1.2890464390092123E-3</v>
      </c>
    </row>
    <row r="257" spans="1:8" x14ac:dyDescent="0.2">
      <c r="A257" s="14"/>
      <c r="B257" s="15" t="s">
        <v>238</v>
      </c>
      <c r="C257" s="16">
        <v>1</v>
      </c>
      <c r="D257" s="16">
        <v>3</v>
      </c>
      <c r="E257" s="17">
        <f t="shared" si="31"/>
        <v>1.1112469301803554E-5</v>
      </c>
      <c r="F257" s="17">
        <f t="shared" si="32"/>
        <v>3.5531131192780071E-5</v>
      </c>
      <c r="G257" s="17">
        <f t="shared" si="34"/>
        <v>2</v>
      </c>
      <c r="H257" s="17">
        <f t="shared" si="33"/>
        <v>2.2224938603607108E-5</v>
      </c>
    </row>
    <row r="258" spans="1:8" ht="25.5" x14ac:dyDescent="0.2">
      <c r="A258" s="14"/>
      <c r="B258" s="15" t="s">
        <v>239</v>
      </c>
      <c r="C258" s="16">
        <v>11</v>
      </c>
      <c r="D258" s="16">
        <v>70</v>
      </c>
      <c r="E258" s="17">
        <f t="shared" si="31"/>
        <v>1.222371623198391E-4</v>
      </c>
      <c r="F258" s="17">
        <f t="shared" si="32"/>
        <v>8.290597278315351E-4</v>
      </c>
      <c r="G258" s="17">
        <f t="shared" si="34"/>
        <v>5.3636363636363633</v>
      </c>
      <c r="H258" s="17">
        <f t="shared" si="33"/>
        <v>6.556356888064097E-4</v>
      </c>
    </row>
    <row r="259" spans="1:8" ht="25.5" x14ac:dyDescent="0.2">
      <c r="A259" s="14"/>
      <c r="B259" s="15" t="s">
        <v>240</v>
      </c>
      <c r="C259" s="16">
        <v>125</v>
      </c>
      <c r="D259" s="16">
        <v>651</v>
      </c>
      <c r="E259" s="17">
        <f t="shared" si="31"/>
        <v>1.3890586627254443E-3</v>
      </c>
      <c r="F259" s="17">
        <f t="shared" si="32"/>
        <v>7.7102554688332761E-3</v>
      </c>
      <c r="G259" s="17">
        <f t="shared" si="34"/>
        <v>4.2080000000000002</v>
      </c>
      <c r="H259" s="17">
        <f t="shared" si="33"/>
        <v>5.8451588527486699E-3</v>
      </c>
    </row>
    <row r="260" spans="1:8" x14ac:dyDescent="0.2">
      <c r="A260" s="14"/>
      <c r="B260" s="15" t="s">
        <v>241</v>
      </c>
      <c r="C260" s="16">
        <v>31</v>
      </c>
      <c r="D260" s="16">
        <v>167</v>
      </c>
      <c r="E260" s="17">
        <f t="shared" si="31"/>
        <v>3.4448654835591018E-4</v>
      </c>
      <c r="F260" s="17">
        <f t="shared" si="32"/>
        <v>1.9778996363980909E-3</v>
      </c>
      <c r="G260" s="17">
        <f t="shared" si="34"/>
        <v>4.387096774193548</v>
      </c>
      <c r="H260" s="17">
        <f t="shared" si="33"/>
        <v>1.5112958250452834E-3</v>
      </c>
    </row>
    <row r="261" spans="1:8" ht="25.5" x14ac:dyDescent="0.2">
      <c r="A261" s="14"/>
      <c r="B261" s="15" t="s">
        <v>242</v>
      </c>
      <c r="C261" s="16">
        <v>41</v>
      </c>
      <c r="D261" s="16">
        <v>44</v>
      </c>
      <c r="E261" s="17">
        <f t="shared" si="31"/>
        <v>4.556112413739457E-4</v>
      </c>
      <c r="F261" s="17">
        <f t="shared" si="32"/>
        <v>5.2112325749410771E-4</v>
      </c>
      <c r="G261" s="17">
        <f t="shared" si="34"/>
        <v>7.3170731707317069E-2</v>
      </c>
      <c r="H261" s="17">
        <f t="shared" si="33"/>
        <v>3.3337407905410657E-5</v>
      </c>
    </row>
    <row r="262" spans="1:8" x14ac:dyDescent="0.2">
      <c r="A262" s="14"/>
      <c r="B262" s="15" t="s">
        <v>243</v>
      </c>
      <c r="C262" s="16">
        <v>35</v>
      </c>
      <c r="D262" s="16">
        <v>2</v>
      </c>
      <c r="E262" s="17">
        <f t="shared" si="31"/>
        <v>3.8893642556312439E-4</v>
      </c>
      <c r="F262" s="17">
        <f t="shared" si="32"/>
        <v>2.3687420795186715E-5</v>
      </c>
      <c r="G262" s="17">
        <f t="shared" si="34"/>
        <v>-0.94285714285714284</v>
      </c>
      <c r="H262" s="17">
        <f t="shared" si="33"/>
        <v>-3.6671148695951729E-4</v>
      </c>
    </row>
    <row r="263" spans="1:8" x14ac:dyDescent="0.2">
      <c r="A263" s="14"/>
      <c r="B263" s="15" t="s">
        <v>244</v>
      </c>
      <c r="C263" s="16">
        <v>0</v>
      </c>
      <c r="D263" s="16">
        <v>13</v>
      </c>
      <c r="E263" s="17" t="str">
        <f t="shared" si="31"/>
        <v/>
      </c>
      <c r="F263" s="17">
        <f t="shared" si="32"/>
        <v>1.5396823516871365E-4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102</v>
      </c>
      <c r="D264" s="16">
        <v>71</v>
      </c>
      <c r="E264" s="17">
        <f t="shared" si="31"/>
        <v>1.1334718687839626E-3</v>
      </c>
      <c r="F264" s="17">
        <f t="shared" si="32"/>
        <v>8.4090343822912838E-4</v>
      </c>
      <c r="G264" s="17">
        <f t="shared" si="34"/>
        <v>-0.30392156862745096</v>
      </c>
      <c r="H264" s="17">
        <f t="shared" si="33"/>
        <v>-3.4448654835591018E-4</v>
      </c>
    </row>
    <row r="265" spans="1:8" ht="25.5" x14ac:dyDescent="0.2">
      <c r="A265" s="14"/>
      <c r="B265" s="15" t="s">
        <v>246</v>
      </c>
      <c r="C265" s="16">
        <v>371</v>
      </c>
      <c r="D265" s="16">
        <v>207</v>
      </c>
      <c r="E265" s="17">
        <f t="shared" si="31"/>
        <v>4.1227261109691186E-3</v>
      </c>
      <c r="F265" s="17">
        <f t="shared" si="32"/>
        <v>2.451648052301825E-3</v>
      </c>
      <c r="G265" s="17">
        <f t="shared" si="34"/>
        <v>-0.44204851752021562</v>
      </c>
      <c r="H265" s="17">
        <f t="shared" si="33"/>
        <v>-1.8224449654957828E-3</v>
      </c>
    </row>
    <row r="266" spans="1:8" x14ac:dyDescent="0.2">
      <c r="A266" s="14"/>
      <c r="B266" s="15" t="s">
        <v>247</v>
      </c>
      <c r="C266" s="16">
        <v>297</v>
      </c>
      <c r="D266" s="16">
        <v>287</v>
      </c>
      <c r="E266" s="17">
        <f t="shared" si="31"/>
        <v>3.3004033826356553E-3</v>
      </c>
      <c r="F266" s="17">
        <f t="shared" si="32"/>
        <v>3.3991448841092938E-3</v>
      </c>
      <c r="G266" s="17">
        <f t="shared" si="34"/>
        <v>-3.3670033670033669E-2</v>
      </c>
      <c r="H266" s="17">
        <f t="shared" si="33"/>
        <v>-1.1112469301803552E-4</v>
      </c>
    </row>
    <row r="267" spans="1:8" x14ac:dyDescent="0.2">
      <c r="A267" s="14"/>
      <c r="B267" s="15" t="s">
        <v>248</v>
      </c>
      <c r="C267" s="16">
        <v>6</v>
      </c>
      <c r="D267" s="16">
        <v>27</v>
      </c>
      <c r="E267" s="17">
        <f t="shared" si="31"/>
        <v>6.6674815810821328E-5</v>
      </c>
      <c r="F267" s="17">
        <f t="shared" si="32"/>
        <v>3.1978018073502068E-4</v>
      </c>
      <c r="G267" s="17">
        <f t="shared" si="34"/>
        <v>3.5</v>
      </c>
      <c r="H267" s="17">
        <f t="shared" si="33"/>
        <v>2.3336185533787466E-4</v>
      </c>
    </row>
    <row r="268" spans="1:8" x14ac:dyDescent="0.2">
      <c r="A268" s="14"/>
      <c r="B268" s="15" t="s">
        <v>249</v>
      </c>
      <c r="C268" s="16">
        <v>182</v>
      </c>
      <c r="D268" s="16">
        <v>188</v>
      </c>
      <c r="E268" s="17">
        <f t="shared" si="31"/>
        <v>2.022469412928247E-3</v>
      </c>
      <c r="F268" s="17">
        <f t="shared" si="32"/>
        <v>2.2266175547475515E-3</v>
      </c>
      <c r="G268" s="17">
        <f t="shared" si="34"/>
        <v>3.2967032967032968E-2</v>
      </c>
      <c r="H268" s="17">
        <f t="shared" si="33"/>
        <v>6.6674815810821328E-5</v>
      </c>
    </row>
    <row r="269" spans="1:8" x14ac:dyDescent="0.2">
      <c r="A269" s="14"/>
      <c r="B269" s="15" t="s">
        <v>250</v>
      </c>
      <c r="C269" s="16">
        <v>44</v>
      </c>
      <c r="D269" s="16">
        <v>65</v>
      </c>
      <c r="E269" s="17">
        <f t="shared" si="31"/>
        <v>4.8894864927935642E-4</v>
      </c>
      <c r="F269" s="17">
        <f t="shared" si="32"/>
        <v>7.6984117584356828E-4</v>
      </c>
      <c r="G269" s="17">
        <f t="shared" si="34"/>
        <v>0.47727272727272729</v>
      </c>
      <c r="H269" s="17">
        <f t="shared" si="33"/>
        <v>2.3336185533787466E-4</v>
      </c>
    </row>
    <row r="270" spans="1:8" x14ac:dyDescent="0.2">
      <c r="A270" s="14"/>
      <c r="B270" s="15" t="s">
        <v>251</v>
      </c>
      <c r="C270" s="16">
        <v>1301</v>
      </c>
      <c r="D270" s="16">
        <v>831</v>
      </c>
      <c r="E270" s="17">
        <f t="shared" si="31"/>
        <v>1.4457322561646424E-2</v>
      </c>
      <c r="F270" s="17">
        <f t="shared" si="32"/>
        <v>9.8421233404000809E-3</v>
      </c>
      <c r="G270" s="17">
        <f t="shared" si="34"/>
        <v>-0.36126056879323598</v>
      </c>
      <c r="H270" s="17">
        <f t="shared" si="33"/>
        <v>-5.2228605718476701E-3</v>
      </c>
    </row>
    <row r="271" spans="1:8" x14ac:dyDescent="0.2">
      <c r="A271" s="14"/>
      <c r="B271" s="15" t="s">
        <v>252</v>
      </c>
      <c r="C271" s="16">
        <v>8</v>
      </c>
      <c r="D271" s="16">
        <v>66</v>
      </c>
      <c r="E271" s="17">
        <f t="shared" si="31"/>
        <v>8.8899754414428433E-5</v>
      </c>
      <c r="F271" s="17">
        <f t="shared" si="32"/>
        <v>7.8168488624116167E-4</v>
      </c>
      <c r="G271" s="17">
        <f t="shared" si="34"/>
        <v>7.25</v>
      </c>
      <c r="H271" s="17">
        <f t="shared" si="33"/>
        <v>6.4452321950460615E-4</v>
      </c>
    </row>
    <row r="272" spans="1:8" x14ac:dyDescent="0.2">
      <c r="A272" s="14"/>
      <c r="B272" s="15" t="s">
        <v>253</v>
      </c>
      <c r="C272" s="16">
        <v>20</v>
      </c>
      <c r="D272" s="16">
        <v>229</v>
      </c>
      <c r="E272" s="17">
        <f t="shared" si="31"/>
        <v>2.2224938603607108E-4</v>
      </c>
      <c r="F272" s="17">
        <f t="shared" si="32"/>
        <v>2.7122096810488789E-3</v>
      </c>
      <c r="G272" s="17">
        <f t="shared" si="34"/>
        <v>10.45</v>
      </c>
      <c r="H272" s="17">
        <f t="shared" si="33"/>
        <v>2.3225060840769427E-3</v>
      </c>
    </row>
    <row r="273" spans="1:8" x14ac:dyDescent="0.2">
      <c r="A273" s="14"/>
      <c r="B273" s="15" t="s">
        <v>254</v>
      </c>
      <c r="C273" s="16">
        <v>294</v>
      </c>
      <c r="D273" s="16">
        <v>1085</v>
      </c>
      <c r="E273" s="17">
        <f t="shared" ref="E273:E304" si="35">+IF(C273=0,"",C273/C$177)</f>
        <v>3.2670659747302449E-3</v>
      </c>
      <c r="F273" s="17">
        <f t="shared" ref="F273:F304" si="36">+IF(D273=0,"",D273/D$177)</f>
        <v>1.2850425781388794E-2</v>
      </c>
      <c r="G273" s="17">
        <f t="shared" si="34"/>
        <v>2.6904761904761907</v>
      </c>
      <c r="H273" s="17">
        <f t="shared" ref="H273:H304" si="37">+IF(OR(AND(E273=""),(G273="")),"",E273*G273)</f>
        <v>8.7899632177266124E-3</v>
      </c>
    </row>
    <row r="274" spans="1:8" x14ac:dyDescent="0.2">
      <c r="A274" s="14"/>
      <c r="B274" s="15" t="s">
        <v>255</v>
      </c>
      <c r="C274" s="16">
        <v>166</v>
      </c>
      <c r="D274" s="16">
        <v>1144</v>
      </c>
      <c r="E274" s="17">
        <f t="shared" si="35"/>
        <v>1.8446699040993899E-3</v>
      </c>
      <c r="F274" s="17">
        <f t="shared" si="36"/>
        <v>1.3549204694846802E-2</v>
      </c>
      <c r="G274" s="17">
        <f t="shared" ref="G274:G305" si="38">+IF(AND(C274=0,D274=0)," ",IF(C274=0,1,IF(D274=0,-1,(D274-C274)/C274)))</f>
        <v>5.8915662650602414</v>
      </c>
      <c r="H274" s="17">
        <f t="shared" si="37"/>
        <v>1.0867994977163876E-2</v>
      </c>
    </row>
    <row r="275" spans="1:8" x14ac:dyDescent="0.2">
      <c r="A275" s="14"/>
      <c r="B275" s="15" t="s">
        <v>256</v>
      </c>
      <c r="C275" s="16">
        <v>101</v>
      </c>
      <c r="D275" s="16">
        <v>219</v>
      </c>
      <c r="E275" s="17">
        <f t="shared" si="35"/>
        <v>1.122359399482159E-3</v>
      </c>
      <c r="F275" s="17">
        <f t="shared" si="36"/>
        <v>2.5937725770729452E-3</v>
      </c>
      <c r="G275" s="17">
        <f t="shared" si="38"/>
        <v>1.1683168316831682</v>
      </c>
      <c r="H275" s="17">
        <f t="shared" si="37"/>
        <v>1.3112713776128194E-3</v>
      </c>
    </row>
    <row r="276" spans="1:8" x14ac:dyDescent="0.2">
      <c r="A276" s="14"/>
      <c r="B276" s="15" t="s">
        <v>257</v>
      </c>
      <c r="C276" s="16">
        <v>59</v>
      </c>
      <c r="D276" s="16">
        <v>107</v>
      </c>
      <c r="E276" s="17">
        <f t="shared" si="35"/>
        <v>6.556356888064097E-4</v>
      </c>
      <c r="F276" s="17">
        <f t="shared" si="36"/>
        <v>1.2672770125424892E-3</v>
      </c>
      <c r="G276" s="17">
        <f t="shared" si="38"/>
        <v>0.81355932203389836</v>
      </c>
      <c r="H276" s="17">
        <f t="shared" si="37"/>
        <v>5.3339852648657063E-4</v>
      </c>
    </row>
    <row r="277" spans="1:8" x14ac:dyDescent="0.2">
      <c r="A277" s="14"/>
      <c r="B277" s="15" t="s">
        <v>258</v>
      </c>
      <c r="C277" s="16">
        <v>1299</v>
      </c>
      <c r="D277" s="16">
        <v>707</v>
      </c>
      <c r="E277" s="17">
        <f t="shared" si="35"/>
        <v>1.4435097623042816E-2</v>
      </c>
      <c r="F277" s="17">
        <f t="shared" si="36"/>
        <v>8.373503251098504E-3</v>
      </c>
      <c r="G277" s="17">
        <f t="shared" si="38"/>
        <v>-0.45573518090839105</v>
      </c>
      <c r="H277" s="17">
        <f t="shared" si="37"/>
        <v>-6.5785818266677031E-3</v>
      </c>
    </row>
    <row r="278" spans="1:8" x14ac:dyDescent="0.2">
      <c r="A278" s="14"/>
      <c r="B278" s="15" t="s">
        <v>259</v>
      </c>
      <c r="C278" s="16">
        <v>2</v>
      </c>
      <c r="D278" s="16">
        <v>19</v>
      </c>
      <c r="E278" s="17">
        <f t="shared" si="35"/>
        <v>2.2224938603607108E-5</v>
      </c>
      <c r="F278" s="17">
        <f t="shared" si="36"/>
        <v>2.250304975542738E-4</v>
      </c>
      <c r="G278" s="17">
        <f t="shared" si="38"/>
        <v>8.5</v>
      </c>
      <c r="H278" s="17">
        <f t="shared" si="37"/>
        <v>1.8891197813066042E-4</v>
      </c>
    </row>
    <row r="279" spans="1:8" x14ac:dyDescent="0.2">
      <c r="A279" s="14"/>
      <c r="B279" s="15" t="s">
        <v>260</v>
      </c>
      <c r="C279" s="16">
        <v>1</v>
      </c>
      <c r="D279" s="16">
        <v>4</v>
      </c>
      <c r="E279" s="17">
        <f t="shared" si="35"/>
        <v>1.1112469301803554E-5</v>
      </c>
      <c r="F279" s="17">
        <f t="shared" si="36"/>
        <v>4.7374841590373431E-5</v>
      </c>
      <c r="G279" s="17">
        <f t="shared" si="38"/>
        <v>3</v>
      </c>
      <c r="H279" s="17">
        <f t="shared" si="37"/>
        <v>3.3337407905410664E-5</v>
      </c>
    </row>
    <row r="280" spans="1:8" x14ac:dyDescent="0.2">
      <c r="A280" s="14"/>
      <c r="B280" s="15" t="s">
        <v>261</v>
      </c>
      <c r="C280" s="16">
        <v>28</v>
      </c>
      <c r="D280" s="16">
        <v>149</v>
      </c>
      <c r="E280" s="17">
        <f t="shared" si="35"/>
        <v>3.1114914045049952E-4</v>
      </c>
      <c r="F280" s="17">
        <f t="shared" si="36"/>
        <v>1.7647128492414104E-3</v>
      </c>
      <c r="G280" s="17">
        <f t="shared" si="38"/>
        <v>4.3214285714285712</v>
      </c>
      <c r="H280" s="17">
        <f t="shared" si="37"/>
        <v>1.3446087855182301E-3</v>
      </c>
    </row>
    <row r="281" spans="1:8" x14ac:dyDescent="0.2">
      <c r="A281" s="14"/>
      <c r="B281" s="15" t="s">
        <v>262</v>
      </c>
      <c r="C281" s="16">
        <v>280</v>
      </c>
      <c r="D281" s="16">
        <v>98</v>
      </c>
      <c r="E281" s="17">
        <f t="shared" si="35"/>
        <v>3.1114914045049951E-3</v>
      </c>
      <c r="F281" s="17">
        <f t="shared" si="36"/>
        <v>1.1606836189641491E-3</v>
      </c>
      <c r="G281" s="17">
        <f t="shared" si="38"/>
        <v>-0.65</v>
      </c>
      <c r="H281" s="17">
        <f t="shared" si="37"/>
        <v>-2.022469412928247E-3</v>
      </c>
    </row>
    <row r="282" spans="1:8" ht="25.5" x14ac:dyDescent="0.2">
      <c r="A282" s="14"/>
      <c r="B282" s="15" t="s">
        <v>263</v>
      </c>
      <c r="C282" s="16">
        <v>2406</v>
      </c>
      <c r="D282" s="16">
        <v>1411</v>
      </c>
      <c r="E282" s="17">
        <f t="shared" si="35"/>
        <v>2.673660114013935E-2</v>
      </c>
      <c r="F282" s="17">
        <f t="shared" si="36"/>
        <v>1.6711475371004227E-2</v>
      </c>
      <c r="G282" s="17">
        <f t="shared" si="38"/>
        <v>-0.41354945968412304</v>
      </c>
      <c r="H282" s="17">
        <f t="shared" si="37"/>
        <v>-1.1056906955294536E-2</v>
      </c>
    </row>
    <row r="283" spans="1:8" x14ac:dyDescent="0.2">
      <c r="A283" s="14"/>
      <c r="B283" s="15" t="s">
        <v>264</v>
      </c>
      <c r="C283" s="16">
        <v>225</v>
      </c>
      <c r="D283" s="16">
        <v>210</v>
      </c>
      <c r="E283" s="17">
        <f t="shared" si="35"/>
        <v>2.5003055929057995E-3</v>
      </c>
      <c r="F283" s="17">
        <f t="shared" si="36"/>
        <v>2.4871791834946053E-3</v>
      </c>
      <c r="G283" s="17">
        <f t="shared" si="38"/>
        <v>-6.6666666666666666E-2</v>
      </c>
      <c r="H283" s="17">
        <f t="shared" si="37"/>
        <v>-1.6668703952705329E-4</v>
      </c>
    </row>
    <row r="284" spans="1:8" x14ac:dyDescent="0.2">
      <c r="A284" s="14"/>
      <c r="B284" s="15" t="s">
        <v>265</v>
      </c>
      <c r="C284" s="16">
        <v>125</v>
      </c>
      <c r="D284" s="16">
        <v>999</v>
      </c>
      <c r="E284" s="17">
        <f t="shared" si="35"/>
        <v>1.3890586627254443E-3</v>
      </c>
      <c r="F284" s="17">
        <f t="shared" si="36"/>
        <v>1.1831866687195765E-2</v>
      </c>
      <c r="G284" s="17">
        <f t="shared" si="38"/>
        <v>6.992</v>
      </c>
      <c r="H284" s="17">
        <f t="shared" si="37"/>
        <v>9.712298169776307E-3</v>
      </c>
    </row>
    <row r="285" spans="1:8" x14ac:dyDescent="0.2">
      <c r="A285" s="14"/>
      <c r="B285" s="15" t="s">
        <v>266</v>
      </c>
      <c r="C285" s="16">
        <v>0</v>
      </c>
      <c r="D285" s="16">
        <v>2</v>
      </c>
      <c r="E285" s="17" t="str">
        <f t="shared" si="35"/>
        <v/>
      </c>
      <c r="F285" s="17">
        <f t="shared" si="36"/>
        <v>2.3687420795186715E-5</v>
      </c>
      <c r="G285" s="17">
        <f t="shared" si="38"/>
        <v>1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182</v>
      </c>
      <c r="D286" s="16">
        <v>59</v>
      </c>
      <c r="E286" s="17">
        <f t="shared" si="35"/>
        <v>2.022469412928247E-3</v>
      </c>
      <c r="F286" s="17">
        <f t="shared" si="36"/>
        <v>6.9877891345800818E-4</v>
      </c>
      <c r="G286" s="17">
        <f t="shared" si="38"/>
        <v>-0.67582417582417587</v>
      </c>
      <c r="H286" s="17">
        <f t="shared" si="37"/>
        <v>-1.3668337241218374E-3</v>
      </c>
    </row>
    <row r="287" spans="1:8" x14ac:dyDescent="0.2">
      <c r="A287" s="14"/>
      <c r="B287" s="15" t="s">
        <v>268</v>
      </c>
      <c r="C287" s="16">
        <v>49</v>
      </c>
      <c r="D287" s="16">
        <v>52</v>
      </c>
      <c r="E287" s="17">
        <f t="shared" si="35"/>
        <v>5.4451099578837418E-4</v>
      </c>
      <c r="F287" s="17">
        <f t="shared" si="36"/>
        <v>6.1587294067485458E-4</v>
      </c>
      <c r="G287" s="17">
        <f t="shared" si="38"/>
        <v>6.1224489795918366E-2</v>
      </c>
      <c r="H287" s="17">
        <f t="shared" si="37"/>
        <v>3.3337407905410664E-5</v>
      </c>
    </row>
    <row r="288" spans="1:8" x14ac:dyDescent="0.2">
      <c r="A288" s="14"/>
      <c r="B288" s="15" t="s">
        <v>269</v>
      </c>
      <c r="C288" s="16">
        <v>183</v>
      </c>
      <c r="D288" s="16">
        <v>108</v>
      </c>
      <c r="E288" s="17">
        <f t="shared" si="35"/>
        <v>2.0335818822300503E-3</v>
      </c>
      <c r="F288" s="17">
        <f t="shared" si="36"/>
        <v>1.2791207229400827E-3</v>
      </c>
      <c r="G288" s="17">
        <f t="shared" si="38"/>
        <v>-0.4098360655737705</v>
      </c>
      <c r="H288" s="17">
        <f t="shared" si="37"/>
        <v>-8.3343519763526654E-4</v>
      </c>
    </row>
    <row r="289" spans="1:8" x14ac:dyDescent="0.2">
      <c r="A289" s="14"/>
      <c r="B289" s="15" t="s">
        <v>270</v>
      </c>
      <c r="C289" s="16">
        <v>250</v>
      </c>
      <c r="D289" s="16">
        <v>201</v>
      </c>
      <c r="E289" s="17">
        <f t="shared" si="35"/>
        <v>2.7781173254508885E-3</v>
      </c>
      <c r="F289" s="17">
        <f t="shared" si="36"/>
        <v>2.3805857899162649E-3</v>
      </c>
      <c r="G289" s="17">
        <f t="shared" si="38"/>
        <v>-0.19600000000000001</v>
      </c>
      <c r="H289" s="17">
        <f t="shared" si="37"/>
        <v>-5.4451099578837418E-4</v>
      </c>
    </row>
    <row r="290" spans="1:8" x14ac:dyDescent="0.2">
      <c r="A290" s="14"/>
      <c r="B290" s="15" t="s">
        <v>271</v>
      </c>
      <c r="C290" s="16">
        <v>1</v>
      </c>
      <c r="D290" s="16">
        <v>5</v>
      </c>
      <c r="E290" s="17">
        <f t="shared" si="35"/>
        <v>1.1112469301803554E-5</v>
      </c>
      <c r="F290" s="17">
        <f t="shared" si="36"/>
        <v>5.921855198796679E-5</v>
      </c>
      <c r="G290" s="17">
        <f t="shared" si="38"/>
        <v>4</v>
      </c>
      <c r="H290" s="17">
        <f t="shared" si="37"/>
        <v>4.4449877207214217E-5</v>
      </c>
    </row>
    <row r="291" spans="1:8" x14ac:dyDescent="0.2">
      <c r="A291" s="14"/>
      <c r="B291" s="15" t="s">
        <v>272</v>
      </c>
      <c r="C291" s="16">
        <v>2</v>
      </c>
      <c r="D291" s="16">
        <v>2</v>
      </c>
      <c r="E291" s="17">
        <f t="shared" si="35"/>
        <v>2.2224938603607108E-5</v>
      </c>
      <c r="F291" s="17">
        <f t="shared" si="36"/>
        <v>2.3687420795186715E-5</v>
      </c>
      <c r="G291" s="17">
        <f t="shared" si="38"/>
        <v>0</v>
      </c>
      <c r="H291" s="17">
        <f t="shared" si="37"/>
        <v>0</v>
      </c>
    </row>
    <row r="292" spans="1:8" x14ac:dyDescent="0.2">
      <c r="A292" s="14"/>
      <c r="B292" s="15" t="s">
        <v>273</v>
      </c>
      <c r="C292" s="16">
        <v>838</v>
      </c>
      <c r="D292" s="16">
        <v>441</v>
      </c>
      <c r="E292" s="17">
        <f t="shared" si="35"/>
        <v>9.3122492749113783E-3</v>
      </c>
      <c r="F292" s="17">
        <f t="shared" si="36"/>
        <v>5.2230762853386712E-3</v>
      </c>
      <c r="G292" s="17">
        <f t="shared" si="38"/>
        <v>-0.47374701670644392</v>
      </c>
      <c r="H292" s="17">
        <f t="shared" si="37"/>
        <v>-4.4116503128160114E-3</v>
      </c>
    </row>
    <row r="293" spans="1:8" x14ac:dyDescent="0.2">
      <c r="A293" s="14"/>
      <c r="B293" s="15" t="s">
        <v>274</v>
      </c>
      <c r="C293" s="16">
        <v>64</v>
      </c>
      <c r="D293" s="16">
        <v>43</v>
      </c>
      <c r="E293" s="17">
        <f t="shared" si="35"/>
        <v>7.1119803531542747E-4</v>
      </c>
      <c r="F293" s="17">
        <f t="shared" si="36"/>
        <v>5.0927954709651443E-4</v>
      </c>
      <c r="G293" s="17">
        <f t="shared" si="38"/>
        <v>-0.328125</v>
      </c>
      <c r="H293" s="17">
        <f t="shared" si="37"/>
        <v>-2.3336185533787463E-4</v>
      </c>
    </row>
    <row r="294" spans="1:8" x14ac:dyDescent="0.2">
      <c r="A294" s="14"/>
      <c r="B294" s="15" t="s">
        <v>275</v>
      </c>
      <c r="C294" s="16">
        <v>2484</v>
      </c>
      <c r="D294" s="16">
        <v>3931</v>
      </c>
      <c r="E294" s="17">
        <f t="shared" si="35"/>
        <v>2.7603373745680029E-2</v>
      </c>
      <c r="F294" s="17">
        <f t="shared" si="36"/>
        <v>4.6557625572939493E-2</v>
      </c>
      <c r="G294" s="17">
        <f t="shared" si="38"/>
        <v>0.58252818035426734</v>
      </c>
      <c r="H294" s="17">
        <f t="shared" si="37"/>
        <v>1.6079743079709743E-2</v>
      </c>
    </row>
    <row r="295" spans="1:8" x14ac:dyDescent="0.2">
      <c r="A295" s="14"/>
      <c r="B295" s="15" t="s">
        <v>276</v>
      </c>
      <c r="C295" s="16">
        <v>821</v>
      </c>
      <c r="D295" s="16">
        <v>1471</v>
      </c>
      <c r="E295" s="17">
        <f t="shared" si="35"/>
        <v>9.1233372967807168E-3</v>
      </c>
      <c r="F295" s="17">
        <f t="shared" si="36"/>
        <v>1.7422097994859831E-2</v>
      </c>
      <c r="G295" s="17">
        <f t="shared" si="38"/>
        <v>0.79171741778319127</v>
      </c>
      <c r="H295" s="17">
        <f t="shared" si="37"/>
        <v>7.2231050461723095E-3</v>
      </c>
    </row>
    <row r="296" spans="1:8" x14ac:dyDescent="0.2">
      <c r="A296" s="14"/>
      <c r="B296" s="15" t="s">
        <v>277</v>
      </c>
      <c r="C296" s="16">
        <v>595</v>
      </c>
      <c r="D296" s="16">
        <v>163</v>
      </c>
      <c r="E296" s="17">
        <f t="shared" si="35"/>
        <v>6.6119192345731144E-3</v>
      </c>
      <c r="F296" s="17">
        <f t="shared" si="36"/>
        <v>1.9305247948077173E-3</v>
      </c>
      <c r="G296" s="17">
        <f t="shared" si="38"/>
        <v>-0.7260504201680672</v>
      </c>
      <c r="H296" s="17">
        <f t="shared" si="37"/>
        <v>-4.8005867383791347E-3</v>
      </c>
    </row>
    <row r="297" spans="1:8" x14ac:dyDescent="0.2">
      <c r="A297" s="14"/>
      <c r="B297" s="15" t="s">
        <v>278</v>
      </c>
      <c r="C297" s="16">
        <v>209</v>
      </c>
      <c r="D297" s="16">
        <v>295</v>
      </c>
      <c r="E297" s="17">
        <f t="shared" si="35"/>
        <v>2.3225060840769427E-3</v>
      </c>
      <c r="F297" s="17">
        <f t="shared" si="36"/>
        <v>3.4938945672900405E-3</v>
      </c>
      <c r="G297" s="17">
        <f t="shared" si="38"/>
        <v>0.41148325358851673</v>
      </c>
      <c r="H297" s="17">
        <f t="shared" si="37"/>
        <v>9.5567235995510551E-4</v>
      </c>
    </row>
    <row r="298" spans="1:8" x14ac:dyDescent="0.2">
      <c r="A298" s="14"/>
      <c r="B298" s="15" t="s">
        <v>279</v>
      </c>
      <c r="C298" s="16">
        <v>62</v>
      </c>
      <c r="D298" s="16">
        <v>229</v>
      </c>
      <c r="E298" s="17">
        <f t="shared" si="35"/>
        <v>6.8897309671182036E-4</v>
      </c>
      <c r="F298" s="17">
        <f t="shared" si="36"/>
        <v>2.7122096810488789E-3</v>
      </c>
      <c r="G298" s="17">
        <f t="shared" si="38"/>
        <v>2.693548387096774</v>
      </c>
      <c r="H298" s="17">
        <f t="shared" si="37"/>
        <v>1.8557823734011935E-3</v>
      </c>
    </row>
    <row r="299" spans="1:8" ht="25.5" x14ac:dyDescent="0.2">
      <c r="A299" s="14"/>
      <c r="B299" s="15" t="s">
        <v>280</v>
      </c>
      <c r="C299" s="16">
        <v>974</v>
      </c>
      <c r="D299" s="16">
        <v>378</v>
      </c>
      <c r="E299" s="17">
        <f t="shared" si="35"/>
        <v>1.0823545099956661E-2</v>
      </c>
      <c r="F299" s="17">
        <f t="shared" si="36"/>
        <v>4.4769225302902895E-3</v>
      </c>
      <c r="G299" s="17">
        <f t="shared" si="38"/>
        <v>-0.61190965092402461</v>
      </c>
      <c r="H299" s="17">
        <f t="shared" si="37"/>
        <v>-6.6230317038749173E-3</v>
      </c>
    </row>
    <row r="300" spans="1:8" x14ac:dyDescent="0.2">
      <c r="A300" s="14"/>
      <c r="B300" s="15" t="s">
        <v>281</v>
      </c>
      <c r="C300" s="16">
        <v>332</v>
      </c>
      <c r="D300" s="16">
        <v>362</v>
      </c>
      <c r="E300" s="17">
        <f t="shared" si="35"/>
        <v>3.6893398081987798E-3</v>
      </c>
      <c r="F300" s="17">
        <f t="shared" si="36"/>
        <v>4.2874231639287953E-3</v>
      </c>
      <c r="G300" s="17">
        <f t="shared" si="38"/>
        <v>9.036144578313253E-2</v>
      </c>
      <c r="H300" s="17">
        <f t="shared" si="37"/>
        <v>3.3337407905410663E-4</v>
      </c>
    </row>
    <row r="301" spans="1:8" x14ac:dyDescent="0.2">
      <c r="A301" s="14"/>
      <c r="B301" s="15" t="s">
        <v>282</v>
      </c>
      <c r="C301" s="16">
        <v>55</v>
      </c>
      <c r="D301" s="16">
        <v>40</v>
      </c>
      <c r="E301" s="17">
        <f t="shared" si="35"/>
        <v>6.1118581159919549E-4</v>
      </c>
      <c r="F301" s="17">
        <f t="shared" si="36"/>
        <v>4.7374841590373432E-4</v>
      </c>
      <c r="G301" s="17">
        <f t="shared" si="38"/>
        <v>-0.27272727272727271</v>
      </c>
      <c r="H301" s="17">
        <f t="shared" si="37"/>
        <v>-1.6668703952705331E-4</v>
      </c>
    </row>
    <row r="302" spans="1:8" x14ac:dyDescent="0.2">
      <c r="A302" s="14"/>
      <c r="B302" s="15" t="s">
        <v>283</v>
      </c>
      <c r="C302" s="16">
        <v>13</v>
      </c>
      <c r="D302" s="16">
        <v>17</v>
      </c>
      <c r="E302" s="17">
        <f t="shared" si="35"/>
        <v>1.4446210092344621E-4</v>
      </c>
      <c r="F302" s="17">
        <f t="shared" si="36"/>
        <v>2.0134307675908708E-4</v>
      </c>
      <c r="G302" s="17">
        <f t="shared" si="38"/>
        <v>0.30769230769230771</v>
      </c>
      <c r="H302" s="17">
        <f t="shared" si="37"/>
        <v>4.4449877207214223E-5</v>
      </c>
    </row>
    <row r="303" spans="1:8" x14ac:dyDescent="0.2">
      <c r="A303" s="14"/>
      <c r="B303" s="15" t="s">
        <v>284</v>
      </c>
      <c r="C303" s="16">
        <v>22</v>
      </c>
      <c r="D303" s="16">
        <v>36</v>
      </c>
      <c r="E303" s="17">
        <f t="shared" si="35"/>
        <v>2.4447432463967821E-4</v>
      </c>
      <c r="F303" s="17">
        <f t="shared" si="36"/>
        <v>4.2637357431336088E-4</v>
      </c>
      <c r="G303" s="17">
        <f t="shared" si="38"/>
        <v>0.63636363636363635</v>
      </c>
      <c r="H303" s="17">
        <f t="shared" si="37"/>
        <v>1.5557457022524976E-4</v>
      </c>
    </row>
    <row r="304" spans="1:8" ht="25.5" x14ac:dyDescent="0.2">
      <c r="A304" s="14"/>
      <c r="B304" s="15" t="s">
        <v>285</v>
      </c>
      <c r="C304" s="16">
        <v>9</v>
      </c>
      <c r="D304" s="16">
        <v>11</v>
      </c>
      <c r="E304" s="17">
        <f t="shared" si="35"/>
        <v>1.0001222371623199E-4</v>
      </c>
      <c r="F304" s="17">
        <f t="shared" si="36"/>
        <v>1.3028081437352693E-4</v>
      </c>
      <c r="G304" s="17">
        <f t="shared" si="38"/>
        <v>0.22222222222222221</v>
      </c>
      <c r="H304" s="17">
        <f t="shared" si="37"/>
        <v>2.2224938603607108E-5</v>
      </c>
    </row>
    <row r="305" spans="1:8" x14ac:dyDescent="0.2">
      <c r="A305" s="14"/>
      <c r="B305" s="15" t="s">
        <v>286</v>
      </c>
      <c r="C305" s="16">
        <v>3</v>
      </c>
      <c r="D305" s="16">
        <v>1</v>
      </c>
      <c r="E305" s="17">
        <f t="shared" ref="E305:E336" si="39">+IF(C305=0,"",C305/C$177)</f>
        <v>3.3337407905410664E-5</v>
      </c>
      <c r="F305" s="17">
        <f t="shared" ref="F305:F336" si="40">+IF(D305=0,"",D305/D$177)</f>
        <v>1.1843710397593358E-5</v>
      </c>
      <c r="G305" s="17">
        <f t="shared" si="38"/>
        <v>-0.66666666666666663</v>
      </c>
      <c r="H305" s="17">
        <f t="shared" ref="H305:H336" si="41">+IF(OR(AND(E305=""),(G305="")),"",E305*G305)</f>
        <v>-2.2224938603607108E-5</v>
      </c>
    </row>
    <row r="306" spans="1:8" x14ac:dyDescent="0.2">
      <c r="A306" s="14"/>
      <c r="B306" s="15" t="s">
        <v>287</v>
      </c>
      <c r="C306" s="16">
        <v>1389</v>
      </c>
      <c r="D306" s="16">
        <v>802</v>
      </c>
      <c r="E306" s="17">
        <f t="shared" si="39"/>
        <v>1.5435219860205136E-2</v>
      </c>
      <c r="F306" s="17">
        <f t="shared" si="40"/>
        <v>9.4986557388698732E-3</v>
      </c>
      <c r="G306" s="17">
        <f t="shared" ref="G306:G337" si="42">+IF(AND(C306=0,D306=0)," ",IF(C306=0,1,IF(D306=0,-1,(D306-C306)/C306)))</f>
        <v>-0.42260619150467965</v>
      </c>
      <c r="H306" s="17">
        <f t="shared" si="41"/>
        <v>-6.5230194801586868E-3</v>
      </c>
    </row>
    <row r="307" spans="1:8" x14ac:dyDescent="0.2">
      <c r="A307" s="14"/>
      <c r="B307" s="15" t="s">
        <v>288</v>
      </c>
      <c r="C307" s="16">
        <v>128</v>
      </c>
      <c r="D307" s="16">
        <v>123</v>
      </c>
      <c r="E307" s="17">
        <f t="shared" si="39"/>
        <v>1.4223960706308549E-3</v>
      </c>
      <c r="F307" s="17">
        <f t="shared" si="40"/>
        <v>1.456776378903983E-3</v>
      </c>
      <c r="G307" s="17">
        <f t="shared" si="42"/>
        <v>-3.90625E-2</v>
      </c>
      <c r="H307" s="17">
        <f t="shared" si="41"/>
        <v>-5.5562346509017769E-5</v>
      </c>
    </row>
    <row r="308" spans="1:8" ht="25.5" x14ac:dyDescent="0.2">
      <c r="A308" s="14"/>
      <c r="B308" s="15" t="s">
        <v>289</v>
      </c>
      <c r="C308" s="16">
        <v>96</v>
      </c>
      <c r="D308" s="16">
        <v>93</v>
      </c>
      <c r="E308" s="17">
        <f t="shared" si="39"/>
        <v>1.0667970529731413E-3</v>
      </c>
      <c r="F308" s="17">
        <f t="shared" si="40"/>
        <v>1.1014650669761822E-3</v>
      </c>
      <c r="G308" s="17">
        <f t="shared" si="42"/>
        <v>-3.125E-2</v>
      </c>
      <c r="H308" s="17">
        <f t="shared" si="41"/>
        <v>-3.3337407905410664E-5</v>
      </c>
    </row>
    <row r="309" spans="1:8" x14ac:dyDescent="0.2">
      <c r="A309" s="14"/>
      <c r="B309" s="15" t="s">
        <v>290</v>
      </c>
      <c r="C309" s="16">
        <v>50</v>
      </c>
      <c r="D309" s="16">
        <v>26</v>
      </c>
      <c r="E309" s="17">
        <f t="shared" si="39"/>
        <v>5.5562346509017773E-4</v>
      </c>
      <c r="F309" s="17">
        <f t="shared" si="40"/>
        <v>3.0793647033742729E-4</v>
      </c>
      <c r="G309" s="17">
        <f t="shared" si="42"/>
        <v>-0.48</v>
      </c>
      <c r="H309" s="17">
        <f t="shared" si="41"/>
        <v>-2.6669926324328531E-4</v>
      </c>
    </row>
    <row r="310" spans="1:8" ht="25.5" x14ac:dyDescent="0.2">
      <c r="A310" s="14"/>
      <c r="B310" s="15" t="s">
        <v>291</v>
      </c>
      <c r="C310" s="16">
        <v>28</v>
      </c>
      <c r="D310" s="16">
        <v>12</v>
      </c>
      <c r="E310" s="17">
        <f t="shared" si="39"/>
        <v>3.1114914045049952E-4</v>
      </c>
      <c r="F310" s="17">
        <f t="shared" si="40"/>
        <v>1.4212452477112029E-4</v>
      </c>
      <c r="G310" s="17">
        <f t="shared" si="42"/>
        <v>-0.5714285714285714</v>
      </c>
      <c r="H310" s="17">
        <f t="shared" si="41"/>
        <v>-1.7779950882885687E-4</v>
      </c>
    </row>
    <row r="311" spans="1:8" x14ac:dyDescent="0.2">
      <c r="A311" s="14"/>
      <c r="B311" s="15" t="s">
        <v>292</v>
      </c>
      <c r="C311" s="16">
        <v>1029</v>
      </c>
      <c r="D311" s="16">
        <v>2294</v>
      </c>
      <c r="E311" s="17">
        <f t="shared" si="39"/>
        <v>1.1434730911555857E-2</v>
      </c>
      <c r="F311" s="17">
        <f t="shared" si="40"/>
        <v>2.7169471652079162E-2</v>
      </c>
      <c r="G311" s="17">
        <f t="shared" si="42"/>
        <v>1.2293488824101069</v>
      </c>
      <c r="H311" s="17">
        <f t="shared" si="41"/>
        <v>1.4057273666781497E-2</v>
      </c>
    </row>
    <row r="312" spans="1:8" x14ac:dyDescent="0.2">
      <c r="A312" s="14"/>
      <c r="B312" s="15" t="s">
        <v>293</v>
      </c>
      <c r="C312" s="16">
        <v>458</v>
      </c>
      <c r="D312" s="16">
        <v>112</v>
      </c>
      <c r="E312" s="17">
        <f t="shared" si="39"/>
        <v>5.0895109402260275E-3</v>
      </c>
      <c r="F312" s="17">
        <f t="shared" si="40"/>
        <v>1.326495564530456E-3</v>
      </c>
      <c r="G312" s="17">
        <f t="shared" si="42"/>
        <v>-0.75545851528384278</v>
      </c>
      <c r="H312" s="17">
        <f t="shared" si="41"/>
        <v>-3.8449143784240296E-3</v>
      </c>
    </row>
    <row r="313" spans="1:8" x14ac:dyDescent="0.2">
      <c r="A313" s="14"/>
      <c r="B313" s="15" t="s">
        <v>294</v>
      </c>
      <c r="C313" s="16">
        <v>3</v>
      </c>
      <c r="D313" s="16">
        <v>8</v>
      </c>
      <c r="E313" s="17">
        <f t="shared" si="39"/>
        <v>3.3337407905410664E-5</v>
      </c>
      <c r="F313" s="17">
        <f t="shared" si="40"/>
        <v>9.4749683180746862E-5</v>
      </c>
      <c r="G313" s="17">
        <f t="shared" si="42"/>
        <v>1.6666666666666667</v>
      </c>
      <c r="H313" s="17">
        <f t="shared" si="41"/>
        <v>5.5562346509017776E-5</v>
      </c>
    </row>
    <row r="314" spans="1:8" x14ac:dyDescent="0.2">
      <c r="A314" s="14"/>
      <c r="B314" s="15" t="s">
        <v>295</v>
      </c>
      <c r="C314" s="16">
        <v>8112</v>
      </c>
      <c r="D314" s="16">
        <v>8469</v>
      </c>
      <c r="E314" s="17">
        <f t="shared" si="39"/>
        <v>9.0144350976230428E-2</v>
      </c>
      <c r="F314" s="17">
        <f t="shared" si="40"/>
        <v>0.10030438335721815</v>
      </c>
      <c r="G314" s="17">
        <f t="shared" si="42"/>
        <v>4.4008875739644973E-2</v>
      </c>
      <c r="H314" s="17">
        <f t="shared" si="41"/>
        <v>3.9671515407438693E-3</v>
      </c>
    </row>
    <row r="315" spans="1:8" x14ac:dyDescent="0.2">
      <c r="A315" s="14"/>
      <c r="B315" s="15" t="s">
        <v>296</v>
      </c>
      <c r="C315" s="16">
        <v>31</v>
      </c>
      <c r="D315" s="16">
        <v>15</v>
      </c>
      <c r="E315" s="17">
        <f t="shared" si="39"/>
        <v>3.4448654835591018E-4</v>
      </c>
      <c r="F315" s="17">
        <f t="shared" si="40"/>
        <v>1.7765565596390036E-4</v>
      </c>
      <c r="G315" s="17">
        <f t="shared" si="42"/>
        <v>-0.5161290322580645</v>
      </c>
      <c r="H315" s="17">
        <f t="shared" si="41"/>
        <v>-1.7779950882885687E-4</v>
      </c>
    </row>
    <row r="316" spans="1:8" ht="25.5" x14ac:dyDescent="0.2">
      <c r="A316" s="14"/>
      <c r="B316" s="15" t="s">
        <v>297</v>
      </c>
      <c r="C316" s="16">
        <v>109</v>
      </c>
      <c r="D316" s="16">
        <v>346</v>
      </c>
      <c r="E316" s="17">
        <f t="shared" si="39"/>
        <v>1.2112591538965874E-3</v>
      </c>
      <c r="F316" s="17">
        <f t="shared" si="40"/>
        <v>4.097923797567302E-3</v>
      </c>
      <c r="G316" s="17">
        <f t="shared" si="42"/>
        <v>2.1743119266055047</v>
      </c>
      <c r="H316" s="17">
        <f t="shared" si="41"/>
        <v>2.6336552245274426E-3</v>
      </c>
    </row>
    <row r="317" spans="1:8" x14ac:dyDescent="0.2">
      <c r="A317" s="14"/>
      <c r="B317" s="15" t="s">
        <v>298</v>
      </c>
      <c r="C317" s="16">
        <v>1</v>
      </c>
      <c r="D317" s="16">
        <v>0</v>
      </c>
      <c r="E317" s="17">
        <f t="shared" si="39"/>
        <v>1.1112469301803554E-5</v>
      </c>
      <c r="F317" s="17" t="str">
        <f t="shared" si="40"/>
        <v/>
      </c>
      <c r="G317" s="17">
        <f t="shared" si="42"/>
        <v>-1</v>
      </c>
      <c r="H317" s="17">
        <f t="shared" si="41"/>
        <v>-1.1112469301803554E-5</v>
      </c>
    </row>
    <row r="318" spans="1:8" ht="38.25" x14ac:dyDescent="0.2">
      <c r="A318" s="14"/>
      <c r="B318" s="15" t="s">
        <v>299</v>
      </c>
      <c r="C318" s="16">
        <v>9</v>
      </c>
      <c r="D318" s="16">
        <v>12</v>
      </c>
      <c r="E318" s="17">
        <f t="shared" si="39"/>
        <v>1.0001222371623199E-4</v>
      </c>
      <c r="F318" s="17">
        <f t="shared" si="40"/>
        <v>1.4212452477112029E-4</v>
      </c>
      <c r="G318" s="17">
        <f t="shared" si="42"/>
        <v>0.33333333333333331</v>
      </c>
      <c r="H318" s="17">
        <f t="shared" si="41"/>
        <v>3.3337407905410657E-5</v>
      </c>
    </row>
    <row r="319" spans="1:8" ht="25.5" x14ac:dyDescent="0.2">
      <c r="A319" s="14"/>
      <c r="B319" s="15" t="s">
        <v>300</v>
      </c>
      <c r="C319" s="16">
        <v>78</v>
      </c>
      <c r="D319" s="16">
        <v>83</v>
      </c>
      <c r="E319" s="17">
        <f t="shared" si="39"/>
        <v>8.667726055406772E-4</v>
      </c>
      <c r="F319" s="17">
        <f t="shared" si="40"/>
        <v>9.830279630002488E-4</v>
      </c>
      <c r="G319" s="17">
        <f t="shared" si="42"/>
        <v>6.4102564102564097E-2</v>
      </c>
      <c r="H319" s="17">
        <f t="shared" si="41"/>
        <v>5.5562346509017762E-5</v>
      </c>
    </row>
    <row r="320" spans="1:8" ht="25.5" x14ac:dyDescent="0.2">
      <c r="A320" s="14"/>
      <c r="B320" s="15" t="s">
        <v>301</v>
      </c>
      <c r="C320" s="16">
        <v>8</v>
      </c>
      <c r="D320" s="16">
        <v>15</v>
      </c>
      <c r="E320" s="17">
        <f t="shared" si="39"/>
        <v>8.8899754414428433E-5</v>
      </c>
      <c r="F320" s="17">
        <f t="shared" si="40"/>
        <v>1.7765565596390036E-4</v>
      </c>
      <c r="G320" s="17">
        <f t="shared" si="42"/>
        <v>0.875</v>
      </c>
      <c r="H320" s="17">
        <f t="shared" si="41"/>
        <v>7.7787285112624881E-5</v>
      </c>
    </row>
    <row r="321" spans="1:8" ht="25.5" x14ac:dyDescent="0.2">
      <c r="A321" s="14"/>
      <c r="B321" s="15" t="s">
        <v>302</v>
      </c>
      <c r="C321" s="16">
        <v>8</v>
      </c>
      <c r="D321" s="16">
        <v>7</v>
      </c>
      <c r="E321" s="17">
        <f t="shared" si="39"/>
        <v>8.8899754414428433E-5</v>
      </c>
      <c r="F321" s="17">
        <f t="shared" si="40"/>
        <v>8.2905972783153502E-5</v>
      </c>
      <c r="G321" s="17">
        <f t="shared" si="42"/>
        <v>-0.125</v>
      </c>
      <c r="H321" s="17">
        <f t="shared" si="41"/>
        <v>-1.1112469301803554E-5</v>
      </c>
    </row>
    <row r="322" spans="1:8" x14ac:dyDescent="0.2">
      <c r="A322" s="14"/>
      <c r="B322" s="15" t="s">
        <v>303</v>
      </c>
      <c r="C322" s="16">
        <v>5</v>
      </c>
      <c r="D322" s="16">
        <v>4</v>
      </c>
      <c r="E322" s="17">
        <f t="shared" si="39"/>
        <v>5.5562346509017769E-5</v>
      </c>
      <c r="F322" s="17">
        <f t="shared" si="40"/>
        <v>4.7374841590373431E-5</v>
      </c>
      <c r="G322" s="17">
        <f t="shared" si="42"/>
        <v>-0.2</v>
      </c>
      <c r="H322" s="17">
        <f t="shared" si="41"/>
        <v>-1.1112469301803554E-5</v>
      </c>
    </row>
    <row r="323" spans="1:8" x14ac:dyDescent="0.2">
      <c r="A323" s="14"/>
      <c r="B323" s="15" t="s">
        <v>304</v>
      </c>
      <c r="C323" s="16">
        <v>126</v>
      </c>
      <c r="D323" s="16">
        <v>79</v>
      </c>
      <c r="E323" s="17">
        <f t="shared" si="39"/>
        <v>1.4001711320272478E-3</v>
      </c>
      <c r="F323" s="17">
        <f t="shared" si="40"/>
        <v>9.3565312140987526E-4</v>
      </c>
      <c r="G323" s="17">
        <f t="shared" si="42"/>
        <v>-0.37301587301587302</v>
      </c>
      <c r="H323" s="17">
        <f t="shared" si="41"/>
        <v>-5.2228605718476707E-4</v>
      </c>
    </row>
    <row r="324" spans="1:8" ht="25.5" x14ac:dyDescent="0.2">
      <c r="A324" s="14"/>
      <c r="B324" s="15" t="s">
        <v>305</v>
      </c>
      <c r="C324" s="16">
        <v>6</v>
      </c>
      <c r="D324" s="16">
        <v>3</v>
      </c>
      <c r="E324" s="17">
        <f t="shared" si="39"/>
        <v>6.6674815810821328E-5</v>
      </c>
      <c r="F324" s="17">
        <f t="shared" si="40"/>
        <v>3.5531131192780071E-5</v>
      </c>
      <c r="G324" s="17">
        <f t="shared" si="42"/>
        <v>-0.5</v>
      </c>
      <c r="H324" s="17">
        <f t="shared" si="41"/>
        <v>-3.3337407905410664E-5</v>
      </c>
    </row>
    <row r="325" spans="1:8" ht="25.5" x14ac:dyDescent="0.2">
      <c r="A325" s="14"/>
      <c r="B325" s="15" t="s">
        <v>306</v>
      </c>
      <c r="C325" s="16">
        <v>740</v>
      </c>
      <c r="D325" s="16">
        <v>534</v>
      </c>
      <c r="E325" s="17">
        <f t="shared" si="39"/>
        <v>8.2232272833346297E-3</v>
      </c>
      <c r="F325" s="17">
        <f t="shared" si="40"/>
        <v>6.324541352314853E-3</v>
      </c>
      <c r="G325" s="17">
        <f t="shared" si="42"/>
        <v>-0.27837837837837837</v>
      </c>
      <c r="H325" s="17">
        <f t="shared" si="41"/>
        <v>-2.2891686761715318E-3</v>
      </c>
    </row>
    <row r="326" spans="1:8" x14ac:dyDescent="0.2">
      <c r="A326" s="14"/>
      <c r="B326" s="15" t="s">
        <v>307</v>
      </c>
      <c r="C326" s="16">
        <v>7</v>
      </c>
      <c r="D326" s="16">
        <v>1</v>
      </c>
      <c r="E326" s="17">
        <f t="shared" si="39"/>
        <v>7.7787285112624881E-5</v>
      </c>
      <c r="F326" s="17">
        <f t="shared" si="40"/>
        <v>1.1843710397593358E-5</v>
      </c>
      <c r="G326" s="17">
        <f t="shared" si="42"/>
        <v>-0.8571428571428571</v>
      </c>
      <c r="H326" s="17">
        <f t="shared" si="41"/>
        <v>-6.6674815810821328E-5</v>
      </c>
    </row>
    <row r="327" spans="1:8" ht="25.5" x14ac:dyDescent="0.2">
      <c r="A327" s="14"/>
      <c r="B327" s="15" t="s">
        <v>308</v>
      </c>
      <c r="C327" s="16">
        <v>88</v>
      </c>
      <c r="D327" s="16">
        <v>38</v>
      </c>
      <c r="E327" s="17">
        <f t="shared" si="39"/>
        <v>9.7789729855871283E-4</v>
      </c>
      <c r="F327" s="17">
        <f t="shared" si="40"/>
        <v>4.500609951085476E-4</v>
      </c>
      <c r="G327" s="17">
        <f t="shared" si="42"/>
        <v>-0.56818181818181823</v>
      </c>
      <c r="H327" s="17">
        <f t="shared" si="41"/>
        <v>-5.5562346509017784E-4</v>
      </c>
    </row>
    <row r="328" spans="1:8" x14ac:dyDescent="0.2">
      <c r="A328" s="14"/>
      <c r="B328" s="15" t="s">
        <v>309</v>
      </c>
      <c r="C328" s="16">
        <v>5</v>
      </c>
      <c r="D328" s="16">
        <v>5</v>
      </c>
      <c r="E328" s="17">
        <f t="shared" si="39"/>
        <v>5.5562346509017769E-5</v>
      </c>
      <c r="F328" s="17">
        <f t="shared" si="40"/>
        <v>5.921855198796679E-5</v>
      </c>
      <c r="G328" s="17">
        <f t="shared" si="42"/>
        <v>0</v>
      </c>
      <c r="H328" s="17">
        <f t="shared" si="41"/>
        <v>0</v>
      </c>
    </row>
    <row r="329" spans="1:8" ht="38.25" x14ac:dyDescent="0.2">
      <c r="A329" s="14"/>
      <c r="B329" s="15" t="s">
        <v>310</v>
      </c>
      <c r="C329" s="16">
        <v>60</v>
      </c>
      <c r="D329" s="16">
        <v>16</v>
      </c>
      <c r="E329" s="17">
        <f t="shared" si="39"/>
        <v>6.6674815810821326E-4</v>
      </c>
      <c r="F329" s="17">
        <f t="shared" si="40"/>
        <v>1.8949936636149372E-4</v>
      </c>
      <c r="G329" s="17">
        <f t="shared" si="42"/>
        <v>-0.73333333333333328</v>
      </c>
      <c r="H329" s="17">
        <f t="shared" si="41"/>
        <v>-4.8894864927935631E-4</v>
      </c>
    </row>
    <row r="330" spans="1:8" ht="25.5" x14ac:dyDescent="0.2">
      <c r="A330" s="14"/>
      <c r="B330" s="15" t="s">
        <v>311</v>
      </c>
      <c r="C330" s="16">
        <v>108</v>
      </c>
      <c r="D330" s="16">
        <v>305</v>
      </c>
      <c r="E330" s="17">
        <f t="shared" si="39"/>
        <v>1.2001466845947839E-3</v>
      </c>
      <c r="F330" s="17">
        <f t="shared" si="40"/>
        <v>3.6123316712659741E-3</v>
      </c>
      <c r="G330" s="17">
        <f t="shared" si="42"/>
        <v>1.8240740740740742</v>
      </c>
      <c r="H330" s="17">
        <f t="shared" si="41"/>
        <v>2.1891564524553005E-3</v>
      </c>
    </row>
    <row r="331" spans="1:8" ht="25.5" x14ac:dyDescent="0.2">
      <c r="A331" s="14"/>
      <c r="B331" s="15" t="s">
        <v>312</v>
      </c>
      <c r="C331" s="16">
        <v>5</v>
      </c>
      <c r="D331" s="16">
        <v>9</v>
      </c>
      <c r="E331" s="17">
        <f t="shared" si="39"/>
        <v>5.5562346509017769E-5</v>
      </c>
      <c r="F331" s="17">
        <f t="shared" si="40"/>
        <v>1.0659339357834022E-4</v>
      </c>
      <c r="G331" s="17">
        <f t="shared" si="42"/>
        <v>0.8</v>
      </c>
      <c r="H331" s="17">
        <f t="shared" si="41"/>
        <v>4.4449877207214217E-5</v>
      </c>
    </row>
    <row r="332" spans="1:8" ht="25.5" x14ac:dyDescent="0.2">
      <c r="A332" s="14"/>
      <c r="B332" s="15" t="s">
        <v>313</v>
      </c>
      <c r="C332" s="16">
        <v>1</v>
      </c>
      <c r="D332" s="16">
        <v>15</v>
      </c>
      <c r="E332" s="17">
        <f t="shared" si="39"/>
        <v>1.1112469301803554E-5</v>
      </c>
      <c r="F332" s="17">
        <f t="shared" si="40"/>
        <v>1.7765565596390036E-4</v>
      </c>
      <c r="G332" s="17">
        <f t="shared" si="42"/>
        <v>14</v>
      </c>
      <c r="H332" s="17">
        <f t="shared" si="41"/>
        <v>1.5557457022524976E-4</v>
      </c>
    </row>
    <row r="333" spans="1:8" x14ac:dyDescent="0.2">
      <c r="A333" s="14"/>
      <c r="B333" s="15" t="s">
        <v>314</v>
      </c>
      <c r="C333" s="16">
        <v>10</v>
      </c>
      <c r="D333" s="16">
        <v>44</v>
      </c>
      <c r="E333" s="17">
        <f t="shared" si="39"/>
        <v>1.1112469301803554E-4</v>
      </c>
      <c r="F333" s="17">
        <f t="shared" si="40"/>
        <v>5.2112325749410771E-4</v>
      </c>
      <c r="G333" s="17">
        <f t="shared" si="42"/>
        <v>3.4</v>
      </c>
      <c r="H333" s="17">
        <f t="shared" si="41"/>
        <v>3.7782395626132084E-4</v>
      </c>
    </row>
    <row r="334" spans="1:8" ht="25.5" x14ac:dyDescent="0.2">
      <c r="A334" s="14"/>
      <c r="B334" s="15" t="s">
        <v>315</v>
      </c>
      <c r="C334" s="16">
        <v>1138</v>
      </c>
      <c r="D334" s="16">
        <v>1204</v>
      </c>
      <c r="E334" s="17">
        <f t="shared" si="39"/>
        <v>1.2645990065452445E-2</v>
      </c>
      <c r="F334" s="17">
        <f t="shared" si="40"/>
        <v>1.4259827318702402E-2</v>
      </c>
      <c r="G334" s="17">
        <f t="shared" si="42"/>
        <v>5.7996485061511421E-2</v>
      </c>
      <c r="H334" s="17">
        <f t="shared" si="41"/>
        <v>7.3342297391903457E-4</v>
      </c>
    </row>
    <row r="335" spans="1:8" x14ac:dyDescent="0.2">
      <c r="A335" s="14"/>
      <c r="B335" s="15" t="s">
        <v>316</v>
      </c>
      <c r="C335" s="16">
        <v>57</v>
      </c>
      <c r="D335" s="16">
        <v>9</v>
      </c>
      <c r="E335" s="17">
        <f t="shared" si="39"/>
        <v>6.334107502028026E-4</v>
      </c>
      <c r="F335" s="17">
        <f t="shared" si="40"/>
        <v>1.0659339357834022E-4</v>
      </c>
      <c r="G335" s="17">
        <f t="shared" si="42"/>
        <v>-0.84210526315789469</v>
      </c>
      <c r="H335" s="17">
        <f t="shared" si="41"/>
        <v>-5.3339852648657063E-4</v>
      </c>
    </row>
    <row r="336" spans="1:8" ht="25.5" x14ac:dyDescent="0.2">
      <c r="A336" s="14"/>
      <c r="B336" s="15" t="s">
        <v>317</v>
      </c>
      <c r="C336" s="16">
        <v>2</v>
      </c>
      <c r="D336" s="16">
        <v>5</v>
      </c>
      <c r="E336" s="17">
        <f t="shared" si="39"/>
        <v>2.2224938603607108E-5</v>
      </c>
      <c r="F336" s="17">
        <f t="shared" si="40"/>
        <v>5.921855198796679E-5</v>
      </c>
      <c r="G336" s="17">
        <f t="shared" si="42"/>
        <v>1.5</v>
      </c>
      <c r="H336" s="17">
        <f t="shared" si="41"/>
        <v>3.3337407905410664E-5</v>
      </c>
    </row>
    <row r="337" spans="1:8" x14ac:dyDescent="0.2">
      <c r="A337" s="14"/>
      <c r="B337" s="15" t="s">
        <v>318</v>
      </c>
      <c r="C337" s="16">
        <v>11</v>
      </c>
      <c r="D337" s="16">
        <v>6</v>
      </c>
      <c r="E337" s="17">
        <f t="shared" ref="E337:E350" si="43">+IF(C337=0,"",C337/C$177)</f>
        <v>1.222371623198391E-4</v>
      </c>
      <c r="F337" s="17">
        <f t="shared" ref="F337:F350" si="44">+IF(D337=0,"",D337/D$177)</f>
        <v>7.1062262385560143E-5</v>
      </c>
      <c r="G337" s="17">
        <f t="shared" si="42"/>
        <v>-0.45454545454545453</v>
      </c>
      <c r="H337" s="17">
        <f t="shared" ref="H337:H350" si="45">+IF(OR(AND(E337=""),(G337="")),"",E337*G337)</f>
        <v>-5.5562346509017776E-5</v>
      </c>
    </row>
    <row r="338" spans="1:8" ht="25.5" x14ac:dyDescent="0.2">
      <c r="A338" s="14"/>
      <c r="B338" s="15" t="s">
        <v>319</v>
      </c>
      <c r="C338" s="16">
        <v>22</v>
      </c>
      <c r="D338" s="16">
        <v>13</v>
      </c>
      <c r="E338" s="17">
        <f t="shared" si="43"/>
        <v>2.4447432463967821E-4</v>
      </c>
      <c r="F338" s="17">
        <f t="shared" si="44"/>
        <v>1.5396823516871365E-4</v>
      </c>
      <c r="G338" s="17">
        <f t="shared" ref="G338:G350" si="46">+IF(AND(C338=0,D338=0)," ",IF(C338=0,1,IF(D338=0,-1,(D338-C338)/C338)))</f>
        <v>-0.40909090909090912</v>
      </c>
      <c r="H338" s="17">
        <f t="shared" si="45"/>
        <v>-1.00012223716232E-4</v>
      </c>
    </row>
    <row r="339" spans="1:8" ht="25.5" x14ac:dyDescent="0.2">
      <c r="A339" s="14"/>
      <c r="B339" s="15" t="s">
        <v>320</v>
      </c>
      <c r="C339" s="16">
        <v>41</v>
      </c>
      <c r="D339" s="16">
        <v>38</v>
      </c>
      <c r="E339" s="17">
        <f t="shared" si="43"/>
        <v>4.556112413739457E-4</v>
      </c>
      <c r="F339" s="17">
        <f t="shared" si="44"/>
        <v>4.500609951085476E-4</v>
      </c>
      <c r="G339" s="17">
        <f t="shared" si="46"/>
        <v>-7.3170731707317069E-2</v>
      </c>
      <c r="H339" s="17">
        <f t="shared" si="45"/>
        <v>-3.3337407905410657E-5</v>
      </c>
    </row>
    <row r="340" spans="1:8" ht="25.5" x14ac:dyDescent="0.2">
      <c r="A340" s="14"/>
      <c r="B340" s="15" t="s">
        <v>321</v>
      </c>
      <c r="C340" s="16">
        <v>28</v>
      </c>
      <c r="D340" s="16">
        <v>9</v>
      </c>
      <c r="E340" s="17">
        <f t="shared" si="43"/>
        <v>3.1114914045049952E-4</v>
      </c>
      <c r="F340" s="17">
        <f t="shared" si="44"/>
        <v>1.0659339357834022E-4</v>
      </c>
      <c r="G340" s="17">
        <f t="shared" si="46"/>
        <v>-0.6785714285714286</v>
      </c>
      <c r="H340" s="17">
        <f t="shared" si="45"/>
        <v>-2.1113691673426755E-4</v>
      </c>
    </row>
    <row r="341" spans="1:8" ht="25.5" x14ac:dyDescent="0.2">
      <c r="A341" s="14"/>
      <c r="B341" s="15" t="s">
        <v>322</v>
      </c>
      <c r="C341" s="16">
        <v>31</v>
      </c>
      <c r="D341" s="16">
        <v>18</v>
      </c>
      <c r="E341" s="17">
        <f t="shared" si="43"/>
        <v>3.4448654835591018E-4</v>
      </c>
      <c r="F341" s="17">
        <f t="shared" si="44"/>
        <v>2.1318678715668044E-4</v>
      </c>
      <c r="G341" s="17">
        <f t="shared" si="46"/>
        <v>-0.41935483870967744</v>
      </c>
      <c r="H341" s="17">
        <f t="shared" si="45"/>
        <v>-1.4446210092344621E-4</v>
      </c>
    </row>
    <row r="342" spans="1:8" ht="25.5" x14ac:dyDescent="0.2">
      <c r="A342" s="14"/>
      <c r="B342" s="15" t="s">
        <v>323</v>
      </c>
      <c r="C342" s="16">
        <v>2</v>
      </c>
      <c r="D342" s="16">
        <v>5</v>
      </c>
      <c r="E342" s="17">
        <f t="shared" si="43"/>
        <v>2.2224938603607108E-5</v>
      </c>
      <c r="F342" s="17">
        <f t="shared" si="44"/>
        <v>5.921855198796679E-5</v>
      </c>
      <c r="G342" s="17">
        <f t="shared" si="46"/>
        <v>1.5</v>
      </c>
      <c r="H342" s="17">
        <f t="shared" si="45"/>
        <v>3.3337407905410664E-5</v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7</v>
      </c>
      <c r="E343" s="17" t="str">
        <f t="shared" si="43"/>
        <v/>
      </c>
      <c r="F343" s="17">
        <f t="shared" si="44"/>
        <v>8.2905972783153502E-5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8</v>
      </c>
      <c r="D344" s="16">
        <v>11</v>
      </c>
      <c r="E344" s="17">
        <f t="shared" si="43"/>
        <v>8.8899754414428433E-5</v>
      </c>
      <c r="F344" s="17">
        <f t="shared" si="44"/>
        <v>1.3028081437352693E-4</v>
      </c>
      <c r="G344" s="17">
        <f t="shared" si="46"/>
        <v>0.375</v>
      </c>
      <c r="H344" s="17">
        <f t="shared" si="45"/>
        <v>3.3337407905410664E-5</v>
      </c>
    </row>
    <row r="345" spans="1:8" x14ac:dyDescent="0.2">
      <c r="A345" s="14"/>
      <c r="B345" s="15" t="s">
        <v>326</v>
      </c>
      <c r="C345" s="16">
        <v>18</v>
      </c>
      <c r="D345" s="16">
        <v>48</v>
      </c>
      <c r="E345" s="17">
        <f t="shared" si="43"/>
        <v>2.0002444743246397E-4</v>
      </c>
      <c r="F345" s="17">
        <f t="shared" si="44"/>
        <v>5.6849809908448114E-4</v>
      </c>
      <c r="G345" s="17">
        <f t="shared" si="46"/>
        <v>1.6666666666666667</v>
      </c>
      <c r="H345" s="17">
        <f t="shared" si="45"/>
        <v>3.3337407905410663E-4</v>
      </c>
    </row>
    <row r="346" spans="1:8" ht="25.5" x14ac:dyDescent="0.2">
      <c r="A346" s="14"/>
      <c r="B346" s="15" t="s">
        <v>327</v>
      </c>
      <c r="C346" s="16">
        <v>12</v>
      </c>
      <c r="D346" s="16">
        <v>78</v>
      </c>
      <c r="E346" s="17">
        <f t="shared" si="43"/>
        <v>1.3334963162164266E-4</v>
      </c>
      <c r="F346" s="17">
        <f t="shared" si="44"/>
        <v>9.2380941101228198E-4</v>
      </c>
      <c r="G346" s="17">
        <f t="shared" si="46"/>
        <v>5.5</v>
      </c>
      <c r="H346" s="17">
        <f t="shared" si="45"/>
        <v>7.3342297391903457E-4</v>
      </c>
    </row>
    <row r="347" spans="1:8" ht="25.5" x14ac:dyDescent="0.2">
      <c r="A347" s="14"/>
      <c r="B347" s="15" t="s">
        <v>328</v>
      </c>
      <c r="C347" s="16">
        <v>7</v>
      </c>
      <c r="D347" s="16">
        <v>14</v>
      </c>
      <c r="E347" s="17">
        <f t="shared" si="43"/>
        <v>7.7787285112624881E-5</v>
      </c>
      <c r="F347" s="17">
        <f t="shared" si="44"/>
        <v>1.65811945566307E-4</v>
      </c>
      <c r="G347" s="17">
        <f t="shared" si="46"/>
        <v>1</v>
      </c>
      <c r="H347" s="17">
        <f t="shared" si="45"/>
        <v>7.7787285112624881E-5</v>
      </c>
    </row>
    <row r="348" spans="1:8" x14ac:dyDescent="0.2">
      <c r="A348" s="14"/>
      <c r="B348" s="15" t="s">
        <v>329</v>
      </c>
      <c r="C348" s="16">
        <v>382</v>
      </c>
      <c r="D348" s="16">
        <v>112</v>
      </c>
      <c r="E348" s="17">
        <f t="shared" si="43"/>
        <v>4.2449632732889575E-3</v>
      </c>
      <c r="F348" s="17">
        <f t="shared" si="44"/>
        <v>1.326495564530456E-3</v>
      </c>
      <c r="G348" s="17">
        <f t="shared" si="46"/>
        <v>-0.70680628272251311</v>
      </c>
      <c r="H348" s="17">
        <f t="shared" si="45"/>
        <v>-3.0003667114869596E-3</v>
      </c>
    </row>
    <row r="349" spans="1:8" x14ac:dyDescent="0.2">
      <c r="A349" s="14"/>
      <c r="B349" s="15" t="s">
        <v>330</v>
      </c>
      <c r="C349" s="16">
        <v>22</v>
      </c>
      <c r="D349" s="16">
        <v>30</v>
      </c>
      <c r="E349" s="17">
        <f t="shared" si="43"/>
        <v>2.4447432463967821E-4</v>
      </c>
      <c r="F349" s="17">
        <f t="shared" si="44"/>
        <v>3.5531131192780073E-4</v>
      </c>
      <c r="G349" s="17">
        <f t="shared" si="46"/>
        <v>0.36363636363636365</v>
      </c>
      <c r="H349" s="17">
        <f t="shared" si="45"/>
        <v>8.8899754414428447E-5</v>
      </c>
    </row>
    <row r="350" spans="1:8" ht="25.5" x14ac:dyDescent="0.2">
      <c r="A350" s="14"/>
      <c r="B350" s="15" t="s">
        <v>331</v>
      </c>
      <c r="C350" s="16">
        <v>34</v>
      </c>
      <c r="D350" s="16">
        <v>38</v>
      </c>
      <c r="E350" s="17">
        <f t="shared" si="43"/>
        <v>3.7782395626132084E-4</v>
      </c>
      <c r="F350" s="17">
        <f t="shared" si="44"/>
        <v>4.500609951085476E-4</v>
      </c>
      <c r="G350" s="17">
        <f t="shared" si="46"/>
        <v>0.11764705882352941</v>
      </c>
      <c r="H350" s="17">
        <f t="shared" si="45"/>
        <v>4.4449877207214217E-5</v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262394</v>
      </c>
      <c r="D356" s="19">
        <f>SUM(D357:D585)</f>
        <v>301066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0.14738141878244168</v>
      </c>
      <c r="H356" s="20">
        <f t="shared" ref="H356:H419" si="49">+IF(OR(AND(E356=""),(G356="")),"",E356*G356)</f>
        <v>0.14738141878244168</v>
      </c>
    </row>
    <row r="357" spans="1:8" x14ac:dyDescent="0.2">
      <c r="A357" s="14"/>
      <c r="B357" s="15" t="s">
        <v>332</v>
      </c>
      <c r="C357" s="16">
        <v>2045</v>
      </c>
      <c r="D357" s="16">
        <v>1263</v>
      </c>
      <c r="E357" s="17">
        <f t="shared" si="47"/>
        <v>7.7936233298017488E-3</v>
      </c>
      <c r="F357" s="17">
        <f t="shared" si="48"/>
        <v>4.1950934346621669E-3</v>
      </c>
      <c r="G357" s="17">
        <f t="shared" ref="G357:G420" si="50">+IF(AND(C357=0,D357=0)," ",IF(C357=0,1,IF(D357=0,-1,(D357-C357)/C357)))</f>
        <v>-0.38239608801955988</v>
      </c>
      <c r="H357" s="17">
        <f t="shared" si="49"/>
        <v>-2.980251072814165E-3</v>
      </c>
    </row>
    <row r="358" spans="1:8" x14ac:dyDescent="0.2">
      <c r="A358" s="14"/>
      <c r="B358" s="15" t="s">
        <v>333</v>
      </c>
      <c r="C358" s="16">
        <v>588</v>
      </c>
      <c r="D358" s="16">
        <v>494</v>
      </c>
      <c r="E358" s="17">
        <f t="shared" si="47"/>
        <v>2.2409048987400626E-3</v>
      </c>
      <c r="F358" s="17">
        <f t="shared" si="48"/>
        <v>1.6408362286010377E-3</v>
      </c>
      <c r="G358" s="17">
        <f t="shared" si="50"/>
        <v>-0.1598639455782313</v>
      </c>
      <c r="H358" s="17">
        <f t="shared" si="49"/>
        <v>-3.582398987781733E-4</v>
      </c>
    </row>
    <row r="359" spans="1:8" x14ac:dyDescent="0.2">
      <c r="A359" s="14"/>
      <c r="B359" s="15" t="s">
        <v>334</v>
      </c>
      <c r="C359" s="16">
        <v>1278</v>
      </c>
      <c r="D359" s="16">
        <v>1224</v>
      </c>
      <c r="E359" s="17">
        <f t="shared" si="47"/>
        <v>4.8705381982819731E-3</v>
      </c>
      <c r="F359" s="17">
        <f t="shared" si="48"/>
        <v>4.0655537324041906E-3</v>
      </c>
      <c r="G359" s="17">
        <f t="shared" si="50"/>
        <v>-4.2253521126760563E-2</v>
      </c>
      <c r="H359" s="17">
        <f t="shared" si="49"/>
        <v>-2.0579738865980168E-4</v>
      </c>
    </row>
    <row r="360" spans="1:8" x14ac:dyDescent="0.2">
      <c r="A360" s="14"/>
      <c r="B360" s="15" t="s">
        <v>335</v>
      </c>
      <c r="C360" s="16">
        <v>6</v>
      </c>
      <c r="D360" s="16">
        <v>2</v>
      </c>
      <c r="E360" s="17">
        <f t="shared" si="47"/>
        <v>2.2866376517755743E-5</v>
      </c>
      <c r="F360" s="17">
        <f t="shared" si="48"/>
        <v>6.6430616542552127E-6</v>
      </c>
      <c r="G360" s="17">
        <f t="shared" si="50"/>
        <v>-0.66666666666666663</v>
      </c>
      <c r="H360" s="17">
        <f t="shared" si="49"/>
        <v>-1.5244251011837162E-5</v>
      </c>
    </row>
    <row r="361" spans="1:8" x14ac:dyDescent="0.2">
      <c r="A361" s="14"/>
      <c r="B361" s="15" t="s">
        <v>336</v>
      </c>
      <c r="C361" s="16">
        <v>24</v>
      </c>
      <c r="D361" s="16">
        <v>21</v>
      </c>
      <c r="E361" s="17">
        <f t="shared" si="47"/>
        <v>9.1465506071022971E-5</v>
      </c>
      <c r="F361" s="17">
        <f t="shared" si="48"/>
        <v>6.9752147369679738E-5</v>
      </c>
      <c r="G361" s="17">
        <f t="shared" si="50"/>
        <v>-0.125</v>
      </c>
      <c r="H361" s="17">
        <f t="shared" si="49"/>
        <v>-1.1433188258877871E-5</v>
      </c>
    </row>
    <row r="362" spans="1:8" x14ac:dyDescent="0.2">
      <c r="A362" s="14"/>
      <c r="B362" s="15" t="s">
        <v>337</v>
      </c>
      <c r="C362" s="16">
        <v>10031</v>
      </c>
      <c r="D362" s="16">
        <v>7890</v>
      </c>
      <c r="E362" s="17">
        <f t="shared" si="47"/>
        <v>3.8228770474934642E-2</v>
      </c>
      <c r="F362" s="17">
        <f t="shared" si="48"/>
        <v>2.6206878226036817E-2</v>
      </c>
      <c r="G362" s="17">
        <f t="shared" si="50"/>
        <v>-0.21343834114245838</v>
      </c>
      <c r="H362" s="17">
        <f t="shared" si="49"/>
        <v>-8.1594853540858416E-3</v>
      </c>
    </row>
    <row r="363" spans="1:8" x14ac:dyDescent="0.2">
      <c r="A363" s="14"/>
      <c r="B363" s="15" t="s">
        <v>338</v>
      </c>
      <c r="C363" s="16">
        <v>588</v>
      </c>
      <c r="D363" s="16">
        <v>490</v>
      </c>
      <c r="E363" s="17">
        <f t="shared" si="47"/>
        <v>2.2409048987400626E-3</v>
      </c>
      <c r="F363" s="17">
        <f t="shared" si="48"/>
        <v>1.6275501052925273E-3</v>
      </c>
      <c r="G363" s="17">
        <f t="shared" si="50"/>
        <v>-0.16666666666666666</v>
      </c>
      <c r="H363" s="17">
        <f t="shared" si="49"/>
        <v>-3.7348414979001041E-4</v>
      </c>
    </row>
    <row r="364" spans="1:8" x14ac:dyDescent="0.2">
      <c r="A364" s="14"/>
      <c r="B364" s="15" t="s">
        <v>339</v>
      </c>
      <c r="C364" s="16">
        <v>603</v>
      </c>
      <c r="D364" s="16">
        <v>308</v>
      </c>
      <c r="E364" s="17">
        <f t="shared" si="47"/>
        <v>2.2980708400344519E-3</v>
      </c>
      <c r="F364" s="17">
        <f t="shared" si="48"/>
        <v>1.0230314947553029E-3</v>
      </c>
      <c r="G364" s="17">
        <f t="shared" si="50"/>
        <v>-0.48922056384742951</v>
      </c>
      <c r="H364" s="17">
        <f t="shared" si="49"/>
        <v>-1.1242635121229906E-3</v>
      </c>
    </row>
    <row r="365" spans="1:8" x14ac:dyDescent="0.2">
      <c r="A365" s="14"/>
      <c r="B365" s="15" t="s">
        <v>340</v>
      </c>
      <c r="C365" s="16">
        <v>211</v>
      </c>
      <c r="D365" s="16">
        <v>278</v>
      </c>
      <c r="E365" s="17">
        <f t="shared" si="47"/>
        <v>8.0413424087441023E-4</v>
      </c>
      <c r="F365" s="17">
        <f t="shared" si="48"/>
        <v>9.2338556994147464E-4</v>
      </c>
      <c r="G365" s="17">
        <f t="shared" si="50"/>
        <v>0.31753554502369669</v>
      </c>
      <c r="H365" s="17">
        <f t="shared" si="49"/>
        <v>2.5534120444827246E-4</v>
      </c>
    </row>
    <row r="366" spans="1:8" x14ac:dyDescent="0.2">
      <c r="A366" s="14"/>
      <c r="B366" s="15" t="s">
        <v>341</v>
      </c>
      <c r="C366" s="16">
        <v>399</v>
      </c>
      <c r="D366" s="16">
        <v>304</v>
      </c>
      <c r="E366" s="17">
        <f t="shared" si="47"/>
        <v>1.5206140384307568E-3</v>
      </c>
      <c r="F366" s="17">
        <f t="shared" si="48"/>
        <v>1.0097453714467924E-3</v>
      </c>
      <c r="G366" s="17">
        <f t="shared" si="50"/>
        <v>-0.23809523809523808</v>
      </c>
      <c r="H366" s="17">
        <f t="shared" si="49"/>
        <v>-3.6205096153113254E-4</v>
      </c>
    </row>
    <row r="367" spans="1:8" x14ac:dyDescent="0.2">
      <c r="A367" s="14"/>
      <c r="B367" s="15" t="s">
        <v>342</v>
      </c>
      <c r="C367" s="16">
        <v>5</v>
      </c>
      <c r="D367" s="16">
        <v>24</v>
      </c>
      <c r="E367" s="17">
        <f t="shared" si="47"/>
        <v>1.9055313764796452E-5</v>
      </c>
      <c r="F367" s="17">
        <f t="shared" si="48"/>
        <v>7.9716739851062556E-5</v>
      </c>
      <c r="G367" s="17">
        <f t="shared" si="50"/>
        <v>3.8</v>
      </c>
      <c r="H367" s="17">
        <f t="shared" si="49"/>
        <v>7.2410192306226518E-5</v>
      </c>
    </row>
    <row r="368" spans="1:8" x14ac:dyDescent="0.2">
      <c r="A368" s="14"/>
      <c r="B368" s="15" t="s">
        <v>343</v>
      </c>
      <c r="C368" s="16">
        <v>23216</v>
      </c>
      <c r="D368" s="16">
        <v>18295</v>
      </c>
      <c r="E368" s="17">
        <f t="shared" si="47"/>
        <v>8.8477632872702883E-2</v>
      </c>
      <c r="F368" s="17">
        <f t="shared" si="48"/>
        <v>6.0767406482299564E-2</v>
      </c>
      <c r="G368" s="17">
        <f t="shared" si="50"/>
        <v>-0.2119658855961406</v>
      </c>
      <c r="H368" s="17">
        <f t="shared" si="49"/>
        <v>-1.8754239807312667E-2</v>
      </c>
    </row>
    <row r="369" spans="1:8" x14ac:dyDescent="0.2">
      <c r="A369" s="14"/>
      <c r="B369" s="15" t="s">
        <v>344</v>
      </c>
      <c r="C369" s="16">
        <v>3468</v>
      </c>
      <c r="D369" s="16">
        <v>2074</v>
      </c>
      <c r="E369" s="17">
        <f t="shared" si="47"/>
        <v>1.3216765627262818E-2</v>
      </c>
      <c r="F369" s="17">
        <f t="shared" si="48"/>
        <v>6.8888549354626559E-3</v>
      </c>
      <c r="G369" s="17">
        <f t="shared" si="50"/>
        <v>-0.40196078431372551</v>
      </c>
      <c r="H369" s="17">
        <f t="shared" si="49"/>
        <v>-5.312621477625251E-3</v>
      </c>
    </row>
    <row r="370" spans="1:8" x14ac:dyDescent="0.2">
      <c r="A370" s="14"/>
      <c r="B370" s="15" t="s">
        <v>345</v>
      </c>
      <c r="C370" s="16">
        <v>38</v>
      </c>
      <c r="D370" s="16">
        <v>15</v>
      </c>
      <c r="E370" s="17">
        <f t="shared" si="47"/>
        <v>1.4482038461245304E-4</v>
      </c>
      <c r="F370" s="17">
        <f t="shared" si="48"/>
        <v>4.9822962406914096E-5</v>
      </c>
      <c r="G370" s="17">
        <f t="shared" si="50"/>
        <v>-0.60526315789473684</v>
      </c>
      <c r="H370" s="17">
        <f t="shared" si="49"/>
        <v>-8.765444331806368E-5</v>
      </c>
    </row>
    <row r="371" spans="1:8" x14ac:dyDescent="0.2">
      <c r="A371" s="14"/>
      <c r="B371" s="15" t="s">
        <v>346</v>
      </c>
      <c r="C371" s="16">
        <v>3546</v>
      </c>
      <c r="D371" s="16">
        <v>4156</v>
      </c>
      <c r="E371" s="17">
        <f t="shared" si="47"/>
        <v>1.3514028521993644E-2</v>
      </c>
      <c r="F371" s="17">
        <f t="shared" si="48"/>
        <v>1.3804282117542333E-2</v>
      </c>
      <c r="G371" s="17">
        <f t="shared" si="50"/>
        <v>0.17202481669486747</v>
      </c>
      <c r="H371" s="17">
        <f t="shared" si="49"/>
        <v>2.3247482793051673E-3</v>
      </c>
    </row>
    <row r="372" spans="1:8" x14ac:dyDescent="0.2">
      <c r="A372" s="14"/>
      <c r="B372" s="15" t="s">
        <v>347</v>
      </c>
      <c r="C372" s="16">
        <v>921</v>
      </c>
      <c r="D372" s="16">
        <v>1597</v>
      </c>
      <c r="E372" s="17">
        <f t="shared" si="47"/>
        <v>3.5099887954755061E-3</v>
      </c>
      <c r="F372" s="17">
        <f t="shared" si="48"/>
        <v>5.3044847309227875E-3</v>
      </c>
      <c r="G372" s="17">
        <f t="shared" si="50"/>
        <v>0.73398479913137893</v>
      </c>
      <c r="H372" s="17">
        <f t="shared" si="49"/>
        <v>2.5762784210004801E-3</v>
      </c>
    </row>
    <row r="373" spans="1:8" x14ac:dyDescent="0.2">
      <c r="A373" s="14"/>
      <c r="B373" s="15" t="s">
        <v>348</v>
      </c>
      <c r="C373" s="16">
        <v>652</v>
      </c>
      <c r="D373" s="16">
        <v>352</v>
      </c>
      <c r="E373" s="17">
        <f t="shared" si="47"/>
        <v>2.4848129149294572E-3</v>
      </c>
      <c r="F373" s="17">
        <f t="shared" si="48"/>
        <v>1.1691788511489175E-3</v>
      </c>
      <c r="G373" s="17">
        <f t="shared" si="50"/>
        <v>-0.46012269938650308</v>
      </c>
      <c r="H373" s="17">
        <f t="shared" si="49"/>
        <v>-1.1433188258877871E-3</v>
      </c>
    </row>
    <row r="374" spans="1:8" x14ac:dyDescent="0.2">
      <c r="A374" s="14"/>
      <c r="B374" s="15" t="s">
        <v>349</v>
      </c>
      <c r="C374" s="16">
        <v>40</v>
      </c>
      <c r="D374" s="16">
        <v>61</v>
      </c>
      <c r="E374" s="17">
        <f t="shared" si="47"/>
        <v>1.5244251011837162E-4</v>
      </c>
      <c r="F374" s="17">
        <f t="shared" si="48"/>
        <v>2.02613380454784E-4</v>
      </c>
      <c r="G374" s="17">
        <f t="shared" si="50"/>
        <v>0.52500000000000002</v>
      </c>
      <c r="H374" s="17">
        <f t="shared" si="49"/>
        <v>8.0032317812145099E-5</v>
      </c>
    </row>
    <row r="375" spans="1:8" x14ac:dyDescent="0.2">
      <c r="A375" s="14"/>
      <c r="B375" s="15" t="s">
        <v>350</v>
      </c>
      <c r="C375" s="16">
        <v>11</v>
      </c>
      <c r="D375" s="16">
        <v>16</v>
      </c>
      <c r="E375" s="17">
        <f t="shared" si="47"/>
        <v>4.1921690282552195E-5</v>
      </c>
      <c r="F375" s="17">
        <f t="shared" si="48"/>
        <v>5.3144493234041702E-5</v>
      </c>
      <c r="G375" s="17">
        <f t="shared" si="50"/>
        <v>0.45454545454545453</v>
      </c>
      <c r="H375" s="17">
        <f t="shared" si="49"/>
        <v>1.9055313764796452E-5</v>
      </c>
    </row>
    <row r="376" spans="1:8" x14ac:dyDescent="0.2">
      <c r="A376" s="14"/>
      <c r="B376" s="15" t="s">
        <v>351</v>
      </c>
      <c r="C376" s="16">
        <v>70034</v>
      </c>
      <c r="D376" s="16">
        <v>100986</v>
      </c>
      <c r="E376" s="17">
        <f t="shared" si="47"/>
        <v>0.2669039688407509</v>
      </c>
      <c r="F376" s="17">
        <f t="shared" si="48"/>
        <v>0.33542811210830847</v>
      </c>
      <c r="G376" s="17">
        <f t="shared" si="50"/>
        <v>0.44195676385755489</v>
      </c>
      <c r="H376" s="17">
        <f t="shared" si="49"/>
        <v>0.11796001432959594</v>
      </c>
    </row>
    <row r="377" spans="1:8" x14ac:dyDescent="0.2">
      <c r="A377" s="14"/>
      <c r="B377" s="15" t="s">
        <v>352</v>
      </c>
      <c r="C377" s="16">
        <v>105</v>
      </c>
      <c r="D377" s="16">
        <v>136</v>
      </c>
      <c r="E377" s="17">
        <f t="shared" si="47"/>
        <v>4.001615890607255E-4</v>
      </c>
      <c r="F377" s="17">
        <f t="shared" si="48"/>
        <v>4.5172819248935452E-4</v>
      </c>
      <c r="G377" s="17">
        <f t="shared" si="50"/>
        <v>0.29523809523809524</v>
      </c>
      <c r="H377" s="17">
        <f t="shared" si="49"/>
        <v>1.18142945341738E-4</v>
      </c>
    </row>
    <row r="378" spans="1:8" x14ac:dyDescent="0.2">
      <c r="A378" s="14"/>
      <c r="B378" s="15" t="s">
        <v>353</v>
      </c>
      <c r="C378" s="16">
        <v>18</v>
      </c>
      <c r="D378" s="16">
        <v>16</v>
      </c>
      <c r="E378" s="17">
        <f t="shared" si="47"/>
        <v>6.8599129553267228E-5</v>
      </c>
      <c r="F378" s="17">
        <f t="shared" si="48"/>
        <v>5.3144493234041702E-5</v>
      </c>
      <c r="G378" s="17">
        <f t="shared" si="50"/>
        <v>-0.1111111111111111</v>
      </c>
      <c r="H378" s="17">
        <f t="shared" si="49"/>
        <v>-7.6221255059185809E-6</v>
      </c>
    </row>
    <row r="379" spans="1:8" x14ac:dyDescent="0.2">
      <c r="A379" s="14"/>
      <c r="B379" s="15" t="s">
        <v>354</v>
      </c>
      <c r="C379" s="16">
        <v>649</v>
      </c>
      <c r="D379" s="16">
        <v>489</v>
      </c>
      <c r="E379" s="17">
        <f t="shared" si="47"/>
        <v>2.4733797266705796E-3</v>
      </c>
      <c r="F379" s="17">
        <f t="shared" si="48"/>
        <v>1.6242285744653996E-3</v>
      </c>
      <c r="G379" s="17">
        <f t="shared" si="50"/>
        <v>-0.24653312788906009</v>
      </c>
      <c r="H379" s="17">
        <f t="shared" si="49"/>
        <v>-6.0977004047348647E-4</v>
      </c>
    </row>
    <row r="380" spans="1:8" x14ac:dyDescent="0.2">
      <c r="A380" s="14"/>
      <c r="B380" s="15" t="s">
        <v>355</v>
      </c>
      <c r="C380" s="16">
        <v>6619</v>
      </c>
      <c r="D380" s="16">
        <v>5850</v>
      </c>
      <c r="E380" s="17">
        <f t="shared" si="47"/>
        <v>2.5225424361837542E-2</v>
      </c>
      <c r="F380" s="17">
        <f t="shared" si="48"/>
        <v>1.9430955338696498E-2</v>
      </c>
      <c r="G380" s="17">
        <f t="shared" si="50"/>
        <v>-0.11618069194742409</v>
      </c>
      <c r="H380" s="17">
        <f t="shared" si="49"/>
        <v>-2.9307072570256944E-3</v>
      </c>
    </row>
    <row r="381" spans="1:8" x14ac:dyDescent="0.2">
      <c r="A381" s="14"/>
      <c r="B381" s="15" t="s">
        <v>356</v>
      </c>
      <c r="C381" s="16">
        <v>330</v>
      </c>
      <c r="D381" s="16">
        <v>323</v>
      </c>
      <c r="E381" s="17">
        <f t="shared" si="47"/>
        <v>1.2576507084765657E-3</v>
      </c>
      <c r="F381" s="17">
        <f t="shared" si="48"/>
        <v>1.072854457162217E-3</v>
      </c>
      <c r="G381" s="17">
        <f t="shared" si="50"/>
        <v>-2.1212121212121213E-2</v>
      </c>
      <c r="H381" s="17">
        <f t="shared" si="49"/>
        <v>-2.6677439270715033E-5</v>
      </c>
    </row>
    <row r="382" spans="1:8" x14ac:dyDescent="0.2">
      <c r="A382" s="14"/>
      <c r="B382" s="15" t="s">
        <v>357</v>
      </c>
      <c r="C382" s="16">
        <v>19</v>
      </c>
      <c r="D382" s="16">
        <v>21</v>
      </c>
      <c r="E382" s="17">
        <f t="shared" si="47"/>
        <v>7.2410192306226518E-5</v>
      </c>
      <c r="F382" s="17">
        <f t="shared" si="48"/>
        <v>6.9752147369679738E-5</v>
      </c>
      <c r="G382" s="17">
        <f t="shared" si="50"/>
        <v>0.10526315789473684</v>
      </c>
      <c r="H382" s="17">
        <f t="shared" si="49"/>
        <v>7.6221255059185809E-6</v>
      </c>
    </row>
    <row r="383" spans="1:8" x14ac:dyDescent="0.2">
      <c r="A383" s="14"/>
      <c r="B383" s="15" t="s">
        <v>358</v>
      </c>
      <c r="C383" s="16">
        <v>54</v>
      </c>
      <c r="D383" s="16">
        <v>68</v>
      </c>
      <c r="E383" s="17">
        <f t="shared" si="47"/>
        <v>2.0579738865980168E-4</v>
      </c>
      <c r="F383" s="17">
        <f t="shared" si="48"/>
        <v>2.2586409624467726E-4</v>
      </c>
      <c r="G383" s="17">
        <f t="shared" si="50"/>
        <v>0.25925925925925924</v>
      </c>
      <c r="H383" s="17">
        <f t="shared" si="49"/>
        <v>5.3354878541430066E-5</v>
      </c>
    </row>
    <row r="384" spans="1:8" x14ac:dyDescent="0.2">
      <c r="A384" s="14"/>
      <c r="B384" s="15" t="s">
        <v>359</v>
      </c>
      <c r="C384" s="16">
        <v>12</v>
      </c>
      <c r="D384" s="16">
        <v>27</v>
      </c>
      <c r="E384" s="17">
        <f t="shared" si="47"/>
        <v>4.5732753035511485E-5</v>
      </c>
      <c r="F384" s="17">
        <f t="shared" si="48"/>
        <v>8.9681332332445374E-5</v>
      </c>
      <c r="G384" s="17">
        <f t="shared" si="50"/>
        <v>1.25</v>
      </c>
      <c r="H384" s="17">
        <f t="shared" si="49"/>
        <v>5.7165941294389357E-5</v>
      </c>
    </row>
    <row r="385" spans="1:8" x14ac:dyDescent="0.2">
      <c r="A385" s="14"/>
      <c r="B385" s="15" t="s">
        <v>360</v>
      </c>
      <c r="C385" s="16">
        <v>90</v>
      </c>
      <c r="D385" s="16">
        <v>81</v>
      </c>
      <c r="E385" s="17">
        <f t="shared" si="47"/>
        <v>3.4299564776633614E-4</v>
      </c>
      <c r="F385" s="17">
        <f t="shared" si="48"/>
        <v>2.6904399699733615E-4</v>
      </c>
      <c r="G385" s="17">
        <f t="shared" si="50"/>
        <v>-0.1</v>
      </c>
      <c r="H385" s="17">
        <f t="shared" si="49"/>
        <v>-3.4299564776633614E-5</v>
      </c>
    </row>
    <row r="386" spans="1:8" x14ac:dyDescent="0.2">
      <c r="A386" s="14"/>
      <c r="B386" s="15" t="s">
        <v>361</v>
      </c>
      <c r="C386" s="16">
        <v>330</v>
      </c>
      <c r="D386" s="16">
        <v>350</v>
      </c>
      <c r="E386" s="17">
        <f t="shared" si="47"/>
        <v>1.2576507084765657E-3</v>
      </c>
      <c r="F386" s="17">
        <f t="shared" si="48"/>
        <v>1.1625357894946623E-3</v>
      </c>
      <c r="G386" s="17">
        <f t="shared" si="50"/>
        <v>6.0606060606060608E-2</v>
      </c>
      <c r="H386" s="17">
        <f t="shared" si="49"/>
        <v>7.6221255059185809E-5</v>
      </c>
    </row>
    <row r="387" spans="1:8" x14ac:dyDescent="0.2">
      <c r="A387" s="14"/>
      <c r="B387" s="15" t="s">
        <v>362</v>
      </c>
      <c r="C387" s="16">
        <v>622</v>
      </c>
      <c r="D387" s="16">
        <v>1480</v>
      </c>
      <c r="E387" s="17">
        <f t="shared" si="47"/>
        <v>2.3704810323406785E-3</v>
      </c>
      <c r="F387" s="17">
        <f t="shared" si="48"/>
        <v>4.9158656241488578E-3</v>
      </c>
      <c r="G387" s="17">
        <f t="shared" si="50"/>
        <v>1.3794212218649518</v>
      </c>
      <c r="H387" s="17">
        <f t="shared" si="49"/>
        <v>3.2698918420390709E-3</v>
      </c>
    </row>
    <row r="388" spans="1:8" x14ac:dyDescent="0.2">
      <c r="A388" s="14"/>
      <c r="B388" s="15" t="s">
        <v>363</v>
      </c>
      <c r="C388" s="16">
        <v>13</v>
      </c>
      <c r="D388" s="16">
        <v>45</v>
      </c>
      <c r="E388" s="17">
        <f t="shared" si="47"/>
        <v>4.9543815788470776E-5</v>
      </c>
      <c r="F388" s="17">
        <f t="shared" si="48"/>
        <v>1.4946888722074231E-4</v>
      </c>
      <c r="G388" s="17">
        <f t="shared" si="50"/>
        <v>2.4615384615384617</v>
      </c>
      <c r="H388" s="17">
        <f t="shared" si="49"/>
        <v>1.2195400809469729E-4</v>
      </c>
    </row>
    <row r="389" spans="1:8" ht="25.5" x14ac:dyDescent="0.2">
      <c r="A389" s="14"/>
      <c r="B389" s="15" t="s">
        <v>364</v>
      </c>
      <c r="C389" s="16">
        <v>441</v>
      </c>
      <c r="D389" s="16">
        <v>319</v>
      </c>
      <c r="E389" s="17">
        <f t="shared" si="47"/>
        <v>1.6806786740550469E-3</v>
      </c>
      <c r="F389" s="17">
        <f t="shared" si="48"/>
        <v>1.0595683338537065E-3</v>
      </c>
      <c r="G389" s="17">
        <f t="shared" si="50"/>
        <v>-0.27664399092970521</v>
      </c>
      <c r="H389" s="17">
        <f t="shared" si="49"/>
        <v>-4.6494965586103338E-4</v>
      </c>
    </row>
    <row r="390" spans="1:8" ht="25.5" x14ac:dyDescent="0.2">
      <c r="A390" s="14"/>
      <c r="B390" s="15" t="s">
        <v>365</v>
      </c>
      <c r="C390" s="16">
        <v>3404</v>
      </c>
      <c r="D390" s="16">
        <v>2495</v>
      </c>
      <c r="E390" s="17">
        <f t="shared" si="47"/>
        <v>1.2972857611073424E-2</v>
      </c>
      <c r="F390" s="17">
        <f t="shared" si="48"/>
        <v>8.2872194136833777E-3</v>
      </c>
      <c r="G390" s="17">
        <f t="shared" si="50"/>
        <v>-0.26703877790834313</v>
      </c>
      <c r="H390" s="17">
        <f t="shared" si="49"/>
        <v>-3.4642560424399949E-3</v>
      </c>
    </row>
    <row r="391" spans="1:8" x14ac:dyDescent="0.2">
      <c r="A391" s="14"/>
      <c r="B391" s="15" t="s">
        <v>366</v>
      </c>
      <c r="C391" s="16">
        <v>3978</v>
      </c>
      <c r="D391" s="16">
        <v>3551</v>
      </c>
      <c r="E391" s="17">
        <f t="shared" si="47"/>
        <v>1.5160407631272056E-2</v>
      </c>
      <c r="F391" s="17">
        <f t="shared" si="48"/>
        <v>1.1794755967130132E-2</v>
      </c>
      <c r="G391" s="17">
        <f t="shared" si="50"/>
        <v>-0.10734037204625439</v>
      </c>
      <c r="H391" s="17">
        <f t="shared" si="49"/>
        <v>-1.6273237955136167E-3</v>
      </c>
    </row>
    <row r="392" spans="1:8" x14ac:dyDescent="0.2">
      <c r="A392" s="14"/>
      <c r="B392" s="15" t="s">
        <v>367</v>
      </c>
      <c r="C392" s="16">
        <v>307</v>
      </c>
      <c r="D392" s="16">
        <v>368</v>
      </c>
      <c r="E392" s="17">
        <f t="shared" si="47"/>
        <v>1.1699962651585021E-3</v>
      </c>
      <c r="F392" s="17">
        <f t="shared" si="48"/>
        <v>1.2223233443829592E-3</v>
      </c>
      <c r="G392" s="17">
        <f t="shared" si="50"/>
        <v>0.1986970684039088</v>
      </c>
      <c r="H392" s="17">
        <f t="shared" si="49"/>
        <v>2.3247482793051672E-4</v>
      </c>
    </row>
    <row r="393" spans="1:8" x14ac:dyDescent="0.2">
      <c r="A393" s="14"/>
      <c r="B393" s="15" t="s">
        <v>368</v>
      </c>
      <c r="C393" s="16">
        <v>515</v>
      </c>
      <c r="D393" s="16">
        <v>578</v>
      </c>
      <c r="E393" s="17">
        <f t="shared" si="47"/>
        <v>1.9626973177740343E-3</v>
      </c>
      <c r="F393" s="17">
        <f t="shared" si="48"/>
        <v>1.9198448180797567E-3</v>
      </c>
      <c r="G393" s="17">
        <f t="shared" si="50"/>
        <v>0.12233009708737864</v>
      </c>
      <c r="H393" s="17">
        <f t="shared" si="49"/>
        <v>2.4009695343643527E-4</v>
      </c>
    </row>
    <row r="394" spans="1:8" x14ac:dyDescent="0.2">
      <c r="A394" s="14"/>
      <c r="B394" s="15" t="s">
        <v>369</v>
      </c>
      <c r="C394" s="16">
        <v>111</v>
      </c>
      <c r="D394" s="16">
        <v>139</v>
      </c>
      <c r="E394" s="17">
        <f t="shared" si="47"/>
        <v>4.2302796557848124E-4</v>
      </c>
      <c r="F394" s="17">
        <f t="shared" si="48"/>
        <v>4.6169278497073732E-4</v>
      </c>
      <c r="G394" s="17">
        <f t="shared" si="50"/>
        <v>0.25225225225225223</v>
      </c>
      <c r="H394" s="17">
        <f t="shared" si="49"/>
        <v>1.0670975708286012E-4</v>
      </c>
    </row>
    <row r="395" spans="1:8" x14ac:dyDescent="0.2">
      <c r="A395" s="14"/>
      <c r="B395" s="15" t="s">
        <v>370</v>
      </c>
      <c r="C395" s="16">
        <v>811</v>
      </c>
      <c r="D395" s="16">
        <v>699</v>
      </c>
      <c r="E395" s="17">
        <f t="shared" si="47"/>
        <v>3.0907718926499843E-3</v>
      </c>
      <c r="F395" s="17">
        <f t="shared" si="48"/>
        <v>2.3217500481621969E-3</v>
      </c>
      <c r="G395" s="17">
        <f t="shared" si="50"/>
        <v>-0.13810110974106041</v>
      </c>
      <c r="H395" s="17">
        <f t="shared" si="49"/>
        <v>-4.2683902833144048E-4</v>
      </c>
    </row>
    <row r="396" spans="1:8" x14ac:dyDescent="0.2">
      <c r="A396" s="14"/>
      <c r="B396" s="15" t="s">
        <v>371</v>
      </c>
      <c r="C396" s="16">
        <v>37</v>
      </c>
      <c r="D396" s="16">
        <v>49</v>
      </c>
      <c r="E396" s="17">
        <f t="shared" si="47"/>
        <v>1.4100932185949375E-4</v>
      </c>
      <c r="F396" s="17">
        <f t="shared" si="48"/>
        <v>1.6275501052925273E-4</v>
      </c>
      <c r="G396" s="17">
        <f t="shared" si="50"/>
        <v>0.32432432432432434</v>
      </c>
      <c r="H396" s="17">
        <f t="shared" si="49"/>
        <v>4.5732753035511485E-5</v>
      </c>
    </row>
    <row r="397" spans="1:8" x14ac:dyDescent="0.2">
      <c r="A397" s="14"/>
      <c r="B397" s="15" t="s">
        <v>372</v>
      </c>
      <c r="C397" s="16">
        <v>14</v>
      </c>
      <c r="D397" s="16">
        <v>23</v>
      </c>
      <c r="E397" s="17">
        <f t="shared" si="47"/>
        <v>5.3354878541430066E-5</v>
      </c>
      <c r="F397" s="17">
        <f t="shared" si="48"/>
        <v>7.639520902393495E-5</v>
      </c>
      <c r="G397" s="17">
        <f t="shared" si="50"/>
        <v>0.6428571428571429</v>
      </c>
      <c r="H397" s="17">
        <f t="shared" si="49"/>
        <v>3.4299564776633614E-5</v>
      </c>
    </row>
    <row r="398" spans="1:8" x14ac:dyDescent="0.2">
      <c r="A398" s="14"/>
      <c r="B398" s="15" t="s">
        <v>373</v>
      </c>
      <c r="C398" s="16">
        <v>2235</v>
      </c>
      <c r="D398" s="16">
        <v>1566</v>
      </c>
      <c r="E398" s="17">
        <f t="shared" si="47"/>
        <v>8.517725252864013E-3</v>
      </c>
      <c r="F398" s="17">
        <f t="shared" si="48"/>
        <v>5.2015172752818322E-3</v>
      </c>
      <c r="G398" s="17">
        <f t="shared" si="50"/>
        <v>-0.29932885906040269</v>
      </c>
      <c r="H398" s="17">
        <f t="shared" si="49"/>
        <v>-2.5496009817297651E-3</v>
      </c>
    </row>
    <row r="399" spans="1:8" x14ac:dyDescent="0.2">
      <c r="A399" s="14"/>
      <c r="B399" s="15" t="s">
        <v>374</v>
      </c>
      <c r="C399" s="16">
        <v>84</v>
      </c>
      <c r="D399" s="16">
        <v>48</v>
      </c>
      <c r="E399" s="17">
        <f t="shared" si="47"/>
        <v>3.201292712485804E-4</v>
      </c>
      <c r="F399" s="17">
        <f t="shared" si="48"/>
        <v>1.5943347970212511E-4</v>
      </c>
      <c r="G399" s="17">
        <f t="shared" si="50"/>
        <v>-0.42857142857142855</v>
      </c>
      <c r="H399" s="17">
        <f t="shared" si="49"/>
        <v>-1.3719825910653446E-4</v>
      </c>
    </row>
    <row r="400" spans="1:8" x14ac:dyDescent="0.2">
      <c r="A400" s="14"/>
      <c r="B400" s="15" t="s">
        <v>375</v>
      </c>
      <c r="C400" s="16">
        <v>40</v>
      </c>
      <c r="D400" s="16">
        <v>123</v>
      </c>
      <c r="E400" s="17">
        <f t="shared" si="47"/>
        <v>1.5244251011837162E-4</v>
      </c>
      <c r="F400" s="17">
        <f t="shared" si="48"/>
        <v>4.0854829173669563E-4</v>
      </c>
      <c r="G400" s="17">
        <f t="shared" si="50"/>
        <v>2.0750000000000002</v>
      </c>
      <c r="H400" s="17">
        <f t="shared" si="49"/>
        <v>3.1631820849562111E-4</v>
      </c>
    </row>
    <row r="401" spans="1:8" x14ac:dyDescent="0.2">
      <c r="A401" s="14"/>
      <c r="B401" s="15" t="s">
        <v>376</v>
      </c>
      <c r="C401" s="16">
        <v>173</v>
      </c>
      <c r="D401" s="16">
        <v>125</v>
      </c>
      <c r="E401" s="17">
        <f t="shared" si="47"/>
        <v>6.5931385626195719E-4</v>
      </c>
      <c r="F401" s="17">
        <f t="shared" si="48"/>
        <v>4.1519135339095081E-4</v>
      </c>
      <c r="G401" s="17">
        <f t="shared" si="50"/>
        <v>-0.2774566473988439</v>
      </c>
      <c r="H401" s="17">
        <f t="shared" si="49"/>
        <v>-1.8293101214204591E-4</v>
      </c>
    </row>
    <row r="402" spans="1:8" x14ac:dyDescent="0.2">
      <c r="A402" s="14"/>
      <c r="B402" s="15" t="s">
        <v>377</v>
      </c>
      <c r="C402" s="16">
        <v>30160</v>
      </c>
      <c r="D402" s="16">
        <v>59082</v>
      </c>
      <c r="E402" s="17">
        <f t="shared" si="47"/>
        <v>0.1149416526292522</v>
      </c>
      <c r="F402" s="17">
        <f t="shared" si="48"/>
        <v>0.19624268432835326</v>
      </c>
      <c r="G402" s="17">
        <f t="shared" si="50"/>
        <v>0.95895225464190981</v>
      </c>
      <c r="H402" s="17">
        <f t="shared" si="49"/>
        <v>0.1102235569410886</v>
      </c>
    </row>
    <row r="403" spans="1:8" x14ac:dyDescent="0.2">
      <c r="A403" s="14"/>
      <c r="B403" s="15" t="s">
        <v>378</v>
      </c>
      <c r="C403" s="16">
        <v>94</v>
      </c>
      <c r="D403" s="16">
        <v>114</v>
      </c>
      <c r="E403" s="17">
        <f t="shared" si="47"/>
        <v>3.582398987781733E-4</v>
      </c>
      <c r="F403" s="17">
        <f t="shared" si="48"/>
        <v>3.7865451429254716E-4</v>
      </c>
      <c r="G403" s="17">
        <f t="shared" si="50"/>
        <v>0.21276595744680851</v>
      </c>
      <c r="H403" s="17">
        <f t="shared" si="49"/>
        <v>7.6221255059185809E-5</v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60</v>
      </c>
      <c r="E404" s="17" t="str">
        <f t="shared" si="47"/>
        <v/>
      </c>
      <c r="F404" s="17">
        <f t="shared" si="48"/>
        <v>1.9929184962765638E-4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6202</v>
      </c>
      <c r="D405" s="16">
        <v>3806</v>
      </c>
      <c r="E405" s="17">
        <f t="shared" si="47"/>
        <v>2.3636211193853517E-2</v>
      </c>
      <c r="F405" s="17">
        <f t="shared" si="48"/>
        <v>1.2641746328047671E-2</v>
      </c>
      <c r="G405" s="17">
        <f t="shared" si="50"/>
        <v>-0.38632699129313125</v>
      </c>
      <c r="H405" s="17">
        <f t="shared" si="49"/>
        <v>-9.1313063560904597E-3</v>
      </c>
    </row>
    <row r="406" spans="1:8" x14ac:dyDescent="0.2">
      <c r="A406" s="14"/>
      <c r="B406" s="15" t="s">
        <v>381</v>
      </c>
      <c r="C406" s="16">
        <v>26454</v>
      </c>
      <c r="D406" s="16">
        <v>18601</v>
      </c>
      <c r="E406" s="17">
        <f t="shared" si="47"/>
        <v>0.10081785406678506</v>
      </c>
      <c r="F406" s="17">
        <f t="shared" si="48"/>
        <v>6.1783794915400612E-2</v>
      </c>
      <c r="G406" s="17">
        <f t="shared" si="50"/>
        <v>-0.29685491797081726</v>
      </c>
      <c r="H406" s="17">
        <f t="shared" si="49"/>
        <v>-2.9928275798989306E-2</v>
      </c>
    </row>
    <row r="407" spans="1:8" x14ac:dyDescent="0.2">
      <c r="A407" s="14"/>
      <c r="B407" s="15" t="s">
        <v>382</v>
      </c>
      <c r="C407" s="16">
        <v>3109</v>
      </c>
      <c r="D407" s="16">
        <v>2002</v>
      </c>
      <c r="E407" s="17">
        <f t="shared" si="47"/>
        <v>1.1848594098950433E-2</v>
      </c>
      <c r="F407" s="17">
        <f t="shared" si="48"/>
        <v>6.6497047159094682E-3</v>
      </c>
      <c r="G407" s="17">
        <f t="shared" si="50"/>
        <v>-0.35606304277902862</v>
      </c>
      <c r="H407" s="17">
        <f t="shared" si="49"/>
        <v>-4.2188464675259338E-3</v>
      </c>
    </row>
    <row r="408" spans="1:8" x14ac:dyDescent="0.2">
      <c r="A408" s="14"/>
      <c r="B408" s="15" t="s">
        <v>383</v>
      </c>
      <c r="C408" s="16">
        <v>12</v>
      </c>
      <c r="D408" s="16">
        <v>11</v>
      </c>
      <c r="E408" s="17">
        <f t="shared" si="47"/>
        <v>4.5732753035511485E-5</v>
      </c>
      <c r="F408" s="17">
        <f t="shared" si="48"/>
        <v>3.6536839098403672E-5</v>
      </c>
      <c r="G408" s="17">
        <f t="shared" si="50"/>
        <v>-8.3333333333333329E-2</v>
      </c>
      <c r="H408" s="17">
        <f t="shared" si="49"/>
        <v>-3.8110627529592904E-6</v>
      </c>
    </row>
    <row r="409" spans="1:8" x14ac:dyDescent="0.2">
      <c r="A409" s="14"/>
      <c r="B409" s="15" t="s">
        <v>384</v>
      </c>
      <c r="C409" s="16">
        <v>639</v>
      </c>
      <c r="D409" s="16">
        <v>1119</v>
      </c>
      <c r="E409" s="17">
        <f t="shared" si="47"/>
        <v>2.4352690991409865E-3</v>
      </c>
      <c r="F409" s="17">
        <f t="shared" si="48"/>
        <v>3.7167929955557919E-3</v>
      </c>
      <c r="G409" s="17">
        <f t="shared" si="50"/>
        <v>0.75117370892018775</v>
      </c>
      <c r="H409" s="17">
        <f t="shared" si="49"/>
        <v>1.8293101214204592E-3</v>
      </c>
    </row>
    <row r="410" spans="1:8" ht="25.5" x14ac:dyDescent="0.2">
      <c r="A410" s="14"/>
      <c r="B410" s="15" t="s">
        <v>385</v>
      </c>
      <c r="C410" s="16">
        <v>420</v>
      </c>
      <c r="D410" s="16">
        <v>725</v>
      </c>
      <c r="E410" s="17">
        <f t="shared" si="47"/>
        <v>1.600646356242902E-3</v>
      </c>
      <c r="F410" s="17">
        <f t="shared" si="48"/>
        <v>2.4081098496675146E-3</v>
      </c>
      <c r="G410" s="17">
        <f t="shared" si="50"/>
        <v>0.72619047619047616</v>
      </c>
      <c r="H410" s="17">
        <f t="shared" si="49"/>
        <v>1.1623741396525836E-3</v>
      </c>
    </row>
    <row r="411" spans="1:8" x14ac:dyDescent="0.2">
      <c r="A411" s="14"/>
      <c r="B411" s="15" t="s">
        <v>386</v>
      </c>
      <c r="C411" s="16">
        <v>365</v>
      </c>
      <c r="D411" s="16">
        <v>255</v>
      </c>
      <c r="E411" s="17">
        <f t="shared" si="47"/>
        <v>1.3910379048301409E-3</v>
      </c>
      <c r="F411" s="17">
        <f t="shared" si="48"/>
        <v>8.4699036091753972E-4</v>
      </c>
      <c r="G411" s="17">
        <f t="shared" si="50"/>
        <v>-0.30136986301369861</v>
      </c>
      <c r="H411" s="17">
        <f t="shared" si="49"/>
        <v>-4.1921690282552189E-4</v>
      </c>
    </row>
    <row r="412" spans="1:8" x14ac:dyDescent="0.2">
      <c r="A412" s="14"/>
      <c r="B412" s="15" t="s">
        <v>387</v>
      </c>
      <c r="C412" s="16">
        <v>742</v>
      </c>
      <c r="D412" s="16">
        <v>864</v>
      </c>
      <c r="E412" s="17">
        <f t="shared" si="47"/>
        <v>2.8278085626957934E-3</v>
      </c>
      <c r="F412" s="17">
        <f t="shared" si="48"/>
        <v>2.869802634638252E-3</v>
      </c>
      <c r="G412" s="17">
        <f t="shared" si="50"/>
        <v>0.16442048517520216</v>
      </c>
      <c r="H412" s="17">
        <f t="shared" si="49"/>
        <v>4.6494965586103343E-4</v>
      </c>
    </row>
    <row r="413" spans="1:8" x14ac:dyDescent="0.2">
      <c r="A413" s="14"/>
      <c r="B413" s="15" t="s">
        <v>388</v>
      </c>
      <c r="C413" s="16">
        <v>484</v>
      </c>
      <c r="D413" s="16">
        <v>450</v>
      </c>
      <c r="E413" s="17">
        <f t="shared" si="47"/>
        <v>1.8445543724322966E-3</v>
      </c>
      <c r="F413" s="17">
        <f t="shared" si="48"/>
        <v>1.4946888722074229E-3</v>
      </c>
      <c r="G413" s="17">
        <f t="shared" si="50"/>
        <v>-7.0247933884297523E-2</v>
      </c>
      <c r="H413" s="17">
        <f t="shared" si="49"/>
        <v>-1.2957613360061588E-4</v>
      </c>
    </row>
    <row r="414" spans="1:8" x14ac:dyDescent="0.2">
      <c r="A414" s="14"/>
      <c r="B414" s="15" t="s">
        <v>389</v>
      </c>
      <c r="C414" s="16">
        <v>68</v>
      </c>
      <c r="D414" s="16">
        <v>11</v>
      </c>
      <c r="E414" s="17">
        <f t="shared" si="47"/>
        <v>2.5915226720123175E-4</v>
      </c>
      <c r="F414" s="17">
        <f t="shared" si="48"/>
        <v>3.6536839098403672E-5</v>
      </c>
      <c r="G414" s="17">
        <f t="shared" si="50"/>
        <v>-0.83823529411764708</v>
      </c>
      <c r="H414" s="17">
        <f t="shared" si="49"/>
        <v>-2.1723057691867956E-4</v>
      </c>
    </row>
    <row r="415" spans="1:8" ht="25.5" x14ac:dyDescent="0.2">
      <c r="A415" s="14"/>
      <c r="B415" s="15" t="s">
        <v>390</v>
      </c>
      <c r="C415" s="16">
        <v>284</v>
      </c>
      <c r="D415" s="16">
        <v>286</v>
      </c>
      <c r="E415" s="17">
        <f t="shared" si="47"/>
        <v>1.0823418218404385E-3</v>
      </c>
      <c r="F415" s="17">
        <f t="shared" si="48"/>
        <v>9.4995781655849549E-4</v>
      </c>
      <c r="G415" s="17">
        <f t="shared" si="50"/>
        <v>7.0422535211267607E-3</v>
      </c>
      <c r="H415" s="17">
        <f t="shared" si="49"/>
        <v>7.6221255059185809E-6</v>
      </c>
    </row>
    <row r="416" spans="1:8" ht="25.5" x14ac:dyDescent="0.2">
      <c r="A416" s="14"/>
      <c r="B416" s="15" t="s">
        <v>391</v>
      </c>
      <c r="C416" s="16">
        <v>127</v>
      </c>
      <c r="D416" s="16">
        <v>147</v>
      </c>
      <c r="E416" s="17">
        <f t="shared" si="47"/>
        <v>4.8400496962582983E-4</v>
      </c>
      <c r="F416" s="17">
        <f t="shared" si="48"/>
        <v>4.8826503158775817E-4</v>
      </c>
      <c r="G416" s="17">
        <f t="shared" si="50"/>
        <v>0.15748031496062992</v>
      </c>
      <c r="H416" s="17">
        <f t="shared" si="49"/>
        <v>7.6221255059185795E-5</v>
      </c>
    </row>
    <row r="417" spans="1:8" x14ac:dyDescent="0.2">
      <c r="A417" s="14"/>
      <c r="B417" s="15" t="s">
        <v>392</v>
      </c>
      <c r="C417" s="16">
        <v>612</v>
      </c>
      <c r="D417" s="16">
        <v>973</v>
      </c>
      <c r="E417" s="17">
        <f t="shared" si="47"/>
        <v>2.3323704048110855E-3</v>
      </c>
      <c r="F417" s="17">
        <f t="shared" si="48"/>
        <v>3.2318494947951612E-3</v>
      </c>
      <c r="G417" s="17">
        <f t="shared" si="50"/>
        <v>0.58986928104575165</v>
      </c>
      <c r="H417" s="17">
        <f t="shared" si="49"/>
        <v>1.3757936538183037E-3</v>
      </c>
    </row>
    <row r="418" spans="1:8" x14ac:dyDescent="0.2">
      <c r="A418" s="14"/>
      <c r="B418" s="15" t="s">
        <v>393</v>
      </c>
      <c r="C418" s="16">
        <v>1822</v>
      </c>
      <c r="D418" s="16">
        <v>3507</v>
      </c>
      <c r="E418" s="17">
        <f t="shared" si="47"/>
        <v>6.9437563358918271E-3</v>
      </c>
      <c r="F418" s="17">
        <f t="shared" si="48"/>
        <v>1.1648608610736516E-2</v>
      </c>
      <c r="G418" s="17">
        <f t="shared" si="50"/>
        <v>0.92480790340285401</v>
      </c>
      <c r="H418" s="17">
        <f t="shared" si="49"/>
        <v>6.4216407387364047E-3</v>
      </c>
    </row>
    <row r="419" spans="1:8" x14ac:dyDescent="0.2">
      <c r="A419" s="14"/>
      <c r="B419" s="15" t="s">
        <v>394</v>
      </c>
      <c r="C419" s="16">
        <v>64</v>
      </c>
      <c r="D419" s="16">
        <v>102</v>
      </c>
      <c r="E419" s="17">
        <f t="shared" si="47"/>
        <v>2.4390801618939456E-4</v>
      </c>
      <c r="F419" s="17">
        <f t="shared" si="48"/>
        <v>3.3879614436701589E-4</v>
      </c>
      <c r="G419" s="17">
        <f t="shared" si="50"/>
        <v>0.59375</v>
      </c>
      <c r="H419" s="17">
        <f t="shared" si="49"/>
        <v>1.4482038461245301E-4</v>
      </c>
    </row>
    <row r="420" spans="1:8" x14ac:dyDescent="0.2">
      <c r="A420" s="14"/>
      <c r="B420" s="15" t="s">
        <v>395</v>
      </c>
      <c r="C420" s="16">
        <v>1068</v>
      </c>
      <c r="D420" s="16">
        <v>929</v>
      </c>
      <c r="E420" s="17">
        <f t="shared" ref="E420:E483" si="51">+IF(C420=0,"",C420/C$356)</f>
        <v>4.070215020160522E-3</v>
      </c>
      <c r="F420" s="17">
        <f t="shared" ref="F420:F483" si="52">+IF(D420=0,"",D420/D$356)</f>
        <v>3.0857021384015464E-3</v>
      </c>
      <c r="G420" s="17">
        <f t="shared" si="50"/>
        <v>-0.13014981273408241</v>
      </c>
      <c r="H420" s="17">
        <f t="shared" ref="H420:H483" si="53">+IF(OR(AND(E420=""),(G420="")),"",E420*G420)</f>
        <v>-5.2973772266134143E-4</v>
      </c>
    </row>
    <row r="421" spans="1:8" x14ac:dyDescent="0.2">
      <c r="A421" s="14"/>
      <c r="B421" s="15" t="s">
        <v>396</v>
      </c>
      <c r="C421" s="16">
        <v>111</v>
      </c>
      <c r="D421" s="16">
        <v>129</v>
      </c>
      <c r="E421" s="17">
        <f t="shared" si="51"/>
        <v>4.2302796557848124E-4</v>
      </c>
      <c r="F421" s="17">
        <f t="shared" si="52"/>
        <v>4.2847747669946123E-4</v>
      </c>
      <c r="G421" s="17">
        <f t="shared" ref="G421:G484" si="54">+IF(AND(C421=0,D421=0)," ",IF(C421=0,1,IF(D421=0,-1,(D421-C421)/C421)))</f>
        <v>0.16216216216216217</v>
      </c>
      <c r="H421" s="17">
        <f t="shared" si="53"/>
        <v>6.8599129553267228E-5</v>
      </c>
    </row>
    <row r="422" spans="1:8" x14ac:dyDescent="0.2">
      <c r="A422" s="14"/>
      <c r="B422" s="15" t="s">
        <v>397</v>
      </c>
      <c r="C422" s="16">
        <v>8</v>
      </c>
      <c r="D422" s="16">
        <v>6</v>
      </c>
      <c r="E422" s="17">
        <f t="shared" si="51"/>
        <v>3.048850202367432E-5</v>
      </c>
      <c r="F422" s="17">
        <f t="shared" si="52"/>
        <v>1.9929184962765639E-5</v>
      </c>
      <c r="G422" s="17">
        <f t="shared" si="54"/>
        <v>-0.25</v>
      </c>
      <c r="H422" s="17">
        <f t="shared" si="53"/>
        <v>-7.62212550591858E-6</v>
      </c>
    </row>
    <row r="423" spans="1:8" x14ac:dyDescent="0.2">
      <c r="A423" s="14"/>
      <c r="B423" s="15" t="s">
        <v>398</v>
      </c>
      <c r="C423" s="16">
        <v>39</v>
      </c>
      <c r="D423" s="16">
        <v>3</v>
      </c>
      <c r="E423" s="17">
        <f t="shared" si="51"/>
        <v>1.4863144736541233E-4</v>
      </c>
      <c r="F423" s="17">
        <f t="shared" si="52"/>
        <v>9.9645924813828195E-6</v>
      </c>
      <c r="G423" s="17">
        <f t="shared" si="54"/>
        <v>-0.92307692307692313</v>
      </c>
      <c r="H423" s="17">
        <f t="shared" si="53"/>
        <v>-1.3719825910653446E-4</v>
      </c>
    </row>
    <row r="424" spans="1:8" x14ac:dyDescent="0.2">
      <c r="A424" s="14"/>
      <c r="B424" s="15" t="s">
        <v>399</v>
      </c>
      <c r="C424" s="16">
        <v>402</v>
      </c>
      <c r="D424" s="16">
        <v>817</v>
      </c>
      <c r="E424" s="17">
        <f t="shared" si="51"/>
        <v>1.5320472266896347E-3</v>
      </c>
      <c r="F424" s="17">
        <f t="shared" si="52"/>
        <v>2.7136906857632547E-3</v>
      </c>
      <c r="G424" s="17">
        <f t="shared" si="54"/>
        <v>1.0323383084577114</v>
      </c>
      <c r="H424" s="17">
        <f t="shared" si="53"/>
        <v>1.5815910424781053E-3</v>
      </c>
    </row>
    <row r="425" spans="1:8" x14ac:dyDescent="0.2">
      <c r="A425" s="14"/>
      <c r="B425" s="15" t="s">
        <v>400</v>
      </c>
      <c r="C425" s="16">
        <v>56</v>
      </c>
      <c r="D425" s="16">
        <v>69</v>
      </c>
      <c r="E425" s="17">
        <f t="shared" si="51"/>
        <v>2.1341951416572027E-4</v>
      </c>
      <c r="F425" s="17">
        <f t="shared" si="52"/>
        <v>2.2918562707180485E-4</v>
      </c>
      <c r="G425" s="17">
        <f t="shared" si="54"/>
        <v>0.23214285714285715</v>
      </c>
      <c r="H425" s="17">
        <f t="shared" si="53"/>
        <v>4.9543815788470776E-5</v>
      </c>
    </row>
    <row r="426" spans="1:8" x14ac:dyDescent="0.2">
      <c r="A426" s="14"/>
      <c r="B426" s="15" t="s">
        <v>401</v>
      </c>
      <c r="C426" s="16">
        <v>48</v>
      </c>
      <c r="D426" s="16">
        <v>11</v>
      </c>
      <c r="E426" s="17">
        <f t="shared" si="51"/>
        <v>1.8293101214204594E-4</v>
      </c>
      <c r="F426" s="17">
        <f t="shared" si="52"/>
        <v>3.6536839098403672E-5</v>
      </c>
      <c r="G426" s="17">
        <f t="shared" si="54"/>
        <v>-0.77083333333333337</v>
      </c>
      <c r="H426" s="17">
        <f t="shared" si="53"/>
        <v>-1.4100932185949375E-4</v>
      </c>
    </row>
    <row r="427" spans="1:8" x14ac:dyDescent="0.2">
      <c r="A427" s="14"/>
      <c r="B427" s="15" t="s">
        <v>402</v>
      </c>
      <c r="C427" s="16">
        <v>794</v>
      </c>
      <c r="D427" s="16">
        <v>522</v>
      </c>
      <c r="E427" s="17">
        <f t="shared" si="51"/>
        <v>3.0259838258496763E-3</v>
      </c>
      <c r="F427" s="17">
        <f t="shared" si="52"/>
        <v>1.7338390917606107E-3</v>
      </c>
      <c r="G427" s="17">
        <f t="shared" si="54"/>
        <v>-0.34256926952141059</v>
      </c>
      <c r="H427" s="17">
        <f t="shared" si="53"/>
        <v>-1.036609068804927E-3</v>
      </c>
    </row>
    <row r="428" spans="1:8" x14ac:dyDescent="0.2">
      <c r="A428" s="14"/>
      <c r="B428" s="15" t="s">
        <v>403</v>
      </c>
      <c r="C428" s="16">
        <v>5550</v>
      </c>
      <c r="D428" s="16">
        <v>4257</v>
      </c>
      <c r="E428" s="17">
        <f t="shared" si="51"/>
        <v>2.1151398278924059E-2</v>
      </c>
      <c r="F428" s="17">
        <f t="shared" si="52"/>
        <v>1.4139756731082221E-2</v>
      </c>
      <c r="G428" s="17">
        <f t="shared" si="54"/>
        <v>-0.23297297297297298</v>
      </c>
      <c r="H428" s="17">
        <f t="shared" si="53"/>
        <v>-4.9277041395763624E-3</v>
      </c>
    </row>
    <row r="429" spans="1:8" x14ac:dyDescent="0.2">
      <c r="A429" s="14"/>
      <c r="B429" s="15" t="s">
        <v>404</v>
      </c>
      <c r="C429" s="16">
        <v>28</v>
      </c>
      <c r="D429" s="16">
        <v>22</v>
      </c>
      <c r="E429" s="17">
        <f t="shared" si="51"/>
        <v>1.0670975708286013E-4</v>
      </c>
      <c r="F429" s="17">
        <f t="shared" si="52"/>
        <v>7.3073678196807344E-5</v>
      </c>
      <c r="G429" s="17">
        <f t="shared" si="54"/>
        <v>-0.21428571428571427</v>
      </c>
      <c r="H429" s="17">
        <f t="shared" si="53"/>
        <v>-2.2866376517755743E-5</v>
      </c>
    </row>
    <row r="430" spans="1:8" x14ac:dyDescent="0.2">
      <c r="A430" s="14"/>
      <c r="B430" s="15" t="s">
        <v>405</v>
      </c>
      <c r="C430" s="16">
        <v>233</v>
      </c>
      <c r="D430" s="16">
        <v>1225</v>
      </c>
      <c r="E430" s="17">
        <f t="shared" si="51"/>
        <v>8.8797762143951462E-4</v>
      </c>
      <c r="F430" s="17">
        <f t="shared" si="52"/>
        <v>4.0688752632313183E-3</v>
      </c>
      <c r="G430" s="17">
        <f t="shared" si="54"/>
        <v>4.2575107296137338</v>
      </c>
      <c r="H430" s="17">
        <f t="shared" si="53"/>
        <v>3.7805742509356157E-3</v>
      </c>
    </row>
    <row r="431" spans="1:8" x14ac:dyDescent="0.2">
      <c r="A431" s="14"/>
      <c r="B431" s="15" t="s">
        <v>406</v>
      </c>
      <c r="C431" s="16">
        <v>250</v>
      </c>
      <c r="D431" s="16">
        <v>304</v>
      </c>
      <c r="E431" s="17">
        <f t="shared" si="51"/>
        <v>9.527656882398225E-4</v>
      </c>
      <c r="F431" s="17">
        <f t="shared" si="52"/>
        <v>1.0097453714467924E-3</v>
      </c>
      <c r="G431" s="17">
        <f t="shared" si="54"/>
        <v>0.216</v>
      </c>
      <c r="H431" s="17">
        <f t="shared" si="53"/>
        <v>2.0579738865980166E-4</v>
      </c>
    </row>
    <row r="432" spans="1:8" x14ac:dyDescent="0.2">
      <c r="A432" s="14"/>
      <c r="B432" s="15" t="s">
        <v>407</v>
      </c>
      <c r="C432" s="16">
        <v>794</v>
      </c>
      <c r="D432" s="16">
        <v>968</v>
      </c>
      <c r="E432" s="17">
        <f t="shared" si="51"/>
        <v>3.0259838258496763E-3</v>
      </c>
      <c r="F432" s="17">
        <f t="shared" si="52"/>
        <v>3.2152418406595231E-3</v>
      </c>
      <c r="G432" s="17">
        <f t="shared" si="54"/>
        <v>0.21914357682619648</v>
      </c>
      <c r="H432" s="17">
        <f t="shared" si="53"/>
        <v>6.6312491901491643E-4</v>
      </c>
    </row>
    <row r="433" spans="1:8" x14ac:dyDescent="0.2">
      <c r="A433" s="14"/>
      <c r="B433" s="15" t="s">
        <v>408</v>
      </c>
      <c r="C433" s="16">
        <v>226</v>
      </c>
      <c r="D433" s="16">
        <v>296</v>
      </c>
      <c r="E433" s="17">
        <f t="shared" si="51"/>
        <v>8.6130018216879964E-4</v>
      </c>
      <c r="F433" s="17">
        <f t="shared" si="52"/>
        <v>9.8317312482977147E-4</v>
      </c>
      <c r="G433" s="17">
        <f t="shared" si="54"/>
        <v>0.30973451327433627</v>
      </c>
      <c r="H433" s="17">
        <f t="shared" si="53"/>
        <v>2.6677439270715033E-4</v>
      </c>
    </row>
    <row r="434" spans="1:8" x14ac:dyDescent="0.2">
      <c r="A434" s="14"/>
      <c r="B434" s="15" t="s">
        <v>409</v>
      </c>
      <c r="C434" s="16">
        <v>6</v>
      </c>
      <c r="D434" s="16">
        <v>32</v>
      </c>
      <c r="E434" s="17">
        <f t="shared" si="51"/>
        <v>2.2866376517755743E-5</v>
      </c>
      <c r="F434" s="17">
        <f t="shared" si="52"/>
        <v>1.062889864680834E-4</v>
      </c>
      <c r="G434" s="17">
        <f t="shared" si="54"/>
        <v>4.333333333333333</v>
      </c>
      <c r="H434" s="17">
        <f t="shared" si="53"/>
        <v>9.9087631576941552E-5</v>
      </c>
    </row>
    <row r="435" spans="1:8" x14ac:dyDescent="0.2">
      <c r="A435" s="14"/>
      <c r="B435" s="15" t="s">
        <v>410</v>
      </c>
      <c r="C435" s="16">
        <v>0</v>
      </c>
      <c r="D435" s="16">
        <v>1</v>
      </c>
      <c r="E435" s="17" t="str">
        <f t="shared" si="51"/>
        <v/>
      </c>
      <c r="F435" s="17">
        <f t="shared" si="52"/>
        <v>3.3215308271276064E-6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388</v>
      </c>
      <c r="D436" s="16">
        <v>458</v>
      </c>
      <c r="E436" s="17">
        <f t="shared" si="51"/>
        <v>1.4786923481482047E-3</v>
      </c>
      <c r="F436" s="17">
        <f t="shared" si="52"/>
        <v>1.5212611188244439E-3</v>
      </c>
      <c r="G436" s="17">
        <f t="shared" si="54"/>
        <v>0.18041237113402062</v>
      </c>
      <c r="H436" s="17">
        <f t="shared" si="53"/>
        <v>2.6677439270715033E-4</v>
      </c>
    </row>
    <row r="437" spans="1:8" x14ac:dyDescent="0.2">
      <c r="A437" s="14"/>
      <c r="B437" s="15" t="s">
        <v>412</v>
      </c>
      <c r="C437" s="16">
        <v>279</v>
      </c>
      <c r="D437" s="16">
        <v>341</v>
      </c>
      <c r="E437" s="17">
        <f t="shared" si="51"/>
        <v>1.063286508075642E-3</v>
      </c>
      <c r="F437" s="17">
        <f t="shared" si="52"/>
        <v>1.1326420120505139E-3</v>
      </c>
      <c r="G437" s="17">
        <f t="shared" si="54"/>
        <v>0.22222222222222221</v>
      </c>
      <c r="H437" s="17">
        <f t="shared" si="53"/>
        <v>2.3628589068347598E-4</v>
      </c>
    </row>
    <row r="438" spans="1:8" x14ac:dyDescent="0.2">
      <c r="A438" s="14"/>
      <c r="B438" s="15" t="s">
        <v>413</v>
      </c>
      <c r="C438" s="16">
        <v>21</v>
      </c>
      <c r="D438" s="16">
        <v>81</v>
      </c>
      <c r="E438" s="17">
        <f t="shared" si="51"/>
        <v>8.0032317812145099E-5</v>
      </c>
      <c r="F438" s="17">
        <f t="shared" si="52"/>
        <v>2.6904399699733615E-4</v>
      </c>
      <c r="G438" s="17">
        <f t="shared" si="54"/>
        <v>2.8571428571428572</v>
      </c>
      <c r="H438" s="17">
        <f t="shared" si="53"/>
        <v>2.2866376517755743E-4</v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44</v>
      </c>
      <c r="D441" s="16">
        <v>77</v>
      </c>
      <c r="E441" s="17">
        <f t="shared" si="51"/>
        <v>1.6768676113020878E-4</v>
      </c>
      <c r="F441" s="17">
        <f t="shared" si="52"/>
        <v>2.5575787368882572E-4</v>
      </c>
      <c r="G441" s="17">
        <f t="shared" si="54"/>
        <v>0.75</v>
      </c>
      <c r="H441" s="17">
        <f t="shared" si="53"/>
        <v>1.2576507084765658E-4</v>
      </c>
    </row>
    <row r="442" spans="1:8" ht="25.5" x14ac:dyDescent="0.2">
      <c r="A442" s="14"/>
      <c r="B442" s="15" t="s">
        <v>417</v>
      </c>
      <c r="C442" s="16">
        <v>1425</v>
      </c>
      <c r="D442" s="16">
        <v>1187</v>
      </c>
      <c r="E442" s="17">
        <f t="shared" si="51"/>
        <v>5.4307644229669889E-3</v>
      </c>
      <c r="F442" s="17">
        <f t="shared" si="52"/>
        <v>3.9426570918004687E-3</v>
      </c>
      <c r="G442" s="17">
        <f t="shared" si="54"/>
        <v>-0.16701754385964912</v>
      </c>
      <c r="H442" s="17">
        <f t="shared" si="53"/>
        <v>-9.0703293520431113E-4</v>
      </c>
    </row>
    <row r="443" spans="1:8" x14ac:dyDescent="0.2">
      <c r="A443" s="14"/>
      <c r="B443" s="15" t="s">
        <v>418</v>
      </c>
      <c r="C443" s="16">
        <v>137</v>
      </c>
      <c r="D443" s="16">
        <v>174</v>
      </c>
      <c r="E443" s="17">
        <f t="shared" si="51"/>
        <v>5.2211559715542274E-4</v>
      </c>
      <c r="F443" s="17">
        <f t="shared" si="52"/>
        <v>5.7794636392020351E-4</v>
      </c>
      <c r="G443" s="17">
        <f t="shared" si="54"/>
        <v>0.27007299270072993</v>
      </c>
      <c r="H443" s="17">
        <f t="shared" si="53"/>
        <v>1.4100932185949375E-4</v>
      </c>
    </row>
    <row r="444" spans="1:8" ht="25.5" x14ac:dyDescent="0.2">
      <c r="A444" s="14"/>
      <c r="B444" s="15" t="s">
        <v>419</v>
      </c>
      <c r="C444" s="16">
        <v>53</v>
      </c>
      <c r="D444" s="16">
        <v>82</v>
      </c>
      <c r="E444" s="17">
        <f t="shared" si="51"/>
        <v>2.0198632590684239E-4</v>
      </c>
      <c r="F444" s="17">
        <f t="shared" si="52"/>
        <v>2.7236552782446371E-4</v>
      </c>
      <c r="G444" s="17">
        <f t="shared" si="54"/>
        <v>0.54716981132075471</v>
      </c>
      <c r="H444" s="17">
        <f t="shared" si="53"/>
        <v>1.1052081983581942E-4</v>
      </c>
    </row>
    <row r="445" spans="1:8" ht="25.5" x14ac:dyDescent="0.2">
      <c r="A445" s="14"/>
      <c r="B445" s="15" t="s">
        <v>420</v>
      </c>
      <c r="C445" s="16">
        <v>11</v>
      </c>
      <c r="D445" s="16">
        <v>5</v>
      </c>
      <c r="E445" s="17">
        <f t="shared" si="51"/>
        <v>4.1921690282552195E-5</v>
      </c>
      <c r="F445" s="17">
        <f t="shared" si="52"/>
        <v>1.6607654135638033E-5</v>
      </c>
      <c r="G445" s="17">
        <f t="shared" si="54"/>
        <v>-0.54545454545454541</v>
      </c>
      <c r="H445" s="17">
        <f t="shared" si="53"/>
        <v>-2.2866376517755743E-5</v>
      </c>
    </row>
    <row r="446" spans="1:8" x14ac:dyDescent="0.2">
      <c r="A446" s="14"/>
      <c r="B446" s="15" t="s">
        <v>421</v>
      </c>
      <c r="C446" s="16">
        <v>99</v>
      </c>
      <c r="D446" s="16">
        <v>48</v>
      </c>
      <c r="E446" s="17">
        <f t="shared" si="51"/>
        <v>3.7729521254296975E-4</v>
      </c>
      <c r="F446" s="17">
        <f t="shared" si="52"/>
        <v>1.5943347970212511E-4</v>
      </c>
      <c r="G446" s="17">
        <f t="shared" si="54"/>
        <v>-0.51515151515151514</v>
      </c>
      <c r="H446" s="17">
        <f t="shared" si="53"/>
        <v>-1.9436420040092381E-4</v>
      </c>
    </row>
    <row r="447" spans="1:8" x14ac:dyDescent="0.2">
      <c r="A447" s="14"/>
      <c r="B447" s="15" t="s">
        <v>422</v>
      </c>
      <c r="C447" s="16">
        <v>31</v>
      </c>
      <c r="D447" s="16">
        <v>10</v>
      </c>
      <c r="E447" s="17">
        <f t="shared" si="51"/>
        <v>1.1814294534173799E-4</v>
      </c>
      <c r="F447" s="17">
        <f t="shared" si="52"/>
        <v>3.3215308271276066E-5</v>
      </c>
      <c r="G447" s="17">
        <f t="shared" si="54"/>
        <v>-0.67741935483870963</v>
      </c>
      <c r="H447" s="17">
        <f t="shared" si="53"/>
        <v>-8.0032317812145086E-5</v>
      </c>
    </row>
    <row r="448" spans="1:8" x14ac:dyDescent="0.2">
      <c r="A448" s="14"/>
      <c r="B448" s="15" t="s">
        <v>423</v>
      </c>
      <c r="C448" s="16">
        <v>41</v>
      </c>
      <c r="D448" s="16">
        <v>34</v>
      </c>
      <c r="E448" s="17">
        <f t="shared" si="51"/>
        <v>1.5625357287133091E-4</v>
      </c>
      <c r="F448" s="17">
        <f t="shared" si="52"/>
        <v>1.1293204812233863E-4</v>
      </c>
      <c r="G448" s="17">
        <f t="shared" si="54"/>
        <v>-0.17073170731707318</v>
      </c>
      <c r="H448" s="17">
        <f t="shared" si="53"/>
        <v>-2.6677439270715037E-5</v>
      </c>
    </row>
    <row r="449" spans="1:8" x14ac:dyDescent="0.2">
      <c r="A449" s="14"/>
      <c r="B449" s="15" t="s">
        <v>424</v>
      </c>
      <c r="C449" s="16">
        <v>27</v>
      </c>
      <c r="D449" s="16">
        <v>40</v>
      </c>
      <c r="E449" s="17">
        <f t="shared" si="51"/>
        <v>1.0289869432990084E-4</v>
      </c>
      <c r="F449" s="17">
        <f t="shared" si="52"/>
        <v>1.3286123308510426E-4</v>
      </c>
      <c r="G449" s="17">
        <f t="shared" si="54"/>
        <v>0.48148148148148145</v>
      </c>
      <c r="H449" s="17">
        <f t="shared" si="53"/>
        <v>4.9543815788470776E-5</v>
      </c>
    </row>
    <row r="450" spans="1:8" x14ac:dyDescent="0.2">
      <c r="A450" s="14"/>
      <c r="B450" s="15" t="s">
        <v>425</v>
      </c>
      <c r="C450" s="16">
        <v>5</v>
      </c>
      <c r="D450" s="16">
        <v>25</v>
      </c>
      <c r="E450" s="17">
        <f t="shared" si="51"/>
        <v>1.9055313764796452E-5</v>
      </c>
      <c r="F450" s="17">
        <f t="shared" si="52"/>
        <v>8.3038270678190162E-5</v>
      </c>
      <c r="G450" s="17">
        <f t="shared" si="54"/>
        <v>4</v>
      </c>
      <c r="H450" s="17">
        <f t="shared" si="53"/>
        <v>7.6221255059185809E-5</v>
      </c>
    </row>
    <row r="451" spans="1:8" x14ac:dyDescent="0.2">
      <c r="A451" s="14"/>
      <c r="B451" s="15" t="s">
        <v>426</v>
      </c>
      <c r="C451" s="16">
        <v>127</v>
      </c>
      <c r="D451" s="16">
        <v>210</v>
      </c>
      <c r="E451" s="17">
        <f t="shared" si="51"/>
        <v>4.8400496962582983E-4</v>
      </c>
      <c r="F451" s="17">
        <f t="shared" si="52"/>
        <v>6.9752147369679738E-4</v>
      </c>
      <c r="G451" s="17">
        <f t="shared" si="54"/>
        <v>0.65354330708661412</v>
      </c>
      <c r="H451" s="17">
        <f t="shared" si="53"/>
        <v>3.1631820849562105E-4</v>
      </c>
    </row>
    <row r="452" spans="1:8" x14ac:dyDescent="0.2">
      <c r="A452" s="14"/>
      <c r="B452" s="15" t="s">
        <v>427</v>
      </c>
      <c r="C452" s="16">
        <v>2712</v>
      </c>
      <c r="D452" s="16">
        <v>1872</v>
      </c>
      <c r="E452" s="17">
        <f t="shared" si="51"/>
        <v>1.0335602186025595E-2</v>
      </c>
      <c r="F452" s="17">
        <f t="shared" si="52"/>
        <v>6.2179057083828794E-3</v>
      </c>
      <c r="G452" s="17">
        <f t="shared" si="54"/>
        <v>-0.30973451327433627</v>
      </c>
      <c r="H452" s="17">
        <f t="shared" si="53"/>
        <v>-3.2012927124858035E-3</v>
      </c>
    </row>
    <row r="453" spans="1:8" x14ac:dyDescent="0.2">
      <c r="A453" s="14"/>
      <c r="B453" s="15" t="s">
        <v>428</v>
      </c>
      <c r="C453" s="16">
        <v>1489</v>
      </c>
      <c r="D453" s="16">
        <v>1533</v>
      </c>
      <c r="E453" s="17">
        <f t="shared" si="51"/>
        <v>5.6746724391563835E-3</v>
      </c>
      <c r="F453" s="17">
        <f t="shared" si="52"/>
        <v>5.0919067579866207E-3</v>
      </c>
      <c r="G453" s="17">
        <f t="shared" si="54"/>
        <v>2.9550033579583614E-2</v>
      </c>
      <c r="H453" s="17">
        <f t="shared" si="53"/>
        <v>1.6768676113020878E-4</v>
      </c>
    </row>
    <row r="454" spans="1:8" x14ac:dyDescent="0.2">
      <c r="A454" s="14"/>
      <c r="B454" s="15" t="s">
        <v>429</v>
      </c>
      <c r="C454" s="16">
        <v>198</v>
      </c>
      <c r="D454" s="16">
        <v>165</v>
      </c>
      <c r="E454" s="17">
        <f t="shared" si="51"/>
        <v>7.5459042508593951E-4</v>
      </c>
      <c r="F454" s="17">
        <f t="shared" si="52"/>
        <v>5.4805258647605505E-4</v>
      </c>
      <c r="G454" s="17">
        <f t="shared" si="54"/>
        <v>-0.16666666666666666</v>
      </c>
      <c r="H454" s="17">
        <f t="shared" si="53"/>
        <v>-1.2576507084765658E-4</v>
      </c>
    </row>
    <row r="455" spans="1:8" x14ac:dyDescent="0.2">
      <c r="A455" s="14"/>
      <c r="B455" s="15" t="s">
        <v>430</v>
      </c>
      <c r="C455" s="16">
        <v>2740</v>
      </c>
      <c r="D455" s="16">
        <v>2376</v>
      </c>
      <c r="E455" s="17">
        <f t="shared" si="51"/>
        <v>1.0442311943108455E-2</v>
      </c>
      <c r="F455" s="17">
        <f t="shared" si="52"/>
        <v>7.8919572452551927E-3</v>
      </c>
      <c r="G455" s="17">
        <f t="shared" si="54"/>
        <v>-0.13284671532846715</v>
      </c>
      <c r="H455" s="17">
        <f t="shared" si="53"/>
        <v>-1.3872268420771815E-3</v>
      </c>
    </row>
    <row r="456" spans="1:8" x14ac:dyDescent="0.2">
      <c r="A456" s="14"/>
      <c r="B456" s="15" t="s">
        <v>431</v>
      </c>
      <c r="C456" s="16">
        <v>84</v>
      </c>
      <c r="D456" s="16">
        <v>409</v>
      </c>
      <c r="E456" s="17">
        <f t="shared" si="51"/>
        <v>3.201292712485804E-4</v>
      </c>
      <c r="F456" s="17">
        <f t="shared" si="52"/>
        <v>1.3585061082951912E-3</v>
      </c>
      <c r="G456" s="17">
        <f t="shared" si="54"/>
        <v>3.8690476190476191</v>
      </c>
      <c r="H456" s="17">
        <f t="shared" si="53"/>
        <v>1.2385953947117694E-3</v>
      </c>
    </row>
    <row r="457" spans="1:8" x14ac:dyDescent="0.2">
      <c r="A457" s="14"/>
      <c r="B457" s="15" t="s">
        <v>432</v>
      </c>
      <c r="C457" s="16">
        <v>20</v>
      </c>
      <c r="D457" s="16">
        <v>53</v>
      </c>
      <c r="E457" s="17">
        <f t="shared" si="51"/>
        <v>7.6221255059185809E-5</v>
      </c>
      <c r="F457" s="17">
        <f t="shared" si="52"/>
        <v>1.7604113383776316E-4</v>
      </c>
      <c r="G457" s="17">
        <f t="shared" si="54"/>
        <v>1.65</v>
      </c>
      <c r="H457" s="17">
        <f t="shared" si="53"/>
        <v>1.2576507084765658E-4</v>
      </c>
    </row>
    <row r="458" spans="1:8" x14ac:dyDescent="0.2">
      <c r="A458" s="14"/>
      <c r="B458" s="15" t="s">
        <v>433</v>
      </c>
      <c r="C458" s="16">
        <v>171</v>
      </c>
      <c r="D458" s="16">
        <v>127</v>
      </c>
      <c r="E458" s="17">
        <f t="shared" si="51"/>
        <v>6.5169173075603861E-4</v>
      </c>
      <c r="F458" s="17">
        <f t="shared" si="52"/>
        <v>4.2183441504520605E-4</v>
      </c>
      <c r="G458" s="17">
        <f t="shared" si="54"/>
        <v>-0.25730994152046782</v>
      </c>
      <c r="H458" s="17">
        <f t="shared" si="53"/>
        <v>-1.6768676113020875E-4</v>
      </c>
    </row>
    <row r="459" spans="1:8" x14ac:dyDescent="0.2">
      <c r="A459" s="14"/>
      <c r="B459" s="15" t="s">
        <v>434</v>
      </c>
      <c r="C459" s="16">
        <v>94</v>
      </c>
      <c r="D459" s="16">
        <v>117</v>
      </c>
      <c r="E459" s="17">
        <f t="shared" si="51"/>
        <v>3.582398987781733E-4</v>
      </c>
      <c r="F459" s="17">
        <f t="shared" si="52"/>
        <v>3.8861910677392996E-4</v>
      </c>
      <c r="G459" s="17">
        <f t="shared" si="54"/>
        <v>0.24468085106382978</v>
      </c>
      <c r="H459" s="17">
        <f t="shared" si="53"/>
        <v>8.765444331806368E-5</v>
      </c>
    </row>
    <row r="460" spans="1:8" x14ac:dyDescent="0.2">
      <c r="A460" s="14"/>
      <c r="B460" s="15" t="s">
        <v>435</v>
      </c>
      <c r="C460" s="16">
        <v>392</v>
      </c>
      <c r="D460" s="16">
        <v>709</v>
      </c>
      <c r="E460" s="17">
        <f t="shared" si="51"/>
        <v>1.4939365991600419E-3</v>
      </c>
      <c r="F460" s="17">
        <f t="shared" si="52"/>
        <v>2.3549653564334731E-3</v>
      </c>
      <c r="G460" s="17">
        <f t="shared" si="54"/>
        <v>0.80867346938775508</v>
      </c>
      <c r="H460" s="17">
        <f t="shared" si="53"/>
        <v>1.2081068926880951E-3</v>
      </c>
    </row>
    <row r="461" spans="1:8" x14ac:dyDescent="0.2">
      <c r="A461" s="14"/>
      <c r="B461" s="15" t="s">
        <v>436</v>
      </c>
      <c r="C461" s="16">
        <v>26</v>
      </c>
      <c r="D461" s="16">
        <v>8</v>
      </c>
      <c r="E461" s="17">
        <f t="shared" si="51"/>
        <v>9.9087631576941552E-5</v>
      </c>
      <c r="F461" s="17">
        <f t="shared" si="52"/>
        <v>2.6572246617020851E-5</v>
      </c>
      <c r="G461" s="17">
        <f t="shared" si="54"/>
        <v>-0.69230769230769229</v>
      </c>
      <c r="H461" s="17">
        <f t="shared" si="53"/>
        <v>-6.8599129553267228E-5</v>
      </c>
    </row>
    <row r="462" spans="1:8" x14ac:dyDescent="0.2">
      <c r="A462" s="14"/>
      <c r="B462" s="15" t="s">
        <v>437</v>
      </c>
      <c r="C462" s="16">
        <v>16</v>
      </c>
      <c r="D462" s="16">
        <v>144</v>
      </c>
      <c r="E462" s="17">
        <f t="shared" si="51"/>
        <v>6.097700404734864E-5</v>
      </c>
      <c r="F462" s="17">
        <f t="shared" si="52"/>
        <v>4.7830043910637536E-4</v>
      </c>
      <c r="G462" s="17">
        <f t="shared" si="54"/>
        <v>8</v>
      </c>
      <c r="H462" s="17">
        <f t="shared" si="53"/>
        <v>4.8781603237878912E-4</v>
      </c>
    </row>
    <row r="463" spans="1:8" x14ac:dyDescent="0.2">
      <c r="A463" s="14"/>
      <c r="B463" s="15" t="s">
        <v>438</v>
      </c>
      <c r="C463" s="16">
        <v>324</v>
      </c>
      <c r="D463" s="16">
        <v>306</v>
      </c>
      <c r="E463" s="17">
        <f t="shared" si="51"/>
        <v>1.2347843319588101E-3</v>
      </c>
      <c r="F463" s="17">
        <f t="shared" si="52"/>
        <v>1.0163884331010477E-3</v>
      </c>
      <c r="G463" s="17">
        <f t="shared" si="54"/>
        <v>-5.5555555555555552E-2</v>
      </c>
      <c r="H463" s="17">
        <f t="shared" si="53"/>
        <v>-6.8599129553267228E-5</v>
      </c>
    </row>
    <row r="464" spans="1:8" x14ac:dyDescent="0.2">
      <c r="A464" s="14"/>
      <c r="B464" s="15" t="s">
        <v>439</v>
      </c>
      <c r="C464" s="16">
        <v>5</v>
      </c>
      <c r="D464" s="16">
        <v>12</v>
      </c>
      <c r="E464" s="17">
        <f t="shared" si="51"/>
        <v>1.9055313764796452E-5</v>
      </c>
      <c r="F464" s="17">
        <f t="shared" si="52"/>
        <v>3.9858369925531278E-5</v>
      </c>
      <c r="G464" s="17">
        <f t="shared" si="54"/>
        <v>1.4</v>
      </c>
      <c r="H464" s="17">
        <f t="shared" si="53"/>
        <v>2.6677439270715033E-5</v>
      </c>
    </row>
    <row r="465" spans="1:8" x14ac:dyDescent="0.2">
      <c r="A465" s="14"/>
      <c r="B465" s="15" t="s">
        <v>440</v>
      </c>
      <c r="C465" s="16">
        <v>533</v>
      </c>
      <c r="D465" s="16">
        <v>213</v>
      </c>
      <c r="E465" s="17">
        <f t="shared" si="51"/>
        <v>2.0312964473273016E-3</v>
      </c>
      <c r="F465" s="17">
        <f t="shared" si="52"/>
        <v>7.0748606617818024E-4</v>
      </c>
      <c r="G465" s="17">
        <f t="shared" si="54"/>
        <v>-0.60037523452157604</v>
      </c>
      <c r="H465" s="17">
        <f t="shared" si="53"/>
        <v>-1.2195400809469729E-3</v>
      </c>
    </row>
    <row r="466" spans="1:8" x14ac:dyDescent="0.2">
      <c r="A466" s="14"/>
      <c r="B466" s="15" t="s">
        <v>441</v>
      </c>
      <c r="C466" s="16">
        <v>1025</v>
      </c>
      <c r="D466" s="16">
        <v>566</v>
      </c>
      <c r="E466" s="17">
        <f t="shared" si="51"/>
        <v>3.9063393217832728E-3</v>
      </c>
      <c r="F466" s="17">
        <f t="shared" si="52"/>
        <v>1.8799864481542253E-3</v>
      </c>
      <c r="G466" s="17">
        <f t="shared" si="54"/>
        <v>-0.4478048780487805</v>
      </c>
      <c r="H466" s="17">
        <f t="shared" si="53"/>
        <v>-1.7492778036083145E-3</v>
      </c>
    </row>
    <row r="467" spans="1:8" x14ac:dyDescent="0.2">
      <c r="A467" s="14"/>
      <c r="B467" s="15" t="s">
        <v>442</v>
      </c>
      <c r="C467" s="16">
        <v>338</v>
      </c>
      <c r="D467" s="16">
        <v>421</v>
      </c>
      <c r="E467" s="17">
        <f t="shared" si="51"/>
        <v>1.2881392105002401E-3</v>
      </c>
      <c r="F467" s="17">
        <f t="shared" si="52"/>
        <v>1.3983644782207224E-3</v>
      </c>
      <c r="G467" s="17">
        <f t="shared" si="54"/>
        <v>0.2455621301775148</v>
      </c>
      <c r="H467" s="17">
        <f t="shared" si="53"/>
        <v>3.1631820849562111E-4</v>
      </c>
    </row>
    <row r="468" spans="1:8" ht="25.5" x14ac:dyDescent="0.2">
      <c r="A468" s="14"/>
      <c r="B468" s="15" t="s">
        <v>443</v>
      </c>
      <c r="C468" s="16">
        <v>183</v>
      </c>
      <c r="D468" s="16">
        <v>74</v>
      </c>
      <c r="E468" s="17">
        <f t="shared" si="51"/>
        <v>6.974244837915501E-4</v>
      </c>
      <c r="F468" s="17">
        <f t="shared" si="52"/>
        <v>2.4579328120744287E-4</v>
      </c>
      <c r="G468" s="17">
        <f t="shared" si="54"/>
        <v>-0.59562841530054644</v>
      </c>
      <c r="H468" s="17">
        <f t="shared" si="53"/>
        <v>-4.154058400725626E-4</v>
      </c>
    </row>
    <row r="469" spans="1:8" ht="25.5" x14ac:dyDescent="0.2">
      <c r="A469" s="14"/>
      <c r="B469" s="15" t="s">
        <v>444</v>
      </c>
      <c r="C469" s="16">
        <v>431</v>
      </c>
      <c r="D469" s="16">
        <v>114</v>
      </c>
      <c r="E469" s="17">
        <f t="shared" si="51"/>
        <v>1.6425680465254541E-3</v>
      </c>
      <c r="F469" s="17">
        <f t="shared" si="52"/>
        <v>3.7865451429254716E-4</v>
      </c>
      <c r="G469" s="17">
        <f t="shared" si="54"/>
        <v>-0.73549883990719256</v>
      </c>
      <c r="H469" s="17">
        <f t="shared" si="53"/>
        <v>-1.2081068926880949E-3</v>
      </c>
    </row>
    <row r="470" spans="1:8" ht="25.5" x14ac:dyDescent="0.2">
      <c r="A470" s="14"/>
      <c r="B470" s="15" t="s">
        <v>445</v>
      </c>
      <c r="C470" s="16">
        <v>11</v>
      </c>
      <c r="D470" s="16">
        <v>7</v>
      </c>
      <c r="E470" s="17">
        <f t="shared" si="51"/>
        <v>4.1921690282552195E-5</v>
      </c>
      <c r="F470" s="17">
        <f t="shared" si="52"/>
        <v>2.3250715789893245E-5</v>
      </c>
      <c r="G470" s="17">
        <f t="shared" si="54"/>
        <v>-0.36363636363636365</v>
      </c>
      <c r="H470" s="17">
        <f t="shared" si="53"/>
        <v>-1.5244251011837162E-5</v>
      </c>
    </row>
    <row r="471" spans="1:8" x14ac:dyDescent="0.2">
      <c r="A471" s="14"/>
      <c r="B471" s="15" t="s">
        <v>446</v>
      </c>
      <c r="C471" s="16">
        <v>89</v>
      </c>
      <c r="D471" s="16">
        <v>98</v>
      </c>
      <c r="E471" s="17">
        <f t="shared" si="51"/>
        <v>3.3918458501337685E-4</v>
      </c>
      <c r="F471" s="17">
        <f t="shared" si="52"/>
        <v>3.2551002105850546E-4</v>
      </c>
      <c r="G471" s="17">
        <f t="shared" si="54"/>
        <v>0.10112359550561797</v>
      </c>
      <c r="H471" s="17">
        <f t="shared" si="53"/>
        <v>3.4299564776633614E-5</v>
      </c>
    </row>
    <row r="472" spans="1:8" ht="25.5" x14ac:dyDescent="0.2">
      <c r="A472" s="14"/>
      <c r="B472" s="15" t="s">
        <v>447</v>
      </c>
      <c r="C472" s="16">
        <v>15</v>
      </c>
      <c r="D472" s="16">
        <v>16</v>
      </c>
      <c r="E472" s="17">
        <f t="shared" si="51"/>
        <v>5.7165941294389357E-5</v>
      </c>
      <c r="F472" s="17">
        <f t="shared" si="52"/>
        <v>5.3144493234041702E-5</v>
      </c>
      <c r="G472" s="17">
        <f t="shared" si="54"/>
        <v>6.6666666666666666E-2</v>
      </c>
      <c r="H472" s="17">
        <f t="shared" si="53"/>
        <v>3.8110627529592904E-6</v>
      </c>
    </row>
    <row r="473" spans="1:8" x14ac:dyDescent="0.2">
      <c r="A473" s="14"/>
      <c r="B473" s="15" t="s">
        <v>448</v>
      </c>
      <c r="C473" s="16">
        <v>101</v>
      </c>
      <c r="D473" s="16">
        <v>69</v>
      </c>
      <c r="E473" s="17">
        <f t="shared" si="51"/>
        <v>3.8491733804888834E-4</v>
      </c>
      <c r="F473" s="17">
        <f t="shared" si="52"/>
        <v>2.2918562707180485E-4</v>
      </c>
      <c r="G473" s="17">
        <f t="shared" si="54"/>
        <v>-0.31683168316831684</v>
      </c>
      <c r="H473" s="17">
        <f t="shared" si="53"/>
        <v>-1.2195400809469729E-4</v>
      </c>
    </row>
    <row r="474" spans="1:8" x14ac:dyDescent="0.2">
      <c r="A474" s="14"/>
      <c r="B474" s="15" t="s">
        <v>449</v>
      </c>
      <c r="C474" s="16">
        <v>40</v>
      </c>
      <c r="D474" s="16">
        <v>197</v>
      </c>
      <c r="E474" s="17">
        <f t="shared" si="51"/>
        <v>1.5244251011837162E-4</v>
      </c>
      <c r="F474" s="17">
        <f t="shared" si="52"/>
        <v>6.5434157294413855E-4</v>
      </c>
      <c r="G474" s="17">
        <f t="shared" si="54"/>
        <v>3.9249999999999998</v>
      </c>
      <c r="H474" s="17">
        <f t="shared" si="53"/>
        <v>5.9833685221460855E-4</v>
      </c>
    </row>
    <row r="475" spans="1:8" x14ac:dyDescent="0.2">
      <c r="A475" s="14"/>
      <c r="B475" s="15" t="s">
        <v>450</v>
      </c>
      <c r="C475" s="16">
        <v>706</v>
      </c>
      <c r="D475" s="16">
        <v>1034</v>
      </c>
      <c r="E475" s="17">
        <f t="shared" si="51"/>
        <v>2.6906103035892587E-3</v>
      </c>
      <c r="F475" s="17">
        <f t="shared" si="52"/>
        <v>3.4344628752499451E-3</v>
      </c>
      <c r="G475" s="17">
        <f t="shared" si="54"/>
        <v>0.46458923512747874</v>
      </c>
      <c r="H475" s="17">
        <f t="shared" si="53"/>
        <v>1.250028582970647E-3</v>
      </c>
    </row>
    <row r="476" spans="1:8" x14ac:dyDescent="0.2">
      <c r="A476" s="14"/>
      <c r="B476" s="15" t="s">
        <v>451</v>
      </c>
      <c r="C476" s="16">
        <v>159</v>
      </c>
      <c r="D476" s="16">
        <v>141</v>
      </c>
      <c r="E476" s="17">
        <f t="shared" si="51"/>
        <v>6.0595897772052713E-4</v>
      </c>
      <c r="F476" s="17">
        <f t="shared" si="52"/>
        <v>4.683358466249925E-4</v>
      </c>
      <c r="G476" s="17">
        <f t="shared" si="54"/>
        <v>-0.11320754716981132</v>
      </c>
      <c r="H476" s="17">
        <f t="shared" si="53"/>
        <v>-6.8599129553267228E-5</v>
      </c>
    </row>
    <row r="477" spans="1:8" x14ac:dyDescent="0.2">
      <c r="A477" s="14"/>
      <c r="B477" s="15" t="s">
        <v>452</v>
      </c>
      <c r="C477" s="16">
        <v>49</v>
      </c>
      <c r="D477" s="16">
        <v>55</v>
      </c>
      <c r="E477" s="17">
        <f t="shared" si="51"/>
        <v>1.8674207489500523E-4</v>
      </c>
      <c r="F477" s="17">
        <f t="shared" si="52"/>
        <v>1.8268419549201837E-4</v>
      </c>
      <c r="G477" s="17">
        <f t="shared" si="54"/>
        <v>0.12244897959183673</v>
      </c>
      <c r="H477" s="17">
        <f t="shared" si="53"/>
        <v>2.2866376517755743E-5</v>
      </c>
    </row>
    <row r="478" spans="1:8" x14ac:dyDescent="0.2">
      <c r="A478" s="14"/>
      <c r="B478" s="15" t="s">
        <v>453</v>
      </c>
      <c r="C478" s="16">
        <v>16</v>
      </c>
      <c r="D478" s="16">
        <v>89</v>
      </c>
      <c r="E478" s="17">
        <f t="shared" si="51"/>
        <v>6.097700404734864E-5</v>
      </c>
      <c r="F478" s="17">
        <f t="shared" si="52"/>
        <v>2.95616243614357E-4</v>
      </c>
      <c r="G478" s="17">
        <f t="shared" si="54"/>
        <v>4.5625</v>
      </c>
      <c r="H478" s="17">
        <f t="shared" si="53"/>
        <v>2.7820758096602815E-4</v>
      </c>
    </row>
    <row r="479" spans="1:8" x14ac:dyDescent="0.2">
      <c r="A479" s="14"/>
      <c r="B479" s="15" t="s">
        <v>454</v>
      </c>
      <c r="C479" s="16">
        <v>357</v>
      </c>
      <c r="D479" s="16">
        <v>477</v>
      </c>
      <c r="E479" s="17">
        <f t="shared" si="51"/>
        <v>1.3605494028064665E-3</v>
      </c>
      <c r="F479" s="17">
        <f t="shared" si="52"/>
        <v>1.5843702045398684E-3</v>
      </c>
      <c r="G479" s="17">
        <f t="shared" si="54"/>
        <v>0.33613445378151263</v>
      </c>
      <c r="H479" s="17">
        <f t="shared" si="53"/>
        <v>4.5732753035511485E-4</v>
      </c>
    </row>
    <row r="480" spans="1:8" x14ac:dyDescent="0.2">
      <c r="A480" s="14"/>
      <c r="B480" s="15" t="s">
        <v>455</v>
      </c>
      <c r="C480" s="16">
        <v>155</v>
      </c>
      <c r="D480" s="16">
        <v>143</v>
      </c>
      <c r="E480" s="17">
        <f t="shared" si="51"/>
        <v>5.9071472670868997E-4</v>
      </c>
      <c r="F480" s="17">
        <f t="shared" si="52"/>
        <v>4.7497890827924774E-4</v>
      </c>
      <c r="G480" s="17">
        <f t="shared" si="54"/>
        <v>-7.7419354838709681E-2</v>
      </c>
      <c r="H480" s="17">
        <f t="shared" si="53"/>
        <v>-4.5732753035511485E-5</v>
      </c>
    </row>
    <row r="481" spans="1:8" x14ac:dyDescent="0.2">
      <c r="A481" s="14"/>
      <c r="B481" s="15" t="s">
        <v>456</v>
      </c>
      <c r="C481" s="16">
        <v>1573</v>
      </c>
      <c r="D481" s="16">
        <v>1780</v>
      </c>
      <c r="E481" s="17">
        <f t="shared" si="51"/>
        <v>5.9948017104049633E-3</v>
      </c>
      <c r="F481" s="17">
        <f t="shared" si="52"/>
        <v>5.9123248722871393E-3</v>
      </c>
      <c r="G481" s="17">
        <f t="shared" si="54"/>
        <v>0.13159567705022251</v>
      </c>
      <c r="H481" s="17">
        <f t="shared" si="53"/>
        <v>7.8888998986257307E-4</v>
      </c>
    </row>
    <row r="482" spans="1:8" x14ac:dyDescent="0.2">
      <c r="A482" s="14"/>
      <c r="B482" s="15" t="s">
        <v>457</v>
      </c>
      <c r="C482" s="16">
        <v>8</v>
      </c>
      <c r="D482" s="16">
        <v>6</v>
      </c>
      <c r="E482" s="17">
        <f t="shared" si="51"/>
        <v>3.048850202367432E-5</v>
      </c>
      <c r="F482" s="17">
        <f t="shared" si="52"/>
        <v>1.9929184962765639E-5</v>
      </c>
      <c r="G482" s="17">
        <f t="shared" si="54"/>
        <v>-0.25</v>
      </c>
      <c r="H482" s="17">
        <f t="shared" si="53"/>
        <v>-7.62212550591858E-6</v>
      </c>
    </row>
    <row r="483" spans="1:8" x14ac:dyDescent="0.2">
      <c r="A483" s="14"/>
      <c r="B483" s="15" t="s">
        <v>458</v>
      </c>
      <c r="C483" s="16">
        <v>20</v>
      </c>
      <c r="D483" s="16">
        <v>17</v>
      </c>
      <c r="E483" s="17">
        <f t="shared" si="51"/>
        <v>7.6221255059185809E-5</v>
      </c>
      <c r="F483" s="17">
        <f t="shared" si="52"/>
        <v>5.6466024061169314E-5</v>
      </c>
      <c r="G483" s="17">
        <f t="shared" si="54"/>
        <v>-0.15</v>
      </c>
      <c r="H483" s="17">
        <f t="shared" si="53"/>
        <v>-1.1433188258877871E-5</v>
      </c>
    </row>
    <row r="484" spans="1:8" x14ac:dyDescent="0.2">
      <c r="A484" s="14"/>
      <c r="B484" s="15" t="s">
        <v>459</v>
      </c>
      <c r="C484" s="16">
        <v>4</v>
      </c>
      <c r="D484" s="16">
        <v>1</v>
      </c>
      <c r="E484" s="17">
        <f t="shared" ref="E484:E547" si="55">+IF(C484=0,"",C484/C$356)</f>
        <v>1.524425101183716E-5</v>
      </c>
      <c r="F484" s="17">
        <f t="shared" ref="F484:F547" si="56">+IF(D484=0,"",D484/D$356)</f>
        <v>3.3215308271276064E-6</v>
      </c>
      <c r="G484" s="17">
        <f t="shared" si="54"/>
        <v>-0.75</v>
      </c>
      <c r="H484" s="17">
        <f t="shared" ref="H484:H547" si="57">+IF(OR(AND(E484=""),(G484="")),"",E484*G484)</f>
        <v>-1.143318825887787E-5</v>
      </c>
    </row>
    <row r="485" spans="1:8" x14ac:dyDescent="0.2">
      <c r="A485" s="14"/>
      <c r="B485" s="15" t="s">
        <v>460</v>
      </c>
      <c r="C485" s="16">
        <v>31</v>
      </c>
      <c r="D485" s="16">
        <v>38</v>
      </c>
      <c r="E485" s="17">
        <f t="shared" si="55"/>
        <v>1.1814294534173799E-4</v>
      </c>
      <c r="F485" s="17">
        <f t="shared" si="56"/>
        <v>1.2621817143084905E-4</v>
      </c>
      <c r="G485" s="17">
        <f t="shared" ref="G485:G548" si="58">+IF(AND(C485=0,D485=0)," ",IF(C485=0,1,IF(D485=0,-1,(D485-C485)/C485)))</f>
        <v>0.22580645161290322</v>
      </c>
      <c r="H485" s="17">
        <f t="shared" si="57"/>
        <v>2.667743927071503E-5</v>
      </c>
    </row>
    <row r="486" spans="1:8" x14ac:dyDescent="0.2">
      <c r="A486" s="14"/>
      <c r="B486" s="15" t="s">
        <v>461</v>
      </c>
      <c r="C486" s="16">
        <v>52</v>
      </c>
      <c r="D486" s="16">
        <v>145</v>
      </c>
      <c r="E486" s="17">
        <f t="shared" si="55"/>
        <v>1.981752631538831E-4</v>
      </c>
      <c r="F486" s="17">
        <f t="shared" si="56"/>
        <v>4.8162196993350293E-4</v>
      </c>
      <c r="G486" s="17">
        <f t="shared" si="58"/>
        <v>1.7884615384615385</v>
      </c>
      <c r="H486" s="17">
        <f t="shared" si="57"/>
        <v>3.5442883602521401E-4</v>
      </c>
    </row>
    <row r="487" spans="1:8" x14ac:dyDescent="0.2">
      <c r="A487" s="14"/>
      <c r="B487" s="15" t="s">
        <v>462</v>
      </c>
      <c r="C487" s="16">
        <v>8</v>
      </c>
      <c r="D487" s="16">
        <v>9</v>
      </c>
      <c r="E487" s="17">
        <f t="shared" si="55"/>
        <v>3.048850202367432E-5</v>
      </c>
      <c r="F487" s="17">
        <f t="shared" si="56"/>
        <v>2.989377744414846E-5</v>
      </c>
      <c r="G487" s="17">
        <f t="shared" si="58"/>
        <v>0.125</v>
      </c>
      <c r="H487" s="17">
        <f t="shared" si="57"/>
        <v>3.81106275295929E-6</v>
      </c>
    </row>
    <row r="488" spans="1:8" x14ac:dyDescent="0.2">
      <c r="A488" s="14"/>
      <c r="B488" s="15" t="s">
        <v>463</v>
      </c>
      <c r="C488" s="16">
        <v>5</v>
      </c>
      <c r="D488" s="16">
        <v>36</v>
      </c>
      <c r="E488" s="17">
        <f t="shared" si="55"/>
        <v>1.9055313764796452E-5</v>
      </c>
      <c r="F488" s="17">
        <f t="shared" si="56"/>
        <v>1.1957510977659384E-4</v>
      </c>
      <c r="G488" s="17">
        <f t="shared" si="58"/>
        <v>6.2</v>
      </c>
      <c r="H488" s="17">
        <f t="shared" si="57"/>
        <v>1.18142945341738E-4</v>
      </c>
    </row>
    <row r="489" spans="1:8" x14ac:dyDescent="0.2">
      <c r="A489" s="14"/>
      <c r="B489" s="15" t="s">
        <v>464</v>
      </c>
      <c r="C489" s="16">
        <v>943</v>
      </c>
      <c r="D489" s="16">
        <v>942</v>
      </c>
      <c r="E489" s="17">
        <f t="shared" si="55"/>
        <v>3.5938321760406108E-3</v>
      </c>
      <c r="F489" s="17">
        <f t="shared" si="56"/>
        <v>3.1288820391542054E-3</v>
      </c>
      <c r="G489" s="17">
        <f t="shared" si="58"/>
        <v>-1.0604453870625664E-3</v>
      </c>
      <c r="H489" s="17">
        <f t="shared" si="57"/>
        <v>-3.8110627529592909E-6</v>
      </c>
    </row>
    <row r="490" spans="1:8" ht="25.5" x14ac:dyDescent="0.2">
      <c r="A490" s="14"/>
      <c r="B490" s="15" t="s">
        <v>465</v>
      </c>
      <c r="C490" s="16">
        <v>68</v>
      </c>
      <c r="D490" s="16">
        <v>126</v>
      </c>
      <c r="E490" s="17">
        <f t="shared" si="55"/>
        <v>2.5915226720123175E-4</v>
      </c>
      <c r="F490" s="17">
        <f t="shared" si="56"/>
        <v>4.1851288421807843E-4</v>
      </c>
      <c r="G490" s="17">
        <f t="shared" si="58"/>
        <v>0.8529411764705882</v>
      </c>
      <c r="H490" s="17">
        <f t="shared" si="57"/>
        <v>2.2104163967163885E-4</v>
      </c>
    </row>
    <row r="491" spans="1:8" x14ac:dyDescent="0.2">
      <c r="A491" s="14"/>
      <c r="B491" s="15" t="s">
        <v>466</v>
      </c>
      <c r="C491" s="16">
        <v>144</v>
      </c>
      <c r="D491" s="16">
        <v>76</v>
      </c>
      <c r="E491" s="17">
        <f t="shared" si="55"/>
        <v>5.4879303642613782E-4</v>
      </c>
      <c r="F491" s="17">
        <f t="shared" si="56"/>
        <v>2.5243634286169811E-4</v>
      </c>
      <c r="G491" s="17">
        <f t="shared" si="58"/>
        <v>-0.47222222222222221</v>
      </c>
      <c r="H491" s="17">
        <f t="shared" si="57"/>
        <v>-2.5915226720123175E-4</v>
      </c>
    </row>
    <row r="492" spans="1:8" x14ac:dyDescent="0.2">
      <c r="A492" s="14"/>
      <c r="B492" s="15" t="s">
        <v>467</v>
      </c>
      <c r="C492" s="16">
        <v>49</v>
      </c>
      <c r="D492" s="16">
        <v>55</v>
      </c>
      <c r="E492" s="17">
        <f t="shared" si="55"/>
        <v>1.8674207489500523E-4</v>
      </c>
      <c r="F492" s="17">
        <f t="shared" si="56"/>
        <v>1.8268419549201837E-4</v>
      </c>
      <c r="G492" s="17">
        <f t="shared" si="58"/>
        <v>0.12244897959183673</v>
      </c>
      <c r="H492" s="17">
        <f t="shared" si="57"/>
        <v>2.2866376517755743E-5</v>
      </c>
    </row>
    <row r="493" spans="1:8" x14ac:dyDescent="0.2">
      <c r="A493" s="14"/>
      <c r="B493" s="15" t="s">
        <v>468</v>
      </c>
      <c r="C493" s="16">
        <v>83</v>
      </c>
      <c r="D493" s="16">
        <v>103</v>
      </c>
      <c r="E493" s="17">
        <f t="shared" si="55"/>
        <v>3.1631820849562111E-4</v>
      </c>
      <c r="F493" s="17">
        <f t="shared" si="56"/>
        <v>3.4211767519414345E-4</v>
      </c>
      <c r="G493" s="17">
        <f t="shared" si="58"/>
        <v>0.24096385542168675</v>
      </c>
      <c r="H493" s="17">
        <f t="shared" si="57"/>
        <v>7.6221255059185809E-5</v>
      </c>
    </row>
    <row r="494" spans="1:8" x14ac:dyDescent="0.2">
      <c r="A494" s="14"/>
      <c r="B494" s="15" t="s">
        <v>469</v>
      </c>
      <c r="C494" s="16">
        <v>1295</v>
      </c>
      <c r="D494" s="16">
        <v>750</v>
      </c>
      <c r="E494" s="17">
        <f t="shared" si="55"/>
        <v>4.9353262650822811E-3</v>
      </c>
      <c r="F494" s="17">
        <f t="shared" si="56"/>
        <v>2.4911481203457051E-3</v>
      </c>
      <c r="G494" s="17">
        <f t="shared" si="58"/>
        <v>-0.42084942084942084</v>
      </c>
      <c r="H494" s="17">
        <f t="shared" si="57"/>
        <v>-2.0770292003628133E-3</v>
      </c>
    </row>
    <row r="495" spans="1:8" x14ac:dyDescent="0.2">
      <c r="A495" s="14"/>
      <c r="B495" s="15" t="s">
        <v>470</v>
      </c>
      <c r="C495" s="16">
        <v>61</v>
      </c>
      <c r="D495" s="16">
        <v>30</v>
      </c>
      <c r="E495" s="17">
        <f t="shared" si="55"/>
        <v>2.3247482793051672E-4</v>
      </c>
      <c r="F495" s="17">
        <f t="shared" si="56"/>
        <v>9.9645924813828192E-5</v>
      </c>
      <c r="G495" s="17">
        <f t="shared" si="58"/>
        <v>-0.50819672131147542</v>
      </c>
      <c r="H495" s="17">
        <f t="shared" si="57"/>
        <v>-1.18142945341738E-4</v>
      </c>
    </row>
    <row r="496" spans="1:8" x14ac:dyDescent="0.2">
      <c r="A496" s="14"/>
      <c r="B496" s="15" t="s">
        <v>471</v>
      </c>
      <c r="C496" s="16">
        <v>1039</v>
      </c>
      <c r="D496" s="16">
        <v>593</v>
      </c>
      <c r="E496" s="17">
        <f t="shared" si="55"/>
        <v>3.9596942003247027E-3</v>
      </c>
      <c r="F496" s="17">
        <f t="shared" si="56"/>
        <v>1.9696677804866706E-3</v>
      </c>
      <c r="G496" s="17">
        <f t="shared" si="58"/>
        <v>-0.42925890279114531</v>
      </c>
      <c r="H496" s="17">
        <f t="shared" si="57"/>
        <v>-1.6997339878198434E-3</v>
      </c>
    </row>
    <row r="497" spans="1:8" x14ac:dyDescent="0.2">
      <c r="A497" s="14"/>
      <c r="B497" s="15" t="s">
        <v>472</v>
      </c>
      <c r="C497" s="16">
        <v>64</v>
      </c>
      <c r="D497" s="16">
        <v>70</v>
      </c>
      <c r="E497" s="17">
        <f t="shared" si="55"/>
        <v>2.4390801618939456E-4</v>
      </c>
      <c r="F497" s="17">
        <f t="shared" si="56"/>
        <v>2.3250715789893247E-4</v>
      </c>
      <c r="G497" s="17">
        <f t="shared" si="58"/>
        <v>9.375E-2</v>
      </c>
      <c r="H497" s="17">
        <f t="shared" si="57"/>
        <v>2.2866376517755739E-5</v>
      </c>
    </row>
    <row r="498" spans="1:8" x14ac:dyDescent="0.2">
      <c r="A498" s="14"/>
      <c r="B498" s="15" t="s">
        <v>473</v>
      </c>
      <c r="C498" s="16">
        <v>37</v>
      </c>
      <c r="D498" s="16">
        <v>27</v>
      </c>
      <c r="E498" s="17">
        <f t="shared" si="55"/>
        <v>1.4100932185949375E-4</v>
      </c>
      <c r="F498" s="17">
        <f t="shared" si="56"/>
        <v>8.9681332332445374E-5</v>
      </c>
      <c r="G498" s="17">
        <f t="shared" si="58"/>
        <v>-0.27027027027027029</v>
      </c>
      <c r="H498" s="17">
        <f t="shared" si="57"/>
        <v>-3.8110627529592904E-5</v>
      </c>
    </row>
    <row r="499" spans="1:8" x14ac:dyDescent="0.2">
      <c r="A499" s="14"/>
      <c r="B499" s="15" t="s">
        <v>474</v>
      </c>
      <c r="C499" s="16">
        <v>308</v>
      </c>
      <c r="D499" s="16">
        <v>201</v>
      </c>
      <c r="E499" s="17">
        <f t="shared" si="55"/>
        <v>1.1738073279114615E-3</v>
      </c>
      <c r="F499" s="17">
        <f t="shared" si="56"/>
        <v>6.6762769625264892E-4</v>
      </c>
      <c r="G499" s="17">
        <f t="shared" si="58"/>
        <v>-0.34740259740259738</v>
      </c>
      <c r="H499" s="17">
        <f t="shared" si="57"/>
        <v>-4.0778371456664408E-4</v>
      </c>
    </row>
    <row r="500" spans="1:8" x14ac:dyDescent="0.2">
      <c r="A500" s="14"/>
      <c r="B500" s="15" t="s">
        <v>475</v>
      </c>
      <c r="C500" s="16">
        <v>1399</v>
      </c>
      <c r="D500" s="16">
        <v>847</v>
      </c>
      <c r="E500" s="17">
        <f t="shared" si="55"/>
        <v>5.3316767913900468E-3</v>
      </c>
      <c r="F500" s="17">
        <f t="shared" si="56"/>
        <v>2.8133366105770829E-3</v>
      </c>
      <c r="G500" s="17">
        <f t="shared" si="58"/>
        <v>-0.39456754824874912</v>
      </c>
      <c r="H500" s="17">
        <f t="shared" si="57"/>
        <v>-2.1037066396335283E-3</v>
      </c>
    </row>
    <row r="501" spans="1:8" x14ac:dyDescent="0.2">
      <c r="A501" s="14"/>
      <c r="B501" s="15" t="s">
        <v>476</v>
      </c>
      <c r="C501" s="16">
        <v>17</v>
      </c>
      <c r="D501" s="16">
        <v>10</v>
      </c>
      <c r="E501" s="17">
        <f t="shared" si="55"/>
        <v>6.4788066800307938E-5</v>
      </c>
      <c r="F501" s="17">
        <f t="shared" si="56"/>
        <v>3.3215308271276066E-5</v>
      </c>
      <c r="G501" s="17">
        <f t="shared" si="58"/>
        <v>-0.41176470588235292</v>
      </c>
      <c r="H501" s="17">
        <f t="shared" si="57"/>
        <v>-2.6677439270715033E-5</v>
      </c>
    </row>
    <row r="502" spans="1:8" ht="25.5" x14ac:dyDescent="0.2">
      <c r="A502" s="14"/>
      <c r="B502" s="15" t="s">
        <v>477</v>
      </c>
      <c r="C502" s="16">
        <v>14</v>
      </c>
      <c r="D502" s="16">
        <v>22</v>
      </c>
      <c r="E502" s="17">
        <f t="shared" si="55"/>
        <v>5.3354878541430066E-5</v>
      </c>
      <c r="F502" s="17">
        <f t="shared" si="56"/>
        <v>7.3073678196807344E-5</v>
      </c>
      <c r="G502" s="17">
        <f t="shared" si="58"/>
        <v>0.5714285714285714</v>
      </c>
      <c r="H502" s="17">
        <f t="shared" si="57"/>
        <v>3.0488502023674324E-5</v>
      </c>
    </row>
    <row r="503" spans="1:8" x14ac:dyDescent="0.2">
      <c r="A503" s="14"/>
      <c r="B503" s="15" t="s">
        <v>478</v>
      </c>
      <c r="C503" s="16">
        <v>28</v>
      </c>
      <c r="D503" s="16">
        <v>47</v>
      </c>
      <c r="E503" s="17">
        <f t="shared" si="55"/>
        <v>1.0670975708286013E-4</v>
      </c>
      <c r="F503" s="17">
        <f t="shared" si="56"/>
        <v>1.5611194887499752E-4</v>
      </c>
      <c r="G503" s="17">
        <f t="shared" si="58"/>
        <v>0.6785714285714286</v>
      </c>
      <c r="H503" s="17">
        <f t="shared" si="57"/>
        <v>7.2410192306226518E-5</v>
      </c>
    </row>
    <row r="504" spans="1:8" ht="25.5" x14ac:dyDescent="0.2">
      <c r="A504" s="14"/>
      <c r="B504" s="15" t="s">
        <v>479</v>
      </c>
      <c r="C504" s="16">
        <v>12</v>
      </c>
      <c r="D504" s="16">
        <v>36</v>
      </c>
      <c r="E504" s="17">
        <f t="shared" si="55"/>
        <v>4.5732753035511485E-5</v>
      </c>
      <c r="F504" s="17">
        <f t="shared" si="56"/>
        <v>1.1957510977659384E-4</v>
      </c>
      <c r="G504" s="17">
        <f t="shared" si="58"/>
        <v>2</v>
      </c>
      <c r="H504" s="17">
        <f t="shared" si="57"/>
        <v>9.1465506071022971E-5</v>
      </c>
    </row>
    <row r="505" spans="1:8" x14ac:dyDescent="0.2">
      <c r="A505" s="14"/>
      <c r="B505" s="15" t="s">
        <v>480</v>
      </c>
      <c r="C505" s="16">
        <v>107</v>
      </c>
      <c r="D505" s="16">
        <v>148</v>
      </c>
      <c r="E505" s="17">
        <f t="shared" si="55"/>
        <v>4.0778371456664408E-4</v>
      </c>
      <c r="F505" s="17">
        <f t="shared" si="56"/>
        <v>4.9158656241488573E-4</v>
      </c>
      <c r="G505" s="17">
        <f t="shared" si="58"/>
        <v>0.38317757009345793</v>
      </c>
      <c r="H505" s="17">
        <f t="shared" si="57"/>
        <v>1.5625357287133091E-4</v>
      </c>
    </row>
    <row r="506" spans="1:8" ht="25.5" x14ac:dyDescent="0.2">
      <c r="A506" s="14"/>
      <c r="B506" s="15" t="s">
        <v>481</v>
      </c>
      <c r="C506" s="16">
        <v>5</v>
      </c>
      <c r="D506" s="16">
        <v>17</v>
      </c>
      <c r="E506" s="17">
        <f t="shared" si="55"/>
        <v>1.9055313764796452E-5</v>
      </c>
      <c r="F506" s="17">
        <f t="shared" si="56"/>
        <v>5.6466024061169314E-5</v>
      </c>
      <c r="G506" s="17">
        <f t="shared" si="58"/>
        <v>2.4</v>
      </c>
      <c r="H506" s="17">
        <f t="shared" si="57"/>
        <v>4.5732753035511485E-5</v>
      </c>
    </row>
    <row r="507" spans="1:8" x14ac:dyDescent="0.2">
      <c r="A507" s="14"/>
      <c r="B507" s="15" t="s">
        <v>482</v>
      </c>
      <c r="C507" s="16">
        <v>19</v>
      </c>
      <c r="D507" s="16">
        <v>195</v>
      </c>
      <c r="E507" s="17">
        <f t="shared" si="55"/>
        <v>7.2410192306226518E-5</v>
      </c>
      <c r="F507" s="17">
        <f t="shared" si="56"/>
        <v>6.4769851128988331E-4</v>
      </c>
      <c r="G507" s="17">
        <f t="shared" si="58"/>
        <v>9.2631578947368425</v>
      </c>
      <c r="H507" s="17">
        <f t="shared" si="57"/>
        <v>6.7074704452083512E-4</v>
      </c>
    </row>
    <row r="508" spans="1:8" ht="25.5" x14ac:dyDescent="0.2">
      <c r="A508" s="14"/>
      <c r="B508" s="15" t="s">
        <v>483</v>
      </c>
      <c r="C508" s="16">
        <v>97</v>
      </c>
      <c r="D508" s="16">
        <v>127</v>
      </c>
      <c r="E508" s="17">
        <f t="shared" si="55"/>
        <v>3.6967308703705117E-4</v>
      </c>
      <c r="F508" s="17">
        <f t="shared" si="56"/>
        <v>4.2183441504520605E-4</v>
      </c>
      <c r="G508" s="17">
        <f t="shared" si="58"/>
        <v>0.30927835051546393</v>
      </c>
      <c r="H508" s="17">
        <f t="shared" si="57"/>
        <v>1.1433188258877871E-4</v>
      </c>
    </row>
    <row r="509" spans="1:8" ht="25.5" x14ac:dyDescent="0.2">
      <c r="A509" s="14"/>
      <c r="B509" s="15" t="s">
        <v>484</v>
      </c>
      <c r="C509" s="16">
        <v>36</v>
      </c>
      <c r="D509" s="16">
        <v>22</v>
      </c>
      <c r="E509" s="17">
        <f t="shared" si="55"/>
        <v>1.3719825910653446E-4</v>
      </c>
      <c r="F509" s="17">
        <f t="shared" si="56"/>
        <v>7.3073678196807344E-5</v>
      </c>
      <c r="G509" s="17">
        <f t="shared" si="58"/>
        <v>-0.3888888888888889</v>
      </c>
      <c r="H509" s="17">
        <f t="shared" si="57"/>
        <v>-5.3354878541430066E-5</v>
      </c>
    </row>
    <row r="510" spans="1:8" ht="25.5" x14ac:dyDescent="0.2">
      <c r="A510" s="14"/>
      <c r="B510" s="15" t="s">
        <v>485</v>
      </c>
      <c r="C510" s="16">
        <v>282</v>
      </c>
      <c r="D510" s="16">
        <v>368</v>
      </c>
      <c r="E510" s="17">
        <f t="shared" si="55"/>
        <v>1.0747196963345198E-3</v>
      </c>
      <c r="F510" s="17">
        <f t="shared" si="56"/>
        <v>1.2223233443829592E-3</v>
      </c>
      <c r="G510" s="17">
        <f t="shared" si="58"/>
        <v>0.30496453900709219</v>
      </c>
      <c r="H510" s="17">
        <f t="shared" si="57"/>
        <v>3.2775139675449892E-4</v>
      </c>
    </row>
    <row r="511" spans="1:8" ht="25.5" x14ac:dyDescent="0.2">
      <c r="A511" s="14"/>
      <c r="B511" s="15" t="s">
        <v>486</v>
      </c>
      <c r="C511" s="16">
        <v>21</v>
      </c>
      <c r="D511" s="16">
        <v>36</v>
      </c>
      <c r="E511" s="17">
        <f t="shared" si="55"/>
        <v>8.0032317812145099E-5</v>
      </c>
      <c r="F511" s="17">
        <f t="shared" si="56"/>
        <v>1.1957510977659384E-4</v>
      </c>
      <c r="G511" s="17">
        <f t="shared" si="58"/>
        <v>0.7142857142857143</v>
      </c>
      <c r="H511" s="17">
        <f t="shared" si="57"/>
        <v>5.7165941294389357E-5</v>
      </c>
    </row>
    <row r="512" spans="1:8" ht="25.5" x14ac:dyDescent="0.2">
      <c r="A512" s="14"/>
      <c r="B512" s="15" t="s">
        <v>487</v>
      </c>
      <c r="C512" s="16">
        <v>1</v>
      </c>
      <c r="D512" s="16">
        <v>3</v>
      </c>
      <c r="E512" s="17">
        <f t="shared" si="55"/>
        <v>3.81106275295929E-6</v>
      </c>
      <c r="F512" s="17">
        <f t="shared" si="56"/>
        <v>9.9645924813828195E-6</v>
      </c>
      <c r="G512" s="17">
        <f t="shared" si="58"/>
        <v>2</v>
      </c>
      <c r="H512" s="17">
        <f t="shared" si="57"/>
        <v>7.62212550591858E-6</v>
      </c>
    </row>
    <row r="513" spans="1:8" ht="25.5" x14ac:dyDescent="0.2">
      <c r="A513" s="14"/>
      <c r="B513" s="15" t="s">
        <v>488</v>
      </c>
      <c r="C513" s="16">
        <v>6</v>
      </c>
      <c r="D513" s="16">
        <v>6</v>
      </c>
      <c r="E513" s="17">
        <f t="shared" si="55"/>
        <v>2.2866376517755743E-5</v>
      </c>
      <c r="F513" s="17">
        <f t="shared" si="56"/>
        <v>1.9929184962765639E-5</v>
      </c>
      <c r="G513" s="17">
        <f t="shared" si="58"/>
        <v>0</v>
      </c>
      <c r="H513" s="17">
        <f t="shared" si="57"/>
        <v>0</v>
      </c>
    </row>
    <row r="514" spans="1:8" ht="25.5" x14ac:dyDescent="0.2">
      <c r="A514" s="14"/>
      <c r="B514" s="15" t="s">
        <v>489</v>
      </c>
      <c r="C514" s="16">
        <v>10</v>
      </c>
      <c r="D514" s="16">
        <v>36</v>
      </c>
      <c r="E514" s="17">
        <f t="shared" si="55"/>
        <v>3.8110627529592904E-5</v>
      </c>
      <c r="F514" s="17">
        <f t="shared" si="56"/>
        <v>1.1957510977659384E-4</v>
      </c>
      <c r="G514" s="17">
        <f t="shared" si="58"/>
        <v>2.6</v>
      </c>
      <c r="H514" s="17">
        <f t="shared" si="57"/>
        <v>9.9087631576941552E-5</v>
      </c>
    </row>
    <row r="515" spans="1:8" ht="25.5" x14ac:dyDescent="0.2">
      <c r="A515" s="14"/>
      <c r="B515" s="15" t="s">
        <v>490</v>
      </c>
      <c r="C515" s="16">
        <v>6</v>
      </c>
      <c r="D515" s="16">
        <v>9</v>
      </c>
      <c r="E515" s="17">
        <f t="shared" si="55"/>
        <v>2.2866376517755743E-5</v>
      </c>
      <c r="F515" s="17">
        <f t="shared" si="56"/>
        <v>2.989377744414846E-5</v>
      </c>
      <c r="G515" s="17">
        <f t="shared" si="58"/>
        <v>0.5</v>
      </c>
      <c r="H515" s="17">
        <f t="shared" si="57"/>
        <v>1.1433188258877871E-5</v>
      </c>
    </row>
    <row r="516" spans="1:8" ht="25.5" x14ac:dyDescent="0.2">
      <c r="A516" s="14"/>
      <c r="B516" s="15" t="s">
        <v>491</v>
      </c>
      <c r="C516" s="16">
        <v>83</v>
      </c>
      <c r="D516" s="16">
        <v>104</v>
      </c>
      <c r="E516" s="17">
        <f t="shared" si="55"/>
        <v>3.1631820849562111E-4</v>
      </c>
      <c r="F516" s="17">
        <f t="shared" si="56"/>
        <v>3.4543920602127107E-4</v>
      </c>
      <c r="G516" s="17">
        <f t="shared" si="58"/>
        <v>0.25301204819277107</v>
      </c>
      <c r="H516" s="17">
        <f t="shared" si="57"/>
        <v>8.0032317812145099E-5</v>
      </c>
    </row>
    <row r="517" spans="1:8" x14ac:dyDescent="0.2">
      <c r="A517" s="14"/>
      <c r="B517" s="15" t="s">
        <v>492</v>
      </c>
      <c r="C517" s="16">
        <v>75</v>
      </c>
      <c r="D517" s="16">
        <v>46</v>
      </c>
      <c r="E517" s="17">
        <f t="shared" si="55"/>
        <v>2.8582970647194678E-4</v>
      </c>
      <c r="F517" s="17">
        <f t="shared" si="56"/>
        <v>1.527904180478699E-4</v>
      </c>
      <c r="G517" s="17">
        <f t="shared" si="58"/>
        <v>-0.38666666666666666</v>
      </c>
      <c r="H517" s="17">
        <f t="shared" si="57"/>
        <v>-1.1052081983581942E-4</v>
      </c>
    </row>
    <row r="518" spans="1:8" ht="25.5" x14ac:dyDescent="0.2">
      <c r="A518" s="14"/>
      <c r="B518" s="15" t="s">
        <v>493</v>
      </c>
      <c r="C518" s="16">
        <v>89</v>
      </c>
      <c r="D518" s="16">
        <v>106</v>
      </c>
      <c r="E518" s="17">
        <f t="shared" si="55"/>
        <v>3.3918458501337685E-4</v>
      </c>
      <c r="F518" s="17">
        <f t="shared" si="56"/>
        <v>3.5208226767552631E-4</v>
      </c>
      <c r="G518" s="17">
        <f t="shared" si="58"/>
        <v>0.19101123595505617</v>
      </c>
      <c r="H518" s="17">
        <f t="shared" si="57"/>
        <v>6.4788066800307938E-5</v>
      </c>
    </row>
    <row r="519" spans="1:8" x14ac:dyDescent="0.2">
      <c r="A519" s="14"/>
      <c r="B519" s="15" t="s">
        <v>494</v>
      </c>
      <c r="C519" s="16">
        <v>58</v>
      </c>
      <c r="D519" s="16">
        <v>135</v>
      </c>
      <c r="E519" s="17">
        <f t="shared" si="55"/>
        <v>2.2104163967163885E-4</v>
      </c>
      <c r="F519" s="17">
        <f t="shared" si="56"/>
        <v>4.484066616622269E-4</v>
      </c>
      <c r="G519" s="17">
        <f t="shared" si="58"/>
        <v>1.3275862068965518</v>
      </c>
      <c r="H519" s="17">
        <f t="shared" si="57"/>
        <v>2.9345183197786536E-4</v>
      </c>
    </row>
    <row r="520" spans="1:8" x14ac:dyDescent="0.2">
      <c r="A520" s="14"/>
      <c r="B520" s="15" t="s">
        <v>495</v>
      </c>
      <c r="C520" s="16">
        <v>1212</v>
      </c>
      <c r="D520" s="16">
        <v>1058</v>
      </c>
      <c r="E520" s="17">
        <f t="shared" si="55"/>
        <v>4.6190080565866598E-3</v>
      </c>
      <c r="F520" s="17">
        <f t="shared" si="56"/>
        <v>3.5141796151010075E-3</v>
      </c>
      <c r="G520" s="17">
        <f t="shared" si="58"/>
        <v>-0.12706270627062707</v>
      </c>
      <c r="H520" s="17">
        <f t="shared" si="57"/>
        <v>-5.8690366395573073E-4</v>
      </c>
    </row>
    <row r="521" spans="1:8" x14ac:dyDescent="0.2">
      <c r="A521" s="14"/>
      <c r="B521" s="15" t="s">
        <v>496</v>
      </c>
      <c r="C521" s="16">
        <v>1015</v>
      </c>
      <c r="D521" s="16">
        <v>1202</v>
      </c>
      <c r="E521" s="17">
        <f t="shared" si="55"/>
        <v>3.8682286942536797E-3</v>
      </c>
      <c r="F521" s="17">
        <f t="shared" si="56"/>
        <v>3.992480054207383E-3</v>
      </c>
      <c r="G521" s="17">
        <f t="shared" si="58"/>
        <v>0.18423645320197043</v>
      </c>
      <c r="H521" s="17">
        <f t="shared" si="57"/>
        <v>7.1266873480338726E-4</v>
      </c>
    </row>
    <row r="522" spans="1:8" ht="38.25" x14ac:dyDescent="0.2">
      <c r="A522" s="14"/>
      <c r="B522" s="15" t="s">
        <v>497</v>
      </c>
      <c r="C522" s="16">
        <v>194</v>
      </c>
      <c r="D522" s="16">
        <v>259</v>
      </c>
      <c r="E522" s="17">
        <f t="shared" si="55"/>
        <v>7.3934617407410235E-4</v>
      </c>
      <c r="F522" s="17">
        <f t="shared" si="56"/>
        <v>8.6027648422605009E-4</v>
      </c>
      <c r="G522" s="17">
        <f t="shared" si="58"/>
        <v>0.33505154639175255</v>
      </c>
      <c r="H522" s="17">
        <f t="shared" si="57"/>
        <v>2.4771907894235388E-4</v>
      </c>
    </row>
    <row r="523" spans="1:8" x14ac:dyDescent="0.2">
      <c r="A523" s="14"/>
      <c r="B523" s="15" t="s">
        <v>498</v>
      </c>
      <c r="C523" s="16">
        <v>17</v>
      </c>
      <c r="D523" s="16">
        <v>4</v>
      </c>
      <c r="E523" s="17">
        <f t="shared" si="55"/>
        <v>6.4788066800307938E-5</v>
      </c>
      <c r="F523" s="17">
        <f t="shared" si="56"/>
        <v>1.3286123308510425E-5</v>
      </c>
      <c r="G523" s="17">
        <f t="shared" si="58"/>
        <v>-0.76470588235294112</v>
      </c>
      <c r="H523" s="17">
        <f t="shared" si="57"/>
        <v>-4.9543815788470776E-5</v>
      </c>
    </row>
    <row r="524" spans="1:8" ht="25.5" x14ac:dyDescent="0.2">
      <c r="A524" s="14"/>
      <c r="B524" s="15" t="s">
        <v>499</v>
      </c>
      <c r="C524" s="16">
        <v>189</v>
      </c>
      <c r="D524" s="16">
        <v>134</v>
      </c>
      <c r="E524" s="17">
        <f t="shared" si="55"/>
        <v>7.2029086030930584E-4</v>
      </c>
      <c r="F524" s="17">
        <f t="shared" si="56"/>
        <v>4.4508513083509928E-4</v>
      </c>
      <c r="G524" s="17">
        <f t="shared" si="58"/>
        <v>-0.29100529100529099</v>
      </c>
      <c r="H524" s="17">
        <f t="shared" si="57"/>
        <v>-2.0960845141276095E-4</v>
      </c>
    </row>
    <row r="525" spans="1:8" ht="25.5" x14ac:dyDescent="0.2">
      <c r="A525" s="14"/>
      <c r="B525" s="15" t="s">
        <v>500</v>
      </c>
      <c r="C525" s="16">
        <v>991</v>
      </c>
      <c r="D525" s="16">
        <v>871</v>
      </c>
      <c r="E525" s="17">
        <f t="shared" si="55"/>
        <v>3.7767631881826568E-3</v>
      </c>
      <c r="F525" s="17">
        <f t="shared" si="56"/>
        <v>2.8930533504281453E-3</v>
      </c>
      <c r="G525" s="17">
        <f t="shared" si="58"/>
        <v>-0.12108980827447023</v>
      </c>
      <c r="H525" s="17">
        <f t="shared" si="57"/>
        <v>-4.5732753035511485E-4</v>
      </c>
    </row>
    <row r="526" spans="1:8" x14ac:dyDescent="0.2">
      <c r="A526" s="14"/>
      <c r="B526" s="15" t="s">
        <v>501</v>
      </c>
      <c r="C526" s="16">
        <v>243</v>
      </c>
      <c r="D526" s="16">
        <v>245</v>
      </c>
      <c r="E526" s="17">
        <f t="shared" si="55"/>
        <v>9.2608824896910752E-4</v>
      </c>
      <c r="F526" s="17">
        <f t="shared" si="56"/>
        <v>8.1377505264626363E-4</v>
      </c>
      <c r="G526" s="17">
        <f t="shared" si="58"/>
        <v>8.23045267489712E-3</v>
      </c>
      <c r="H526" s="17">
        <f t="shared" si="57"/>
        <v>7.6221255059185809E-6</v>
      </c>
    </row>
    <row r="527" spans="1:8" ht="25.5" x14ac:dyDescent="0.2">
      <c r="A527" s="14"/>
      <c r="B527" s="15" t="s">
        <v>502</v>
      </c>
      <c r="C527" s="16">
        <v>454</v>
      </c>
      <c r="D527" s="16">
        <v>446</v>
      </c>
      <c r="E527" s="17">
        <f t="shared" si="55"/>
        <v>1.7302224898435178E-3</v>
      </c>
      <c r="F527" s="17">
        <f t="shared" si="56"/>
        <v>1.4814027488989124E-3</v>
      </c>
      <c r="G527" s="17">
        <f t="shared" si="58"/>
        <v>-1.7621145374449341E-2</v>
      </c>
      <c r="H527" s="17">
        <f t="shared" si="57"/>
        <v>-3.0488502023674324E-5</v>
      </c>
    </row>
    <row r="528" spans="1:8" ht="25.5" x14ac:dyDescent="0.2">
      <c r="A528" s="14"/>
      <c r="B528" s="15" t="s">
        <v>503</v>
      </c>
      <c r="C528" s="16">
        <v>7</v>
      </c>
      <c r="D528" s="16">
        <v>8</v>
      </c>
      <c r="E528" s="17">
        <f t="shared" si="55"/>
        <v>2.6677439270715033E-5</v>
      </c>
      <c r="F528" s="17">
        <f t="shared" si="56"/>
        <v>2.6572246617020851E-5</v>
      </c>
      <c r="G528" s="17">
        <f t="shared" si="58"/>
        <v>0.14285714285714285</v>
      </c>
      <c r="H528" s="17">
        <f t="shared" si="57"/>
        <v>3.8110627529592904E-6</v>
      </c>
    </row>
    <row r="529" spans="1:8" x14ac:dyDescent="0.2">
      <c r="A529" s="14"/>
      <c r="B529" s="15" t="s">
        <v>504</v>
      </c>
      <c r="C529" s="16">
        <v>28</v>
      </c>
      <c r="D529" s="16">
        <v>50</v>
      </c>
      <c r="E529" s="17">
        <f t="shared" si="55"/>
        <v>1.0670975708286013E-4</v>
      </c>
      <c r="F529" s="17">
        <f t="shared" si="56"/>
        <v>1.6607654135638032E-4</v>
      </c>
      <c r="G529" s="17">
        <f t="shared" si="58"/>
        <v>0.7857142857142857</v>
      </c>
      <c r="H529" s="17">
        <f t="shared" si="57"/>
        <v>8.384338056510439E-5</v>
      </c>
    </row>
    <row r="530" spans="1:8" x14ac:dyDescent="0.2">
      <c r="A530" s="14"/>
      <c r="B530" s="15" t="s">
        <v>505</v>
      </c>
      <c r="C530" s="16">
        <v>38</v>
      </c>
      <c r="D530" s="16">
        <v>27</v>
      </c>
      <c r="E530" s="17">
        <f t="shared" si="55"/>
        <v>1.4482038461245304E-4</v>
      </c>
      <c r="F530" s="17">
        <f t="shared" si="56"/>
        <v>8.9681332332445374E-5</v>
      </c>
      <c r="G530" s="17">
        <f t="shared" si="58"/>
        <v>-0.28947368421052633</v>
      </c>
      <c r="H530" s="17">
        <f t="shared" si="57"/>
        <v>-4.1921690282552195E-5</v>
      </c>
    </row>
    <row r="531" spans="1:8" x14ac:dyDescent="0.2">
      <c r="A531" s="14"/>
      <c r="B531" s="15" t="s">
        <v>506</v>
      </c>
      <c r="C531" s="16">
        <v>43</v>
      </c>
      <c r="D531" s="16">
        <v>68</v>
      </c>
      <c r="E531" s="17">
        <f t="shared" si="55"/>
        <v>1.6387569837724949E-4</v>
      </c>
      <c r="F531" s="17">
        <f t="shared" si="56"/>
        <v>2.2586409624467726E-4</v>
      </c>
      <c r="G531" s="17">
        <f t="shared" si="58"/>
        <v>0.58139534883720934</v>
      </c>
      <c r="H531" s="17">
        <f t="shared" si="57"/>
        <v>9.5276568823982261E-5</v>
      </c>
    </row>
    <row r="532" spans="1:8" ht="25.5" x14ac:dyDescent="0.2">
      <c r="A532" s="14"/>
      <c r="B532" s="15" t="s">
        <v>507</v>
      </c>
      <c r="C532" s="16">
        <v>25</v>
      </c>
      <c r="D532" s="16">
        <v>27</v>
      </c>
      <c r="E532" s="17">
        <f t="shared" si="55"/>
        <v>9.5276568823982261E-5</v>
      </c>
      <c r="F532" s="17">
        <f t="shared" si="56"/>
        <v>8.9681332332445374E-5</v>
      </c>
      <c r="G532" s="17">
        <f t="shared" si="58"/>
        <v>0.08</v>
      </c>
      <c r="H532" s="17">
        <f t="shared" si="57"/>
        <v>7.6221255059185809E-6</v>
      </c>
    </row>
    <row r="533" spans="1:8" ht="25.5" x14ac:dyDescent="0.2">
      <c r="A533" s="14"/>
      <c r="B533" s="15" t="s">
        <v>508</v>
      </c>
      <c r="C533" s="16">
        <v>60</v>
      </c>
      <c r="D533" s="16">
        <v>47</v>
      </c>
      <c r="E533" s="17">
        <f t="shared" si="55"/>
        <v>2.2866376517755743E-4</v>
      </c>
      <c r="F533" s="17">
        <f t="shared" si="56"/>
        <v>1.5611194887499752E-4</v>
      </c>
      <c r="G533" s="17">
        <f t="shared" si="58"/>
        <v>-0.21666666666666667</v>
      </c>
      <c r="H533" s="17">
        <f t="shared" si="57"/>
        <v>-4.9543815788470776E-5</v>
      </c>
    </row>
    <row r="534" spans="1:8" ht="25.5" x14ac:dyDescent="0.2">
      <c r="A534" s="14"/>
      <c r="B534" s="15" t="s">
        <v>509</v>
      </c>
      <c r="C534" s="16">
        <v>56</v>
      </c>
      <c r="D534" s="16">
        <v>42</v>
      </c>
      <c r="E534" s="17">
        <f t="shared" si="55"/>
        <v>2.1341951416572027E-4</v>
      </c>
      <c r="F534" s="17">
        <f t="shared" si="56"/>
        <v>1.3950429473935948E-4</v>
      </c>
      <c r="G534" s="17">
        <f t="shared" si="58"/>
        <v>-0.25</v>
      </c>
      <c r="H534" s="17">
        <f t="shared" si="57"/>
        <v>-5.3354878541430066E-5</v>
      </c>
    </row>
    <row r="535" spans="1:8" ht="25.5" x14ac:dyDescent="0.2">
      <c r="A535" s="14"/>
      <c r="B535" s="15" t="s">
        <v>510</v>
      </c>
      <c r="C535" s="16">
        <v>6</v>
      </c>
      <c r="D535" s="16">
        <v>9</v>
      </c>
      <c r="E535" s="17">
        <f t="shared" si="55"/>
        <v>2.2866376517755743E-5</v>
      </c>
      <c r="F535" s="17">
        <f t="shared" si="56"/>
        <v>2.989377744414846E-5</v>
      </c>
      <c r="G535" s="17">
        <f t="shared" si="58"/>
        <v>0.5</v>
      </c>
      <c r="H535" s="17">
        <f t="shared" si="57"/>
        <v>1.1433188258877871E-5</v>
      </c>
    </row>
    <row r="536" spans="1:8" ht="25.5" x14ac:dyDescent="0.2">
      <c r="A536" s="14"/>
      <c r="B536" s="15" t="s">
        <v>511</v>
      </c>
      <c r="C536" s="16">
        <v>17</v>
      </c>
      <c r="D536" s="16">
        <v>5</v>
      </c>
      <c r="E536" s="17">
        <f t="shared" si="55"/>
        <v>6.4788066800307938E-5</v>
      </c>
      <c r="F536" s="17">
        <f t="shared" si="56"/>
        <v>1.6607654135638033E-5</v>
      </c>
      <c r="G536" s="17">
        <f t="shared" si="58"/>
        <v>-0.70588235294117652</v>
      </c>
      <c r="H536" s="17">
        <f t="shared" si="57"/>
        <v>-4.5732753035511485E-5</v>
      </c>
    </row>
    <row r="537" spans="1:8" x14ac:dyDescent="0.2">
      <c r="A537" s="14"/>
      <c r="B537" s="15" t="s">
        <v>512</v>
      </c>
      <c r="C537" s="16">
        <v>5</v>
      </c>
      <c r="D537" s="16">
        <v>3</v>
      </c>
      <c r="E537" s="17">
        <f t="shared" si="55"/>
        <v>1.9055313764796452E-5</v>
      </c>
      <c r="F537" s="17">
        <f t="shared" si="56"/>
        <v>9.9645924813828195E-6</v>
      </c>
      <c r="G537" s="17">
        <f t="shared" si="58"/>
        <v>-0.4</v>
      </c>
      <c r="H537" s="17">
        <f t="shared" si="57"/>
        <v>-7.6221255059185809E-6</v>
      </c>
    </row>
    <row r="538" spans="1:8" ht="25.5" x14ac:dyDescent="0.2">
      <c r="A538" s="14"/>
      <c r="B538" s="15" t="s">
        <v>513</v>
      </c>
      <c r="C538" s="16">
        <v>40</v>
      </c>
      <c r="D538" s="16">
        <v>135</v>
      </c>
      <c r="E538" s="17">
        <f t="shared" si="55"/>
        <v>1.5244251011837162E-4</v>
      </c>
      <c r="F538" s="17">
        <f t="shared" si="56"/>
        <v>4.484066616622269E-4</v>
      </c>
      <c r="G538" s="17">
        <f t="shared" si="58"/>
        <v>2.375</v>
      </c>
      <c r="H538" s="17">
        <f t="shared" si="57"/>
        <v>3.6205096153113259E-4</v>
      </c>
    </row>
    <row r="539" spans="1:8" x14ac:dyDescent="0.2">
      <c r="A539" s="14"/>
      <c r="B539" s="15" t="s">
        <v>514</v>
      </c>
      <c r="C539" s="16">
        <v>272</v>
      </c>
      <c r="D539" s="16">
        <v>467</v>
      </c>
      <c r="E539" s="17">
        <f t="shared" si="55"/>
        <v>1.036609068804927E-3</v>
      </c>
      <c r="F539" s="17">
        <f t="shared" si="56"/>
        <v>1.5511548962685922E-3</v>
      </c>
      <c r="G539" s="17">
        <f t="shared" si="58"/>
        <v>0.71691176470588236</v>
      </c>
      <c r="H539" s="17">
        <f t="shared" si="57"/>
        <v>7.4315723682706169E-4</v>
      </c>
    </row>
    <row r="540" spans="1:8" ht="25.5" x14ac:dyDescent="0.2">
      <c r="A540" s="14"/>
      <c r="B540" s="15" t="s">
        <v>515</v>
      </c>
      <c r="C540" s="16">
        <v>45</v>
      </c>
      <c r="D540" s="16">
        <v>48</v>
      </c>
      <c r="E540" s="17">
        <f t="shared" si="55"/>
        <v>1.7149782388316807E-4</v>
      </c>
      <c r="F540" s="17">
        <f t="shared" si="56"/>
        <v>1.5943347970212511E-4</v>
      </c>
      <c r="G540" s="17">
        <f t="shared" si="58"/>
        <v>6.6666666666666666E-2</v>
      </c>
      <c r="H540" s="17">
        <f t="shared" si="57"/>
        <v>1.1433188258877871E-5</v>
      </c>
    </row>
    <row r="541" spans="1:8" ht="25.5" x14ac:dyDescent="0.2">
      <c r="A541" s="14"/>
      <c r="B541" s="15" t="s">
        <v>516</v>
      </c>
      <c r="C541" s="16">
        <v>7</v>
      </c>
      <c r="D541" s="16">
        <v>25</v>
      </c>
      <c r="E541" s="17">
        <f t="shared" si="55"/>
        <v>2.6677439270715033E-5</v>
      </c>
      <c r="F541" s="17">
        <f t="shared" si="56"/>
        <v>8.3038270678190162E-5</v>
      </c>
      <c r="G541" s="17">
        <f t="shared" si="58"/>
        <v>2.5714285714285716</v>
      </c>
      <c r="H541" s="17">
        <f t="shared" si="57"/>
        <v>6.8599129553267228E-5</v>
      </c>
    </row>
    <row r="542" spans="1:8" x14ac:dyDescent="0.2">
      <c r="A542" s="14"/>
      <c r="B542" s="15" t="s">
        <v>517</v>
      </c>
      <c r="C542" s="16">
        <v>49</v>
      </c>
      <c r="D542" s="16">
        <v>279</v>
      </c>
      <c r="E542" s="17">
        <f t="shared" si="55"/>
        <v>1.8674207489500523E-4</v>
      </c>
      <c r="F542" s="17">
        <f t="shared" si="56"/>
        <v>9.2670710076860226E-4</v>
      </c>
      <c r="G542" s="17">
        <f t="shared" si="58"/>
        <v>4.6938775510204085</v>
      </c>
      <c r="H542" s="17">
        <f t="shared" si="57"/>
        <v>8.7654443318063691E-4</v>
      </c>
    </row>
    <row r="543" spans="1:8" x14ac:dyDescent="0.2">
      <c r="A543" s="14"/>
      <c r="B543" s="15" t="s">
        <v>518</v>
      </c>
      <c r="C543" s="16">
        <v>3</v>
      </c>
      <c r="D543" s="16">
        <v>10</v>
      </c>
      <c r="E543" s="17">
        <f t="shared" si="55"/>
        <v>1.1433188258877871E-5</v>
      </c>
      <c r="F543" s="17">
        <f t="shared" si="56"/>
        <v>3.3215308271276066E-5</v>
      </c>
      <c r="G543" s="17">
        <f t="shared" si="58"/>
        <v>2.3333333333333335</v>
      </c>
      <c r="H543" s="17">
        <f t="shared" si="57"/>
        <v>2.6677439270715033E-5</v>
      </c>
    </row>
    <row r="544" spans="1:8" x14ac:dyDescent="0.2">
      <c r="A544" s="14"/>
      <c r="B544" s="15" t="s">
        <v>519</v>
      </c>
      <c r="C544" s="16">
        <v>2757</v>
      </c>
      <c r="D544" s="16">
        <v>2083</v>
      </c>
      <c r="E544" s="17">
        <f t="shared" si="55"/>
        <v>1.0507100009908763E-2</v>
      </c>
      <c r="F544" s="17">
        <f t="shared" si="56"/>
        <v>6.9187487129068045E-3</v>
      </c>
      <c r="G544" s="17">
        <f t="shared" si="58"/>
        <v>-0.24446862531737396</v>
      </c>
      <c r="H544" s="17">
        <f t="shared" si="57"/>
        <v>-2.5686562954945614E-3</v>
      </c>
    </row>
    <row r="545" spans="1:8" x14ac:dyDescent="0.2">
      <c r="A545" s="14"/>
      <c r="B545" s="15" t="s">
        <v>520</v>
      </c>
      <c r="C545" s="16">
        <v>1000</v>
      </c>
      <c r="D545" s="16">
        <v>836</v>
      </c>
      <c r="E545" s="17">
        <f t="shared" si="55"/>
        <v>3.81106275295929E-3</v>
      </c>
      <c r="F545" s="17">
        <f t="shared" si="56"/>
        <v>2.7767997714786791E-3</v>
      </c>
      <c r="G545" s="17">
        <f t="shared" si="58"/>
        <v>-0.16400000000000001</v>
      </c>
      <c r="H545" s="17">
        <f t="shared" si="57"/>
        <v>-6.2501429148532363E-4</v>
      </c>
    </row>
    <row r="546" spans="1:8" ht="25.5" x14ac:dyDescent="0.2">
      <c r="A546" s="14"/>
      <c r="B546" s="15" t="s">
        <v>521</v>
      </c>
      <c r="C546" s="16">
        <v>109</v>
      </c>
      <c r="D546" s="16">
        <v>35</v>
      </c>
      <c r="E546" s="17">
        <f t="shared" si="55"/>
        <v>4.1540584007256266E-4</v>
      </c>
      <c r="F546" s="17">
        <f t="shared" si="56"/>
        <v>1.1625357894946623E-4</v>
      </c>
      <c r="G546" s="17">
        <f t="shared" si="58"/>
        <v>-0.67889908256880738</v>
      </c>
      <c r="H546" s="17">
        <f t="shared" si="57"/>
        <v>-2.8201864371898749E-4</v>
      </c>
    </row>
    <row r="547" spans="1:8" x14ac:dyDescent="0.2">
      <c r="A547" s="14"/>
      <c r="B547" s="15" t="s">
        <v>522</v>
      </c>
      <c r="C547" s="16">
        <v>5</v>
      </c>
      <c r="D547" s="16">
        <v>193</v>
      </c>
      <c r="E547" s="17">
        <f t="shared" si="55"/>
        <v>1.9055313764796452E-5</v>
      </c>
      <c r="F547" s="17">
        <f t="shared" si="56"/>
        <v>6.4105544963562807E-4</v>
      </c>
      <c r="G547" s="17">
        <f t="shared" si="58"/>
        <v>37.6</v>
      </c>
      <c r="H547" s="17">
        <f t="shared" si="57"/>
        <v>7.164797975563466E-4</v>
      </c>
    </row>
    <row r="548" spans="1:8" x14ac:dyDescent="0.2">
      <c r="A548" s="14"/>
      <c r="B548" s="15" t="s">
        <v>523</v>
      </c>
      <c r="C548" s="16">
        <v>1674</v>
      </c>
      <c r="D548" s="16">
        <v>1700</v>
      </c>
      <c r="E548" s="17">
        <f t="shared" ref="E548:E585" si="59">+IF(C548=0,"",C548/C$356)</f>
        <v>6.3797190484538519E-3</v>
      </c>
      <c r="F548" s="17">
        <f t="shared" ref="F548:F585" si="60">+IF(D548=0,"",D548/D$356)</f>
        <v>5.6466024061169314E-3</v>
      </c>
      <c r="G548" s="17">
        <f t="shared" si="58"/>
        <v>1.5531660692951015E-2</v>
      </c>
      <c r="H548" s="17">
        <f t="shared" ref="H548:H585" si="61">+IF(OR(AND(E548=""),(G548="")),"",E548*G548)</f>
        <v>9.9087631576941538E-5</v>
      </c>
    </row>
    <row r="549" spans="1:8" x14ac:dyDescent="0.2">
      <c r="A549" s="14"/>
      <c r="B549" s="15" t="s">
        <v>524</v>
      </c>
      <c r="C549" s="16">
        <v>681</v>
      </c>
      <c r="D549" s="16">
        <v>561</v>
      </c>
      <c r="E549" s="17">
        <f t="shared" si="59"/>
        <v>2.5953337347652768E-3</v>
      </c>
      <c r="F549" s="17">
        <f t="shared" si="60"/>
        <v>1.8633787940185874E-3</v>
      </c>
      <c r="G549" s="17">
        <f t="shared" ref="G549:G585" si="62">+IF(AND(C549=0,D549=0)," ",IF(C549=0,1,IF(D549=0,-1,(D549-C549)/C549)))</f>
        <v>-0.1762114537444934</v>
      </c>
      <c r="H549" s="17">
        <f t="shared" si="61"/>
        <v>-4.5732753035511491E-4</v>
      </c>
    </row>
    <row r="550" spans="1:8" x14ac:dyDescent="0.2">
      <c r="A550" s="14"/>
      <c r="B550" s="15" t="s">
        <v>525</v>
      </c>
      <c r="C550" s="16">
        <v>68</v>
      </c>
      <c r="D550" s="16">
        <v>66</v>
      </c>
      <c r="E550" s="17">
        <f t="shared" si="59"/>
        <v>2.5915226720123175E-4</v>
      </c>
      <c r="F550" s="17">
        <f t="shared" si="60"/>
        <v>2.1922103459042205E-4</v>
      </c>
      <c r="G550" s="17">
        <f t="shared" si="62"/>
        <v>-2.9411764705882353E-2</v>
      </c>
      <c r="H550" s="17">
        <f t="shared" si="61"/>
        <v>-7.6221255059185809E-6</v>
      </c>
    </row>
    <row r="551" spans="1:8" x14ac:dyDescent="0.2">
      <c r="A551" s="14"/>
      <c r="B551" s="15" t="s">
        <v>526</v>
      </c>
      <c r="C551" s="16">
        <v>26</v>
      </c>
      <c r="D551" s="16">
        <v>71</v>
      </c>
      <c r="E551" s="17">
        <f t="shared" si="59"/>
        <v>9.9087631576941552E-5</v>
      </c>
      <c r="F551" s="17">
        <f t="shared" si="60"/>
        <v>2.3582868872606006E-4</v>
      </c>
      <c r="G551" s="17">
        <f t="shared" si="62"/>
        <v>1.7307692307692308</v>
      </c>
      <c r="H551" s="17">
        <f t="shared" si="61"/>
        <v>1.7149782388316807E-4</v>
      </c>
    </row>
    <row r="552" spans="1:8" x14ac:dyDescent="0.2">
      <c r="A552" s="14"/>
      <c r="B552" s="15" t="s">
        <v>527</v>
      </c>
      <c r="C552" s="16">
        <v>316</v>
      </c>
      <c r="D552" s="16">
        <v>612</v>
      </c>
      <c r="E552" s="17">
        <f t="shared" si="59"/>
        <v>1.2042958299351358E-3</v>
      </c>
      <c r="F552" s="17">
        <f t="shared" si="60"/>
        <v>2.0327768662020953E-3</v>
      </c>
      <c r="G552" s="17">
        <f t="shared" si="62"/>
        <v>0.93670886075949367</v>
      </c>
      <c r="H552" s="17">
        <f t="shared" si="61"/>
        <v>1.12807457487595E-3</v>
      </c>
    </row>
    <row r="553" spans="1:8" x14ac:dyDescent="0.2">
      <c r="A553" s="14"/>
      <c r="B553" s="15" t="s">
        <v>528</v>
      </c>
      <c r="C553" s="16">
        <v>28</v>
      </c>
      <c r="D553" s="16">
        <v>120</v>
      </c>
      <c r="E553" s="17">
        <f t="shared" si="59"/>
        <v>1.0670975708286013E-4</v>
      </c>
      <c r="F553" s="17">
        <f t="shared" si="60"/>
        <v>3.9858369925531277E-4</v>
      </c>
      <c r="G553" s="17">
        <f t="shared" si="62"/>
        <v>3.2857142857142856</v>
      </c>
      <c r="H553" s="17">
        <f t="shared" si="61"/>
        <v>3.5061777327225472E-4</v>
      </c>
    </row>
    <row r="554" spans="1:8" x14ac:dyDescent="0.2">
      <c r="A554" s="14"/>
      <c r="B554" s="15" t="s">
        <v>529</v>
      </c>
      <c r="C554" s="16">
        <v>29</v>
      </c>
      <c r="D554" s="16">
        <v>53</v>
      </c>
      <c r="E554" s="17">
        <f t="shared" si="59"/>
        <v>1.1052081983581942E-4</v>
      </c>
      <c r="F554" s="17">
        <f t="shared" si="60"/>
        <v>1.7604113383776316E-4</v>
      </c>
      <c r="G554" s="17">
        <f t="shared" si="62"/>
        <v>0.82758620689655171</v>
      </c>
      <c r="H554" s="17">
        <f t="shared" si="61"/>
        <v>9.1465506071022971E-5</v>
      </c>
    </row>
    <row r="555" spans="1:8" x14ac:dyDescent="0.2">
      <c r="A555" s="14"/>
      <c r="B555" s="15" t="s">
        <v>530</v>
      </c>
      <c r="C555" s="16">
        <v>24</v>
      </c>
      <c r="D555" s="16">
        <v>18</v>
      </c>
      <c r="E555" s="17">
        <f t="shared" si="59"/>
        <v>9.1465506071022971E-5</v>
      </c>
      <c r="F555" s="17">
        <f t="shared" si="60"/>
        <v>5.978755488829692E-5</v>
      </c>
      <c r="G555" s="17">
        <f t="shared" si="62"/>
        <v>-0.25</v>
      </c>
      <c r="H555" s="17">
        <f t="shared" si="61"/>
        <v>-2.2866376517755743E-5</v>
      </c>
    </row>
    <row r="556" spans="1:8" x14ac:dyDescent="0.2">
      <c r="A556" s="14"/>
      <c r="B556" s="15" t="s">
        <v>531</v>
      </c>
      <c r="C556" s="16">
        <v>15</v>
      </c>
      <c r="D556" s="16">
        <v>12</v>
      </c>
      <c r="E556" s="17">
        <f t="shared" si="59"/>
        <v>5.7165941294389357E-5</v>
      </c>
      <c r="F556" s="17">
        <f t="shared" si="60"/>
        <v>3.9858369925531278E-5</v>
      </c>
      <c r="G556" s="17">
        <f t="shared" si="62"/>
        <v>-0.2</v>
      </c>
      <c r="H556" s="17">
        <f t="shared" si="61"/>
        <v>-1.1433188258877871E-5</v>
      </c>
    </row>
    <row r="557" spans="1:8" x14ac:dyDescent="0.2">
      <c r="A557" s="14"/>
      <c r="B557" s="15" t="s">
        <v>532</v>
      </c>
      <c r="C557" s="16">
        <v>4</v>
      </c>
      <c r="D557" s="16">
        <v>12</v>
      </c>
      <c r="E557" s="17">
        <f t="shared" si="59"/>
        <v>1.524425101183716E-5</v>
      </c>
      <c r="F557" s="17">
        <f t="shared" si="60"/>
        <v>3.9858369925531278E-5</v>
      </c>
      <c r="G557" s="17">
        <f t="shared" si="62"/>
        <v>2</v>
      </c>
      <c r="H557" s="17">
        <f t="shared" si="61"/>
        <v>3.048850202367432E-5</v>
      </c>
    </row>
    <row r="558" spans="1:8" ht="25.5" x14ac:dyDescent="0.2">
      <c r="A558" s="14"/>
      <c r="B558" s="15" t="s">
        <v>533</v>
      </c>
      <c r="C558" s="16">
        <v>343</v>
      </c>
      <c r="D558" s="16">
        <v>516</v>
      </c>
      <c r="E558" s="17">
        <f t="shared" si="59"/>
        <v>1.3071945242650366E-3</v>
      </c>
      <c r="F558" s="17">
        <f t="shared" si="60"/>
        <v>1.7139099067978449E-3</v>
      </c>
      <c r="G558" s="17">
        <f t="shared" si="62"/>
        <v>0.50437317784256563</v>
      </c>
      <c r="H558" s="17">
        <f t="shared" si="61"/>
        <v>6.593138562619573E-4</v>
      </c>
    </row>
    <row r="559" spans="1:8" ht="25.5" x14ac:dyDescent="0.2">
      <c r="A559" s="14"/>
      <c r="B559" s="15" t="s">
        <v>534</v>
      </c>
      <c r="C559" s="16">
        <v>30</v>
      </c>
      <c r="D559" s="16">
        <v>39</v>
      </c>
      <c r="E559" s="17">
        <f t="shared" si="59"/>
        <v>1.1433188258877871E-4</v>
      </c>
      <c r="F559" s="17">
        <f t="shared" si="60"/>
        <v>1.2953970225797665E-4</v>
      </c>
      <c r="G559" s="17">
        <f t="shared" si="62"/>
        <v>0.3</v>
      </c>
      <c r="H559" s="17">
        <f t="shared" si="61"/>
        <v>3.4299564776633614E-5</v>
      </c>
    </row>
    <row r="560" spans="1:8" x14ac:dyDescent="0.2">
      <c r="A560" s="14"/>
      <c r="B560" s="15" t="s">
        <v>535</v>
      </c>
      <c r="C560" s="16">
        <v>20</v>
      </c>
      <c r="D560" s="16">
        <v>9</v>
      </c>
      <c r="E560" s="17">
        <f t="shared" si="59"/>
        <v>7.6221255059185809E-5</v>
      </c>
      <c r="F560" s="17">
        <f t="shared" si="60"/>
        <v>2.989377744414846E-5</v>
      </c>
      <c r="G560" s="17">
        <f t="shared" si="62"/>
        <v>-0.55000000000000004</v>
      </c>
      <c r="H560" s="17">
        <f t="shared" si="61"/>
        <v>-4.1921690282552195E-5</v>
      </c>
    </row>
    <row r="561" spans="1:8" x14ac:dyDescent="0.2">
      <c r="A561" s="14"/>
      <c r="B561" s="15" t="s">
        <v>536</v>
      </c>
      <c r="C561" s="16">
        <v>58</v>
      </c>
      <c r="D561" s="16">
        <v>62</v>
      </c>
      <c r="E561" s="17">
        <f t="shared" si="59"/>
        <v>2.2104163967163885E-4</v>
      </c>
      <c r="F561" s="17">
        <f t="shared" si="60"/>
        <v>2.059349112819116E-4</v>
      </c>
      <c r="G561" s="17">
        <f t="shared" si="62"/>
        <v>6.8965517241379309E-2</v>
      </c>
      <c r="H561" s="17">
        <f t="shared" si="61"/>
        <v>1.5244251011837162E-5</v>
      </c>
    </row>
    <row r="562" spans="1:8" ht="25.5" x14ac:dyDescent="0.2">
      <c r="A562" s="14"/>
      <c r="B562" s="15" t="s">
        <v>537</v>
      </c>
      <c r="C562" s="16">
        <v>23</v>
      </c>
      <c r="D562" s="16">
        <v>23</v>
      </c>
      <c r="E562" s="17">
        <f t="shared" si="59"/>
        <v>8.765444331806368E-5</v>
      </c>
      <c r="F562" s="17">
        <f t="shared" si="60"/>
        <v>7.639520902393495E-5</v>
      </c>
      <c r="G562" s="17">
        <f t="shared" si="62"/>
        <v>0</v>
      </c>
      <c r="H562" s="17">
        <f t="shared" si="61"/>
        <v>0</v>
      </c>
    </row>
    <row r="563" spans="1:8" x14ac:dyDescent="0.2">
      <c r="A563" s="14"/>
      <c r="B563" s="15" t="s">
        <v>538</v>
      </c>
      <c r="C563" s="16">
        <v>7</v>
      </c>
      <c r="D563" s="16">
        <v>3</v>
      </c>
      <c r="E563" s="17">
        <f t="shared" si="59"/>
        <v>2.6677439270715033E-5</v>
      </c>
      <c r="F563" s="17">
        <f t="shared" si="60"/>
        <v>9.9645924813828195E-6</v>
      </c>
      <c r="G563" s="17">
        <f t="shared" si="62"/>
        <v>-0.5714285714285714</v>
      </c>
      <c r="H563" s="17">
        <f t="shared" si="61"/>
        <v>-1.5244251011837162E-5</v>
      </c>
    </row>
    <row r="564" spans="1:8" x14ac:dyDescent="0.2">
      <c r="A564" s="14"/>
      <c r="B564" s="15" t="s">
        <v>539</v>
      </c>
      <c r="C564" s="16">
        <v>317</v>
      </c>
      <c r="D564" s="16">
        <v>463</v>
      </c>
      <c r="E564" s="17">
        <f t="shared" si="59"/>
        <v>1.2081068926880949E-3</v>
      </c>
      <c r="F564" s="17">
        <f t="shared" si="60"/>
        <v>1.5378687729600818E-3</v>
      </c>
      <c r="G564" s="17">
        <f t="shared" si="62"/>
        <v>0.4605678233438486</v>
      </c>
      <c r="H564" s="17">
        <f t="shared" si="61"/>
        <v>5.5641516193205641E-4</v>
      </c>
    </row>
    <row r="565" spans="1:8" ht="25.5" x14ac:dyDescent="0.2">
      <c r="A565" s="14"/>
      <c r="B565" s="15" t="s">
        <v>540</v>
      </c>
      <c r="C565" s="16">
        <v>53</v>
      </c>
      <c r="D565" s="16">
        <v>25</v>
      </c>
      <c r="E565" s="17">
        <f t="shared" si="59"/>
        <v>2.0198632590684239E-4</v>
      </c>
      <c r="F565" s="17">
        <f t="shared" si="60"/>
        <v>8.3038270678190162E-5</v>
      </c>
      <c r="G565" s="17">
        <f t="shared" si="62"/>
        <v>-0.52830188679245282</v>
      </c>
      <c r="H565" s="17">
        <f t="shared" si="61"/>
        <v>-1.0670975708286013E-4</v>
      </c>
    </row>
    <row r="566" spans="1:8" x14ac:dyDescent="0.2">
      <c r="A566" s="14"/>
      <c r="B566" s="15" t="s">
        <v>541</v>
      </c>
      <c r="C566" s="16">
        <v>81</v>
      </c>
      <c r="D566" s="16">
        <v>97</v>
      </c>
      <c r="E566" s="17">
        <f t="shared" si="59"/>
        <v>3.0869608298970253E-4</v>
      </c>
      <c r="F566" s="17">
        <f t="shared" si="60"/>
        <v>3.2218849023137784E-4</v>
      </c>
      <c r="G566" s="17">
        <f t="shared" si="62"/>
        <v>0.19753086419753085</v>
      </c>
      <c r="H566" s="17">
        <f t="shared" si="61"/>
        <v>6.0977004047348647E-5</v>
      </c>
    </row>
    <row r="567" spans="1:8" x14ac:dyDescent="0.2">
      <c r="A567" s="14"/>
      <c r="B567" s="15" t="s">
        <v>542</v>
      </c>
      <c r="C567" s="16">
        <v>4</v>
      </c>
      <c r="D567" s="16">
        <v>1</v>
      </c>
      <c r="E567" s="17">
        <f t="shared" si="59"/>
        <v>1.524425101183716E-5</v>
      </c>
      <c r="F567" s="17">
        <f t="shared" si="60"/>
        <v>3.3215308271276064E-6</v>
      </c>
      <c r="G567" s="17">
        <f t="shared" si="62"/>
        <v>-0.75</v>
      </c>
      <c r="H567" s="17">
        <f t="shared" si="61"/>
        <v>-1.143318825887787E-5</v>
      </c>
    </row>
    <row r="568" spans="1:8" x14ac:dyDescent="0.2">
      <c r="A568" s="14"/>
      <c r="B568" s="15" t="s">
        <v>543</v>
      </c>
      <c r="C568" s="16">
        <v>4</v>
      </c>
      <c r="D568" s="16">
        <v>4</v>
      </c>
      <c r="E568" s="17">
        <f t="shared" si="59"/>
        <v>1.524425101183716E-5</v>
      </c>
      <c r="F568" s="17">
        <f t="shared" si="60"/>
        <v>1.3286123308510425E-5</v>
      </c>
      <c r="G568" s="17">
        <f t="shared" si="62"/>
        <v>0</v>
      </c>
      <c r="H568" s="17">
        <f t="shared" si="61"/>
        <v>0</v>
      </c>
    </row>
    <row r="569" spans="1:8" x14ac:dyDescent="0.2">
      <c r="A569" s="14"/>
      <c r="B569" s="15" t="s">
        <v>544</v>
      </c>
      <c r="C569" s="16">
        <v>986</v>
      </c>
      <c r="D569" s="16">
        <v>1003</v>
      </c>
      <c r="E569" s="17">
        <f t="shared" si="59"/>
        <v>3.7577078744178601E-3</v>
      </c>
      <c r="F569" s="17">
        <f t="shared" si="60"/>
        <v>3.3314954196089893E-3</v>
      </c>
      <c r="G569" s="17">
        <f t="shared" si="62"/>
        <v>1.7241379310344827E-2</v>
      </c>
      <c r="H569" s="17">
        <f t="shared" si="61"/>
        <v>6.4788066800307938E-5</v>
      </c>
    </row>
    <row r="570" spans="1:8" ht="25.5" x14ac:dyDescent="0.2">
      <c r="A570" s="14"/>
      <c r="B570" s="15" t="s">
        <v>545</v>
      </c>
      <c r="C570" s="16">
        <v>1177</v>
      </c>
      <c r="D570" s="16">
        <v>766</v>
      </c>
      <c r="E570" s="17">
        <f t="shared" si="59"/>
        <v>4.4856208602330845E-3</v>
      </c>
      <c r="F570" s="17">
        <f t="shared" si="60"/>
        <v>2.5442926135797466E-3</v>
      </c>
      <c r="G570" s="17">
        <f t="shared" si="62"/>
        <v>-0.34919286321155479</v>
      </c>
      <c r="H570" s="17">
        <f t="shared" si="61"/>
        <v>-1.5663467914662683E-3</v>
      </c>
    </row>
    <row r="571" spans="1:8" x14ac:dyDescent="0.2">
      <c r="A571" s="14"/>
      <c r="B571" s="15" t="s">
        <v>546</v>
      </c>
      <c r="C571" s="16">
        <v>2165</v>
      </c>
      <c r="D571" s="16">
        <v>1949</v>
      </c>
      <c r="E571" s="17">
        <f t="shared" si="59"/>
        <v>8.2509508601568641E-3</v>
      </c>
      <c r="F571" s="17">
        <f t="shared" si="60"/>
        <v>6.4736635820717052E-3</v>
      </c>
      <c r="G571" s="17">
        <f t="shared" si="62"/>
        <v>-9.9769053117782905E-2</v>
      </c>
      <c r="H571" s="17">
        <f t="shared" si="61"/>
        <v>-8.2318955463920674E-4</v>
      </c>
    </row>
    <row r="572" spans="1:8" x14ac:dyDescent="0.2">
      <c r="A572" s="14"/>
      <c r="B572" s="15" t="s">
        <v>547</v>
      </c>
      <c r="C572" s="16">
        <v>262</v>
      </c>
      <c r="D572" s="16">
        <v>205</v>
      </c>
      <c r="E572" s="17">
        <f t="shared" si="59"/>
        <v>9.9849844127533399E-4</v>
      </c>
      <c r="F572" s="17">
        <f t="shared" si="60"/>
        <v>6.8091381956115939E-4</v>
      </c>
      <c r="G572" s="17">
        <f t="shared" si="62"/>
        <v>-0.21755725190839695</v>
      </c>
      <c r="H572" s="17">
        <f t="shared" si="61"/>
        <v>-2.1723057691867953E-4</v>
      </c>
    </row>
    <row r="573" spans="1:8" x14ac:dyDescent="0.2">
      <c r="A573" s="14"/>
      <c r="B573" s="15" t="s">
        <v>548</v>
      </c>
      <c r="C573" s="16">
        <v>69</v>
      </c>
      <c r="D573" s="16">
        <v>19</v>
      </c>
      <c r="E573" s="17">
        <f t="shared" si="59"/>
        <v>2.6296332995419104E-4</v>
      </c>
      <c r="F573" s="17">
        <f t="shared" si="60"/>
        <v>6.3109085715424526E-5</v>
      </c>
      <c r="G573" s="17">
        <f t="shared" si="62"/>
        <v>-0.72463768115942029</v>
      </c>
      <c r="H573" s="17">
        <f t="shared" si="61"/>
        <v>-1.9055313764796452E-4</v>
      </c>
    </row>
    <row r="574" spans="1:8" x14ac:dyDescent="0.2">
      <c r="A574" s="14"/>
      <c r="B574" s="15" t="s">
        <v>549</v>
      </c>
      <c r="C574" s="16">
        <v>10</v>
      </c>
      <c r="D574" s="16">
        <v>32</v>
      </c>
      <c r="E574" s="17">
        <f t="shared" si="59"/>
        <v>3.8110627529592904E-5</v>
      </c>
      <c r="F574" s="17">
        <f t="shared" si="60"/>
        <v>1.062889864680834E-4</v>
      </c>
      <c r="G574" s="17">
        <f t="shared" si="62"/>
        <v>2.2000000000000002</v>
      </c>
      <c r="H574" s="17">
        <f t="shared" si="61"/>
        <v>8.384338056510439E-5</v>
      </c>
    </row>
    <row r="575" spans="1:8" x14ac:dyDescent="0.2">
      <c r="A575" s="14"/>
      <c r="B575" s="15" t="s">
        <v>550</v>
      </c>
      <c r="C575" s="16">
        <v>113</v>
      </c>
      <c r="D575" s="16">
        <v>10</v>
      </c>
      <c r="E575" s="17">
        <f t="shared" si="59"/>
        <v>4.3065009108439982E-4</v>
      </c>
      <c r="F575" s="17">
        <f t="shared" si="60"/>
        <v>3.3215308271276066E-5</v>
      </c>
      <c r="G575" s="17">
        <f t="shared" si="62"/>
        <v>-0.91150442477876104</v>
      </c>
      <c r="H575" s="17">
        <f t="shared" si="61"/>
        <v>-3.9253946355480692E-4</v>
      </c>
    </row>
    <row r="576" spans="1:8" x14ac:dyDescent="0.2">
      <c r="A576" s="14"/>
      <c r="B576" s="15" t="s">
        <v>551</v>
      </c>
      <c r="C576" s="16">
        <v>437</v>
      </c>
      <c r="D576" s="16">
        <v>77</v>
      </c>
      <c r="E576" s="17">
        <f t="shared" si="59"/>
        <v>1.6654344230432098E-3</v>
      </c>
      <c r="F576" s="17">
        <f t="shared" si="60"/>
        <v>2.5575787368882572E-4</v>
      </c>
      <c r="G576" s="17">
        <f t="shared" si="62"/>
        <v>-0.82379862700228834</v>
      </c>
      <c r="H576" s="17">
        <f t="shared" si="61"/>
        <v>-1.3719825910653443E-3</v>
      </c>
    </row>
    <row r="577" spans="1:8" x14ac:dyDescent="0.2">
      <c r="A577" s="14"/>
      <c r="B577" s="15" t="s">
        <v>552</v>
      </c>
      <c r="C577" s="16">
        <v>115</v>
      </c>
      <c r="D577" s="16">
        <v>462</v>
      </c>
      <c r="E577" s="17">
        <f t="shared" si="59"/>
        <v>4.382722165903184E-4</v>
      </c>
      <c r="F577" s="17">
        <f t="shared" si="60"/>
        <v>1.5345472421329541E-3</v>
      </c>
      <c r="G577" s="17">
        <f t="shared" si="62"/>
        <v>3.017391304347826</v>
      </c>
      <c r="H577" s="17">
        <f t="shared" si="61"/>
        <v>1.3224387752768737E-3</v>
      </c>
    </row>
    <row r="578" spans="1:8" x14ac:dyDescent="0.2">
      <c r="A578" s="14"/>
      <c r="B578" s="15" t="s">
        <v>553</v>
      </c>
      <c r="C578" s="16">
        <v>728</v>
      </c>
      <c r="D578" s="16">
        <v>773</v>
      </c>
      <c r="E578" s="17">
        <f t="shared" si="59"/>
        <v>2.7744536841543634E-3</v>
      </c>
      <c r="F578" s="17">
        <f t="shared" si="60"/>
        <v>2.5675433293696399E-3</v>
      </c>
      <c r="G578" s="17">
        <f t="shared" si="62"/>
        <v>6.1813186813186816E-2</v>
      </c>
      <c r="H578" s="17">
        <f t="shared" si="61"/>
        <v>1.7149782388316807E-4</v>
      </c>
    </row>
    <row r="579" spans="1:8" x14ac:dyDescent="0.2">
      <c r="A579" s="14"/>
      <c r="B579" s="15" t="s">
        <v>554</v>
      </c>
      <c r="C579" s="16">
        <v>75</v>
      </c>
      <c r="D579" s="16">
        <v>76</v>
      </c>
      <c r="E579" s="17">
        <f t="shared" si="59"/>
        <v>2.8582970647194678E-4</v>
      </c>
      <c r="F579" s="17">
        <f t="shared" si="60"/>
        <v>2.5243634286169811E-4</v>
      </c>
      <c r="G579" s="17">
        <f t="shared" si="62"/>
        <v>1.3333333333333334E-2</v>
      </c>
      <c r="H579" s="17">
        <f t="shared" si="61"/>
        <v>3.8110627529592909E-6</v>
      </c>
    </row>
    <row r="580" spans="1:8" ht="25.5" x14ac:dyDescent="0.2">
      <c r="A580" s="14"/>
      <c r="B580" s="15" t="s">
        <v>555</v>
      </c>
      <c r="C580" s="16">
        <v>63</v>
      </c>
      <c r="D580" s="16">
        <v>261</v>
      </c>
      <c r="E580" s="17">
        <f t="shared" si="59"/>
        <v>2.4009695343643527E-4</v>
      </c>
      <c r="F580" s="17">
        <f t="shared" si="60"/>
        <v>8.6691954588030533E-4</v>
      </c>
      <c r="G580" s="17">
        <f t="shared" si="62"/>
        <v>3.1428571428571428</v>
      </c>
      <c r="H580" s="17">
        <f t="shared" si="61"/>
        <v>7.545904250859394E-4</v>
      </c>
    </row>
    <row r="581" spans="1:8" x14ac:dyDescent="0.2">
      <c r="A581" s="14"/>
      <c r="B581" s="15" t="s">
        <v>556</v>
      </c>
      <c r="C581" s="16">
        <v>49</v>
      </c>
      <c r="D581" s="16">
        <v>43</v>
      </c>
      <c r="E581" s="17">
        <f t="shared" si="59"/>
        <v>1.8674207489500523E-4</v>
      </c>
      <c r="F581" s="17">
        <f t="shared" si="60"/>
        <v>1.428258255664871E-4</v>
      </c>
      <c r="G581" s="17">
        <f t="shared" si="62"/>
        <v>-0.12244897959183673</v>
      </c>
      <c r="H581" s="17">
        <f t="shared" si="61"/>
        <v>-2.2866376517755743E-5</v>
      </c>
    </row>
    <row r="582" spans="1:8" x14ac:dyDescent="0.2">
      <c r="A582" s="14"/>
      <c r="B582" s="15" t="s">
        <v>557</v>
      </c>
      <c r="C582" s="16">
        <v>0</v>
      </c>
      <c r="D582" s="16">
        <v>18</v>
      </c>
      <c r="E582" s="17" t="str">
        <f t="shared" si="59"/>
        <v/>
      </c>
      <c r="F582" s="17">
        <f t="shared" si="60"/>
        <v>5.978755488829692E-5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94</v>
      </c>
      <c r="D583" s="16">
        <v>55</v>
      </c>
      <c r="E583" s="17">
        <f t="shared" si="59"/>
        <v>3.582398987781733E-4</v>
      </c>
      <c r="F583" s="17">
        <f t="shared" si="60"/>
        <v>1.8268419549201837E-4</v>
      </c>
      <c r="G583" s="17">
        <f t="shared" si="62"/>
        <v>-0.41489361702127658</v>
      </c>
      <c r="H583" s="17">
        <f t="shared" si="61"/>
        <v>-1.4863144736541233E-4</v>
      </c>
    </row>
    <row r="584" spans="1:8" ht="25.5" x14ac:dyDescent="0.2">
      <c r="A584" s="14"/>
      <c r="B584" s="15" t="s">
        <v>559</v>
      </c>
      <c r="C584" s="16">
        <v>3</v>
      </c>
      <c r="D584" s="16">
        <v>6</v>
      </c>
      <c r="E584" s="17">
        <f t="shared" si="59"/>
        <v>1.1433188258877871E-5</v>
      </c>
      <c r="F584" s="17">
        <f t="shared" si="60"/>
        <v>1.9929184962765639E-5</v>
      </c>
      <c r="G584" s="17">
        <f t="shared" si="62"/>
        <v>1</v>
      </c>
      <c r="H584" s="17">
        <f t="shared" si="61"/>
        <v>1.1433188258877871E-5</v>
      </c>
    </row>
    <row r="585" spans="1:8" ht="25.5" x14ac:dyDescent="0.2">
      <c r="A585" s="14"/>
      <c r="B585" s="15" t="s">
        <v>560</v>
      </c>
      <c r="C585" s="16">
        <v>46</v>
      </c>
      <c r="D585" s="16">
        <v>61</v>
      </c>
      <c r="E585" s="17">
        <f t="shared" si="59"/>
        <v>1.7530888663612736E-4</v>
      </c>
      <c r="F585" s="17">
        <f t="shared" si="60"/>
        <v>2.02613380454784E-4</v>
      </c>
      <c r="G585" s="17">
        <f t="shared" si="62"/>
        <v>0.32608695652173914</v>
      </c>
      <c r="H585" s="17">
        <f t="shared" si="61"/>
        <v>5.7165941294389357E-5</v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73263</v>
      </c>
      <c r="D591" s="19">
        <f>SUM(D592:D618)</f>
        <v>101623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0.38709853541351025</v>
      </c>
      <c r="H591" s="20">
        <f t="shared" ref="H591:H618" si="65">+IF(OR(AND(E591=""),(G591="")),"",E591*G591)</f>
        <v>0.38709853541351025</v>
      </c>
    </row>
    <row r="592" spans="1:8" x14ac:dyDescent="0.2">
      <c r="A592" s="14"/>
      <c r="B592" s="15" t="s">
        <v>561</v>
      </c>
      <c r="C592" s="16">
        <v>125</v>
      </c>
      <c r="D592" s="16">
        <v>183</v>
      </c>
      <c r="E592" s="17">
        <f t="shared" si="63"/>
        <v>1.7061818380355704E-3</v>
      </c>
      <c r="F592" s="17">
        <f t="shared" si="64"/>
        <v>1.8007734469559058E-3</v>
      </c>
      <c r="G592" s="17">
        <f t="shared" ref="G592:G618" si="66">+IF(AND(C592=0,D592=0)," ",IF(C592=0,1,IF(D592=0,-1,(D592-C592)/C592)))</f>
        <v>0.46400000000000002</v>
      </c>
      <c r="H592" s="17">
        <f t="shared" si="65"/>
        <v>7.9166837284850471E-4</v>
      </c>
    </row>
    <row r="593" spans="1:8" x14ac:dyDescent="0.2">
      <c r="A593" s="14"/>
      <c r="B593" s="15" t="s">
        <v>562</v>
      </c>
      <c r="C593" s="16">
        <v>1303</v>
      </c>
      <c r="D593" s="16">
        <v>1693</v>
      </c>
      <c r="E593" s="17">
        <f t="shared" si="63"/>
        <v>1.7785239479682788E-2</v>
      </c>
      <c r="F593" s="17">
        <f t="shared" si="64"/>
        <v>1.6659614457357093E-2</v>
      </c>
      <c r="G593" s="17">
        <f t="shared" si="66"/>
        <v>0.29930928626247122</v>
      </c>
      <c r="H593" s="17">
        <f t="shared" si="65"/>
        <v>5.3232873346709805E-3</v>
      </c>
    </row>
    <row r="594" spans="1:8" ht="25.5" x14ac:dyDescent="0.2">
      <c r="A594" s="14"/>
      <c r="B594" s="15" t="s">
        <v>563</v>
      </c>
      <c r="C594" s="16">
        <v>7427</v>
      </c>
      <c r="D594" s="16">
        <v>8485</v>
      </c>
      <c r="E594" s="17">
        <f t="shared" si="63"/>
        <v>0.10137450008872145</v>
      </c>
      <c r="F594" s="17">
        <f t="shared" si="64"/>
        <v>8.3494878127982841E-2</v>
      </c>
      <c r="G594" s="17">
        <f t="shared" si="66"/>
        <v>0.14245321125622729</v>
      </c>
      <c r="H594" s="17">
        <f t="shared" si="65"/>
        <v>1.4441123077133069E-2</v>
      </c>
    </row>
    <row r="595" spans="1:8" x14ac:dyDescent="0.2">
      <c r="A595" s="14"/>
      <c r="B595" s="15" t="s">
        <v>564</v>
      </c>
      <c r="C595" s="16">
        <v>13462</v>
      </c>
      <c r="D595" s="16">
        <v>10977</v>
      </c>
      <c r="E595" s="17">
        <f t="shared" si="63"/>
        <v>0.1837489592290788</v>
      </c>
      <c r="F595" s="17">
        <f t="shared" si="64"/>
        <v>0.10801688594117473</v>
      </c>
      <c r="G595" s="17">
        <f t="shared" si="66"/>
        <v>-0.1845936710741346</v>
      </c>
      <c r="H595" s="17">
        <f t="shared" si="65"/>
        <v>-3.3918894940147139E-2</v>
      </c>
    </row>
    <row r="596" spans="1:8" x14ac:dyDescent="0.2">
      <c r="A596" s="14"/>
      <c r="B596" s="15" t="s">
        <v>565</v>
      </c>
      <c r="C596" s="16">
        <v>524</v>
      </c>
      <c r="D596" s="16">
        <v>573</v>
      </c>
      <c r="E596" s="17">
        <f t="shared" si="63"/>
        <v>7.1523142650451116E-3</v>
      </c>
      <c r="F596" s="17">
        <f t="shared" si="64"/>
        <v>5.6384873503045572E-3</v>
      </c>
      <c r="G596" s="17">
        <f t="shared" si="66"/>
        <v>9.3511450381679392E-2</v>
      </c>
      <c r="H596" s="17">
        <f t="shared" si="65"/>
        <v>6.6882328050994365E-4</v>
      </c>
    </row>
    <row r="597" spans="1:8" x14ac:dyDescent="0.2">
      <c r="A597" s="14"/>
      <c r="B597" s="15" t="s">
        <v>566</v>
      </c>
      <c r="C597" s="16">
        <v>46</v>
      </c>
      <c r="D597" s="16">
        <v>85</v>
      </c>
      <c r="E597" s="17">
        <f t="shared" si="63"/>
        <v>6.2787491639708988E-4</v>
      </c>
      <c r="F597" s="17">
        <f t="shared" si="64"/>
        <v>8.3642482508880858E-4</v>
      </c>
      <c r="G597" s="17">
        <f t="shared" si="66"/>
        <v>0.84782608695652173</v>
      </c>
      <c r="H597" s="17">
        <f t="shared" si="65"/>
        <v>5.3232873346709792E-4</v>
      </c>
    </row>
    <row r="598" spans="1:8" x14ac:dyDescent="0.2">
      <c r="A598" s="14"/>
      <c r="B598" s="15" t="s">
        <v>567</v>
      </c>
      <c r="C598" s="16">
        <v>47</v>
      </c>
      <c r="D598" s="16">
        <v>54</v>
      </c>
      <c r="E598" s="17">
        <f t="shared" si="63"/>
        <v>6.4152437110137454E-4</v>
      </c>
      <c r="F598" s="17">
        <f t="shared" si="64"/>
        <v>5.3137577123289021E-4</v>
      </c>
      <c r="G598" s="17">
        <f t="shared" si="66"/>
        <v>0.14893617021276595</v>
      </c>
      <c r="H598" s="17">
        <f t="shared" si="65"/>
        <v>9.5546182929991951E-5</v>
      </c>
    </row>
    <row r="599" spans="1:8" x14ac:dyDescent="0.2">
      <c r="A599" s="14"/>
      <c r="B599" s="15" t="s">
        <v>568</v>
      </c>
      <c r="C599" s="16">
        <v>576</v>
      </c>
      <c r="D599" s="16">
        <v>313</v>
      </c>
      <c r="E599" s="17">
        <f t="shared" si="63"/>
        <v>7.8620859096679083E-3</v>
      </c>
      <c r="F599" s="17">
        <f t="shared" si="64"/>
        <v>3.0800114147387894E-3</v>
      </c>
      <c r="G599" s="17">
        <f t="shared" si="66"/>
        <v>-0.45659722222222221</v>
      </c>
      <c r="H599" s="17">
        <f t="shared" si="65"/>
        <v>-3.5898065872268401E-3</v>
      </c>
    </row>
    <row r="600" spans="1:8" x14ac:dyDescent="0.2">
      <c r="A600" s="14"/>
      <c r="B600" s="15" t="s">
        <v>569</v>
      </c>
      <c r="C600" s="16">
        <v>41</v>
      </c>
      <c r="D600" s="16">
        <v>50</v>
      </c>
      <c r="E600" s="17">
        <f t="shared" si="63"/>
        <v>5.5962764287566713E-4</v>
      </c>
      <c r="F600" s="17">
        <f t="shared" si="64"/>
        <v>4.9201460299341684E-4</v>
      </c>
      <c r="G600" s="17">
        <f t="shared" si="66"/>
        <v>0.21951219512195122</v>
      </c>
      <c r="H600" s="17">
        <f t="shared" si="65"/>
        <v>1.2284509233856107E-4</v>
      </c>
    </row>
    <row r="601" spans="1:8" ht="25.5" x14ac:dyDescent="0.2">
      <c r="A601" s="14"/>
      <c r="B601" s="15" t="s">
        <v>570</v>
      </c>
      <c r="C601" s="16">
        <v>280</v>
      </c>
      <c r="D601" s="16">
        <v>231</v>
      </c>
      <c r="E601" s="17">
        <f t="shared" si="63"/>
        <v>3.8218473171996777E-3</v>
      </c>
      <c r="F601" s="17">
        <f t="shared" si="64"/>
        <v>2.2731074658295857E-3</v>
      </c>
      <c r="G601" s="17">
        <f t="shared" si="66"/>
        <v>-0.17499999999999999</v>
      </c>
      <c r="H601" s="17">
        <f t="shared" si="65"/>
        <v>-6.6882328050994354E-4</v>
      </c>
    </row>
    <row r="602" spans="1:8" x14ac:dyDescent="0.2">
      <c r="A602" s="14"/>
      <c r="B602" s="15" t="s">
        <v>571</v>
      </c>
      <c r="C602" s="16">
        <v>372</v>
      </c>
      <c r="D602" s="16">
        <v>388</v>
      </c>
      <c r="E602" s="17">
        <f t="shared" si="63"/>
        <v>5.0775971499938581E-3</v>
      </c>
      <c r="F602" s="17">
        <f t="shared" si="64"/>
        <v>3.8180333192289148E-3</v>
      </c>
      <c r="G602" s="17">
        <f t="shared" si="66"/>
        <v>4.3010752688172046E-2</v>
      </c>
      <c r="H602" s="17">
        <f t="shared" si="65"/>
        <v>2.1839127526855306E-4</v>
      </c>
    </row>
    <row r="603" spans="1:8" x14ac:dyDescent="0.2">
      <c r="A603" s="14"/>
      <c r="B603" s="15" t="s">
        <v>572</v>
      </c>
      <c r="C603" s="16">
        <v>5</v>
      </c>
      <c r="D603" s="16">
        <v>9</v>
      </c>
      <c r="E603" s="17">
        <f t="shared" si="63"/>
        <v>6.8247273521422822E-5</v>
      </c>
      <c r="F603" s="17">
        <f t="shared" si="64"/>
        <v>8.8562628538815027E-5</v>
      </c>
      <c r="G603" s="17">
        <f t="shared" si="66"/>
        <v>0.8</v>
      </c>
      <c r="H603" s="17">
        <f t="shared" si="65"/>
        <v>5.4597818817138258E-5</v>
      </c>
    </row>
    <row r="604" spans="1:8" x14ac:dyDescent="0.2">
      <c r="A604" s="14"/>
      <c r="B604" s="15" t="s">
        <v>573</v>
      </c>
      <c r="C604" s="16">
        <v>252</v>
      </c>
      <c r="D604" s="16">
        <v>155</v>
      </c>
      <c r="E604" s="17">
        <f t="shared" si="63"/>
        <v>3.4396625854797103E-3</v>
      </c>
      <c r="F604" s="17">
        <f t="shared" si="64"/>
        <v>1.5252452692795923E-3</v>
      </c>
      <c r="G604" s="17">
        <f t="shared" si="66"/>
        <v>-0.38492063492063494</v>
      </c>
      <c r="H604" s="17">
        <f t="shared" si="65"/>
        <v>-1.3239971063156027E-3</v>
      </c>
    </row>
    <row r="605" spans="1:8" x14ac:dyDescent="0.2">
      <c r="A605" s="14"/>
      <c r="B605" s="15" t="s">
        <v>574</v>
      </c>
      <c r="C605" s="16">
        <v>37</v>
      </c>
      <c r="D605" s="16">
        <v>367</v>
      </c>
      <c r="E605" s="17">
        <f t="shared" si="63"/>
        <v>5.0502982405852882E-4</v>
      </c>
      <c r="F605" s="17">
        <f t="shared" si="64"/>
        <v>3.6113871859716797E-3</v>
      </c>
      <c r="G605" s="17">
        <f t="shared" si="66"/>
        <v>8.9189189189189193</v>
      </c>
      <c r="H605" s="17">
        <f t="shared" si="65"/>
        <v>4.5043200524139057E-3</v>
      </c>
    </row>
    <row r="606" spans="1:8" ht="25.5" x14ac:dyDescent="0.2">
      <c r="A606" s="14"/>
      <c r="B606" s="15" t="s">
        <v>575</v>
      </c>
      <c r="C606" s="16">
        <v>1046</v>
      </c>
      <c r="D606" s="16">
        <v>2403</v>
      </c>
      <c r="E606" s="17">
        <f t="shared" si="63"/>
        <v>1.4277329620681654E-2</v>
      </c>
      <c r="F606" s="17">
        <f t="shared" si="64"/>
        <v>2.3646221819863613E-2</v>
      </c>
      <c r="G606" s="17">
        <f t="shared" si="66"/>
        <v>1.2973231357552581</v>
      </c>
      <c r="H606" s="17">
        <f t="shared" si="65"/>
        <v>1.8522310033714153E-2</v>
      </c>
    </row>
    <row r="607" spans="1:8" x14ac:dyDescent="0.2">
      <c r="A607" s="14"/>
      <c r="B607" s="15" t="s">
        <v>576</v>
      </c>
      <c r="C607" s="16">
        <v>4961</v>
      </c>
      <c r="D607" s="16">
        <v>5720</v>
      </c>
      <c r="E607" s="17">
        <f t="shared" si="63"/>
        <v>6.7714944787955728E-2</v>
      </c>
      <c r="F607" s="17">
        <f t="shared" si="64"/>
        <v>5.6286470582446888E-2</v>
      </c>
      <c r="G607" s="17">
        <f t="shared" si="66"/>
        <v>0.15299334811529933</v>
      </c>
      <c r="H607" s="17">
        <f t="shared" si="65"/>
        <v>1.0359936120551985E-2</v>
      </c>
    </row>
    <row r="608" spans="1:8" x14ac:dyDescent="0.2">
      <c r="A608" s="14"/>
      <c r="B608" s="15" t="s">
        <v>577</v>
      </c>
      <c r="C608" s="16">
        <v>336</v>
      </c>
      <c r="D608" s="16">
        <v>716</v>
      </c>
      <c r="E608" s="17">
        <f t="shared" si="63"/>
        <v>4.5862167806396134E-3</v>
      </c>
      <c r="F608" s="17">
        <f t="shared" si="64"/>
        <v>7.0456491148657291E-3</v>
      </c>
      <c r="G608" s="17">
        <f t="shared" si="66"/>
        <v>1.1309523809523809</v>
      </c>
      <c r="H608" s="17">
        <f t="shared" si="65"/>
        <v>5.1867927876281346E-3</v>
      </c>
    </row>
    <row r="609" spans="1:8" x14ac:dyDescent="0.2">
      <c r="A609" s="14"/>
      <c r="B609" s="15" t="s">
        <v>578</v>
      </c>
      <c r="C609" s="16">
        <v>7659</v>
      </c>
      <c r="D609" s="16">
        <v>9519</v>
      </c>
      <c r="E609" s="17">
        <f t="shared" si="63"/>
        <v>0.10454117358011547</v>
      </c>
      <c r="F609" s="17">
        <f t="shared" si="64"/>
        <v>9.3669740117886702E-2</v>
      </c>
      <c r="G609" s="17">
        <f t="shared" si="66"/>
        <v>0.2428515471993733</v>
      </c>
      <c r="H609" s="17">
        <f t="shared" si="65"/>
        <v>2.538798574996929E-2</v>
      </c>
    </row>
    <row r="610" spans="1:8" x14ac:dyDescent="0.2">
      <c r="A610" s="14"/>
      <c r="B610" s="15" t="s">
        <v>579</v>
      </c>
      <c r="C610" s="16">
        <v>24016</v>
      </c>
      <c r="D610" s="16">
        <v>41414</v>
      </c>
      <c r="E610" s="17">
        <f t="shared" si="63"/>
        <v>0.32780530417809811</v>
      </c>
      <c r="F610" s="17">
        <f t="shared" si="64"/>
        <v>0.40752585536738728</v>
      </c>
      <c r="G610" s="17">
        <f t="shared" si="66"/>
        <v>0.72443371085942709</v>
      </c>
      <c r="H610" s="17">
        <f t="shared" si="65"/>
        <v>0.23747321294514287</v>
      </c>
    </row>
    <row r="611" spans="1:8" x14ac:dyDescent="0.2">
      <c r="A611" s="14"/>
      <c r="B611" s="15" t="s">
        <v>580</v>
      </c>
      <c r="C611" s="16">
        <v>388</v>
      </c>
      <c r="D611" s="16">
        <v>426</v>
      </c>
      <c r="E611" s="17">
        <f t="shared" si="63"/>
        <v>5.295988425262411E-3</v>
      </c>
      <c r="F611" s="17">
        <f t="shared" si="64"/>
        <v>4.1919644175039119E-3</v>
      </c>
      <c r="G611" s="17">
        <f t="shared" si="66"/>
        <v>9.7938144329896906E-2</v>
      </c>
      <c r="H611" s="17">
        <f t="shared" si="65"/>
        <v>5.1867927876281348E-4</v>
      </c>
    </row>
    <row r="612" spans="1:8" x14ac:dyDescent="0.2">
      <c r="A612" s="14"/>
      <c r="B612" s="15" t="s">
        <v>581</v>
      </c>
      <c r="C612" s="16">
        <v>420</v>
      </c>
      <c r="D612" s="16">
        <v>956</v>
      </c>
      <c r="E612" s="17">
        <f t="shared" si="63"/>
        <v>5.7327709757995166E-3</v>
      </c>
      <c r="F612" s="17">
        <f t="shared" si="64"/>
        <v>9.4073192092341308E-3</v>
      </c>
      <c r="G612" s="17">
        <f t="shared" si="66"/>
        <v>1.2761904761904761</v>
      </c>
      <c r="H612" s="17">
        <f t="shared" si="65"/>
        <v>7.3161077214965254E-3</v>
      </c>
    </row>
    <row r="613" spans="1:8" ht="25.5" x14ac:dyDescent="0.2">
      <c r="A613" s="14"/>
      <c r="B613" s="15" t="s">
        <v>582</v>
      </c>
      <c r="C613" s="16">
        <v>18</v>
      </c>
      <c r="D613" s="16">
        <v>31</v>
      </c>
      <c r="E613" s="17">
        <f t="shared" si="63"/>
        <v>2.4569018467712213E-4</v>
      </c>
      <c r="F613" s="17">
        <f t="shared" si="64"/>
        <v>3.0504905385591842E-4</v>
      </c>
      <c r="G613" s="17">
        <f t="shared" si="66"/>
        <v>0.72222222222222221</v>
      </c>
      <c r="H613" s="17">
        <f t="shared" si="65"/>
        <v>1.7744291115569932E-4</v>
      </c>
    </row>
    <row r="614" spans="1:8" x14ac:dyDescent="0.2">
      <c r="A614" s="14"/>
      <c r="B614" s="15" t="s">
        <v>583</v>
      </c>
      <c r="C614" s="16">
        <v>462</v>
      </c>
      <c r="D614" s="16">
        <v>632</v>
      </c>
      <c r="E614" s="17">
        <f t="shared" si="63"/>
        <v>6.3060480733794682E-3</v>
      </c>
      <c r="F614" s="17">
        <f t="shared" si="64"/>
        <v>6.2190645818367887E-3</v>
      </c>
      <c r="G614" s="17">
        <f t="shared" si="66"/>
        <v>0.36796536796536794</v>
      </c>
      <c r="H614" s="17">
        <f t="shared" si="65"/>
        <v>2.3204072997283754E-3</v>
      </c>
    </row>
    <row r="615" spans="1:8" x14ac:dyDescent="0.2">
      <c r="A615" s="14"/>
      <c r="B615" s="15" t="s">
        <v>584</v>
      </c>
      <c r="C615" s="16">
        <v>91</v>
      </c>
      <c r="D615" s="16">
        <v>111</v>
      </c>
      <c r="E615" s="17">
        <f t="shared" si="63"/>
        <v>1.2421003780898952E-3</v>
      </c>
      <c r="F615" s="17">
        <f t="shared" si="64"/>
        <v>1.0922724186453853E-3</v>
      </c>
      <c r="G615" s="17">
        <f t="shared" si="66"/>
        <v>0.21978021978021978</v>
      </c>
      <c r="H615" s="17">
        <f t="shared" si="65"/>
        <v>2.7298909408569124E-4</v>
      </c>
    </row>
    <row r="616" spans="1:8" ht="25.5" x14ac:dyDescent="0.2">
      <c r="A616" s="14"/>
      <c r="B616" s="15" t="s">
        <v>585</v>
      </c>
      <c r="C616" s="16">
        <v>235</v>
      </c>
      <c r="D616" s="16">
        <v>443</v>
      </c>
      <c r="E616" s="17">
        <f t="shared" si="63"/>
        <v>3.2076218555068723E-3</v>
      </c>
      <c r="F616" s="17">
        <f t="shared" si="64"/>
        <v>4.3592493825216731E-3</v>
      </c>
      <c r="G616" s="17">
        <f t="shared" si="66"/>
        <v>0.88510638297872335</v>
      </c>
      <c r="H616" s="17">
        <f t="shared" si="65"/>
        <v>2.8390865784911888E-3</v>
      </c>
    </row>
    <row r="617" spans="1:8" ht="25.5" x14ac:dyDescent="0.2">
      <c r="A617" s="14"/>
      <c r="B617" s="15" t="s">
        <v>586</v>
      </c>
      <c r="C617" s="16">
        <v>1457</v>
      </c>
      <c r="D617" s="16">
        <v>1253</v>
      </c>
      <c r="E617" s="17">
        <f t="shared" si="63"/>
        <v>1.9887255504142609E-2</v>
      </c>
      <c r="F617" s="17">
        <f t="shared" si="64"/>
        <v>1.2329885951015026E-2</v>
      </c>
      <c r="G617" s="17">
        <f t="shared" si="66"/>
        <v>-0.1400137268359643</v>
      </c>
      <c r="H617" s="17">
        <f t="shared" si="65"/>
        <v>-2.784488759674051E-3</v>
      </c>
    </row>
    <row r="618" spans="1:8" ht="25.5" x14ac:dyDescent="0.2">
      <c r="A618" s="14"/>
      <c r="B618" s="15" t="s">
        <v>587</v>
      </c>
      <c r="C618" s="16">
        <v>7677</v>
      </c>
      <c r="D618" s="16">
        <v>14436</v>
      </c>
      <c r="E618" s="17">
        <f t="shared" si="63"/>
        <v>0.1047868637647926</v>
      </c>
      <c r="F618" s="17">
        <f t="shared" si="64"/>
        <v>0.14205445617625931</v>
      </c>
      <c r="G618" s="17">
        <f t="shared" si="66"/>
        <v>0.88042203985931999</v>
      </c>
      <c r="H618" s="17">
        <f t="shared" si="65"/>
        <v>9.2256664346259357E-2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604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605</v>
      </c>
      <c r="C8" s="12">
        <f>+C19+C76+C177+C356+C591</f>
        <v>5160</v>
      </c>
      <c r="D8" s="13">
        <f>+D19+D76+D177+D356+D591</f>
        <v>4524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-0.12325581395348838</v>
      </c>
      <c r="H8" s="10">
        <f t="shared" ref="H8:H13" si="1">+IF(OR(AND(E8=""),(G8="")),"",E8*G8)</f>
        <v>-0.12325581395348838</v>
      </c>
    </row>
    <row r="9" spans="1:8" x14ac:dyDescent="0.2">
      <c r="A9" s="14"/>
      <c r="B9" s="15" t="s">
        <v>6</v>
      </c>
      <c r="C9" s="16">
        <f>+C19</f>
        <v>121</v>
      </c>
      <c r="D9" s="16">
        <f>+D19</f>
        <v>21</v>
      </c>
      <c r="E9" s="17">
        <f t="shared" ref="E9:F13" si="2">+C9/C$8</f>
        <v>2.3449612403100777E-2</v>
      </c>
      <c r="F9" s="17">
        <f t="shared" si="2"/>
        <v>4.6419098143236073E-3</v>
      </c>
      <c r="G9" s="17">
        <f t="shared" si="0"/>
        <v>-0.82644628099173556</v>
      </c>
      <c r="H9" s="17">
        <f t="shared" si="1"/>
        <v>-1.9379844961240313E-2</v>
      </c>
    </row>
    <row r="10" spans="1:8" x14ac:dyDescent="0.2">
      <c r="A10" s="14"/>
      <c r="B10" s="15" t="s">
        <v>7</v>
      </c>
      <c r="C10" s="16">
        <f>+C76</f>
        <v>516</v>
      </c>
      <c r="D10" s="16">
        <f>+D76</f>
        <v>369</v>
      </c>
      <c r="E10" s="17">
        <f t="shared" si="2"/>
        <v>0.1</v>
      </c>
      <c r="F10" s="17">
        <f t="shared" si="2"/>
        <v>8.1564986737400536E-2</v>
      </c>
      <c r="G10" s="17">
        <f t="shared" si="0"/>
        <v>-0.28488372093023256</v>
      </c>
      <c r="H10" s="17">
        <f t="shared" si="1"/>
        <v>-2.8488372093023257E-2</v>
      </c>
    </row>
    <row r="11" spans="1:8" ht="25.5" x14ac:dyDescent="0.2">
      <c r="A11" s="14"/>
      <c r="B11" s="15" t="s">
        <v>8</v>
      </c>
      <c r="C11" s="16">
        <f>+C177</f>
        <v>1805</v>
      </c>
      <c r="D11" s="16">
        <f>+D177</f>
        <v>1164</v>
      </c>
      <c r="E11" s="17">
        <f t="shared" si="2"/>
        <v>0.34980620155038761</v>
      </c>
      <c r="F11" s="17">
        <f t="shared" si="2"/>
        <v>0.2572944297082228</v>
      </c>
      <c r="G11" s="17">
        <f t="shared" si="0"/>
        <v>-0.35512465373961216</v>
      </c>
      <c r="H11" s="17">
        <f t="shared" si="1"/>
        <v>-0.12422480620155038</v>
      </c>
    </row>
    <row r="12" spans="1:8" x14ac:dyDescent="0.2">
      <c r="A12" s="14"/>
      <c r="B12" s="15" t="s">
        <v>9</v>
      </c>
      <c r="C12" s="16">
        <f>+C356</f>
        <v>2077</v>
      </c>
      <c r="D12" s="16">
        <f>+D356</f>
        <v>2223</v>
      </c>
      <c r="E12" s="17">
        <f t="shared" si="2"/>
        <v>0.40251937984496122</v>
      </c>
      <c r="F12" s="17">
        <f t="shared" si="2"/>
        <v>0.49137931034482757</v>
      </c>
      <c r="G12" s="17">
        <f t="shared" si="0"/>
        <v>7.029369282619162E-2</v>
      </c>
      <c r="H12" s="17">
        <f t="shared" si="1"/>
        <v>2.8294573643410849E-2</v>
      </c>
    </row>
    <row r="13" spans="1:8" x14ac:dyDescent="0.2">
      <c r="A13" s="14"/>
      <c r="B13" s="15" t="s">
        <v>10</v>
      </c>
      <c r="C13" s="16">
        <f>+C591</f>
        <v>641</v>
      </c>
      <c r="D13" s="16">
        <f>+D591</f>
        <v>747</v>
      </c>
      <c r="E13" s="17">
        <f t="shared" si="2"/>
        <v>0.12422480620155038</v>
      </c>
      <c r="F13" s="17">
        <f t="shared" si="2"/>
        <v>0.16511936339522545</v>
      </c>
      <c r="G13" s="17">
        <f t="shared" si="0"/>
        <v>0.16536661466458658</v>
      </c>
      <c r="H13" s="17">
        <f t="shared" si="1"/>
        <v>2.0542635658914725E-2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121</v>
      </c>
      <c r="D19" s="19">
        <f>SUM(D20:D70)</f>
        <v>21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-0.82644628099173556</v>
      </c>
      <c r="H19" s="20">
        <f t="shared" ref="H19:H50" si="5">+IF(OR(AND(E19=""),(G19="")),"",E19*G19)</f>
        <v>-0.82644628099173556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1</v>
      </c>
      <c r="D21" s="16">
        <v>2</v>
      </c>
      <c r="E21" s="17">
        <f t="shared" si="3"/>
        <v>8.2644628099173556E-3</v>
      </c>
      <c r="F21" s="17">
        <f t="shared" si="4"/>
        <v>9.5238095238095233E-2</v>
      </c>
      <c r="G21" s="17">
        <f t="shared" si="6"/>
        <v>1</v>
      </c>
      <c r="H21" s="17">
        <f t="shared" si="5"/>
        <v>8.2644628099173556E-3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1</v>
      </c>
      <c r="D24" s="16">
        <v>0</v>
      </c>
      <c r="E24" s="17">
        <f t="shared" si="3"/>
        <v>8.2644628099173556E-3</v>
      </c>
      <c r="F24" s="17" t="str">
        <f t="shared" si="4"/>
        <v/>
      </c>
      <c r="G24" s="17">
        <f t="shared" si="6"/>
        <v>-1</v>
      </c>
      <c r="H24" s="17">
        <f t="shared" si="5"/>
        <v>-8.2644628099173556E-3</v>
      </c>
    </row>
    <row r="25" spans="1:8" ht="38.25" x14ac:dyDescent="0.2">
      <c r="A25" s="14"/>
      <c r="B25" s="15" t="s">
        <v>17</v>
      </c>
      <c r="C25" s="16">
        <v>6</v>
      </c>
      <c r="D25" s="16">
        <v>0</v>
      </c>
      <c r="E25" s="17">
        <f t="shared" si="3"/>
        <v>4.9586776859504134E-2</v>
      </c>
      <c r="F25" s="17" t="str">
        <f t="shared" si="4"/>
        <v/>
      </c>
      <c r="G25" s="17">
        <f t="shared" si="6"/>
        <v>-1</v>
      </c>
      <c r="H25" s="17">
        <f t="shared" si="5"/>
        <v>-4.9586776859504134E-2</v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1</v>
      </c>
      <c r="D27" s="16">
        <v>0</v>
      </c>
      <c r="E27" s="17">
        <f t="shared" si="3"/>
        <v>8.2644628099173556E-3</v>
      </c>
      <c r="F27" s="17" t="str">
        <f t="shared" si="4"/>
        <v/>
      </c>
      <c r="G27" s="17">
        <f t="shared" si="6"/>
        <v>-1</v>
      </c>
      <c r="H27" s="17">
        <f t="shared" si="5"/>
        <v>-8.2644628099173556E-3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3</v>
      </c>
      <c r="D30" s="16">
        <v>2</v>
      </c>
      <c r="E30" s="17">
        <f t="shared" si="3"/>
        <v>2.4793388429752067E-2</v>
      </c>
      <c r="F30" s="17">
        <f t="shared" si="4"/>
        <v>9.5238095238095233E-2</v>
      </c>
      <c r="G30" s="17">
        <f t="shared" si="6"/>
        <v>-0.33333333333333331</v>
      </c>
      <c r="H30" s="17">
        <f t="shared" si="5"/>
        <v>-8.2644628099173556E-3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13</v>
      </c>
      <c r="D32" s="16">
        <v>2</v>
      </c>
      <c r="E32" s="17">
        <f t="shared" si="3"/>
        <v>0.10743801652892562</v>
      </c>
      <c r="F32" s="17">
        <f t="shared" si="4"/>
        <v>9.5238095238095233E-2</v>
      </c>
      <c r="G32" s="17">
        <f t="shared" si="6"/>
        <v>-0.84615384615384615</v>
      </c>
      <c r="H32" s="17">
        <f t="shared" si="5"/>
        <v>-9.0909090909090912E-2</v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5</v>
      </c>
      <c r="D35" s="16">
        <v>0</v>
      </c>
      <c r="E35" s="17">
        <f t="shared" si="3"/>
        <v>4.1322314049586778E-2</v>
      </c>
      <c r="F35" s="17" t="str">
        <f t="shared" si="4"/>
        <v/>
      </c>
      <c r="G35" s="17">
        <f t="shared" si="6"/>
        <v>-1</v>
      </c>
      <c r="H35" s="17">
        <f t="shared" si="5"/>
        <v>-4.1322314049586778E-2</v>
      </c>
    </row>
    <row r="36" spans="1:8" x14ac:dyDescent="0.2">
      <c r="A36" s="14"/>
      <c r="B36" s="15" t="s">
        <v>28</v>
      </c>
      <c r="C36" s="16">
        <v>0</v>
      </c>
      <c r="D36" s="16">
        <v>1</v>
      </c>
      <c r="E36" s="17" t="str">
        <f t="shared" si="3"/>
        <v/>
      </c>
      <c r="F36" s="17">
        <f t="shared" si="4"/>
        <v>4.7619047619047616E-2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1</v>
      </c>
      <c r="D38" s="16">
        <v>1</v>
      </c>
      <c r="E38" s="17">
        <f t="shared" si="3"/>
        <v>8.2644628099173556E-3</v>
      </c>
      <c r="F38" s="17">
        <f t="shared" si="4"/>
        <v>4.7619047619047616E-2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31</v>
      </c>
      <c r="C39" s="16">
        <v>2</v>
      </c>
      <c r="D39" s="16">
        <v>1</v>
      </c>
      <c r="E39" s="17">
        <f t="shared" si="3"/>
        <v>1.6528925619834711E-2</v>
      </c>
      <c r="F39" s="17">
        <f t="shared" si="4"/>
        <v>4.7619047619047616E-2</v>
      </c>
      <c r="G39" s="17">
        <f t="shared" si="6"/>
        <v>-0.5</v>
      </c>
      <c r="H39" s="17">
        <f t="shared" si="5"/>
        <v>-8.2644628099173556E-3</v>
      </c>
    </row>
    <row r="40" spans="1:8" ht="25.5" x14ac:dyDescent="0.2">
      <c r="A40" s="14"/>
      <c r="B40" s="15" t="s">
        <v>32</v>
      </c>
      <c r="C40" s="16">
        <v>0</v>
      </c>
      <c r="D40" s="16">
        <v>1</v>
      </c>
      <c r="E40" s="17" t="str">
        <f t="shared" si="3"/>
        <v/>
      </c>
      <c r="F40" s="17">
        <f t="shared" si="4"/>
        <v>4.7619047619047616E-2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2</v>
      </c>
      <c r="E44" s="17" t="str">
        <f t="shared" si="3"/>
        <v/>
      </c>
      <c r="F44" s="17">
        <f t="shared" si="4"/>
        <v>9.5238095238095233E-2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50</v>
      </c>
      <c r="D48" s="16">
        <v>0</v>
      </c>
      <c r="E48" s="17">
        <f t="shared" si="3"/>
        <v>0.41322314049586778</v>
      </c>
      <c r="F48" s="17" t="str">
        <f t="shared" si="4"/>
        <v/>
      </c>
      <c r="G48" s="17">
        <f t="shared" si="6"/>
        <v>-1</v>
      </c>
      <c r="H48" s="17">
        <f t="shared" si="5"/>
        <v>-0.41322314049586778</v>
      </c>
    </row>
    <row r="49" spans="1:8" ht="25.5" x14ac:dyDescent="0.2">
      <c r="A49" s="14"/>
      <c r="B49" s="15" t="s">
        <v>41</v>
      </c>
      <c r="C49" s="16">
        <v>0</v>
      </c>
      <c r="D49" s="16">
        <v>1</v>
      </c>
      <c r="E49" s="17" t="str">
        <f t="shared" si="3"/>
        <v/>
      </c>
      <c r="F49" s="17">
        <f t="shared" si="4"/>
        <v>4.7619047619047616E-2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8</v>
      </c>
      <c r="D50" s="16">
        <v>2</v>
      </c>
      <c r="E50" s="17">
        <f t="shared" si="3"/>
        <v>6.6115702479338845E-2</v>
      </c>
      <c r="F50" s="17">
        <f t="shared" si="4"/>
        <v>9.5238095238095233E-2</v>
      </c>
      <c r="G50" s="17">
        <f t="shared" si="6"/>
        <v>-0.75</v>
      </c>
      <c r="H50" s="17">
        <f t="shared" si="5"/>
        <v>-4.9586776859504134E-2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1</v>
      </c>
      <c r="E52" s="17" t="str">
        <f t="shared" si="7"/>
        <v/>
      </c>
      <c r="F52" s="17">
        <f t="shared" si="8"/>
        <v>4.7619047619047616E-2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1</v>
      </c>
      <c r="E55" s="17" t="str">
        <f t="shared" si="7"/>
        <v/>
      </c>
      <c r="F55" s="17">
        <f t="shared" si="8"/>
        <v>4.7619047619047616E-2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15</v>
      </c>
      <c r="D59" s="16">
        <v>2</v>
      </c>
      <c r="E59" s="17">
        <f t="shared" si="7"/>
        <v>0.12396694214876033</v>
      </c>
      <c r="F59" s="17">
        <f t="shared" si="8"/>
        <v>9.5238095238095233E-2</v>
      </c>
      <c r="G59" s="17">
        <f t="shared" si="10"/>
        <v>-0.8666666666666667</v>
      </c>
      <c r="H59" s="17">
        <f t="shared" si="9"/>
        <v>-0.10743801652892562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8</v>
      </c>
      <c r="D61" s="16">
        <v>1</v>
      </c>
      <c r="E61" s="17">
        <f t="shared" si="7"/>
        <v>6.6115702479338845E-2</v>
      </c>
      <c r="F61" s="17">
        <f t="shared" si="8"/>
        <v>4.7619047619047616E-2</v>
      </c>
      <c r="G61" s="17">
        <f t="shared" si="10"/>
        <v>-0.875</v>
      </c>
      <c r="H61" s="17">
        <f t="shared" si="9"/>
        <v>-5.7851239669421489E-2</v>
      </c>
    </row>
    <row r="62" spans="1:8" x14ac:dyDescent="0.2">
      <c r="A62" s="14"/>
      <c r="B62" s="15" t="s">
        <v>54</v>
      </c>
      <c r="C62" s="16">
        <v>6</v>
      </c>
      <c r="D62" s="16">
        <v>1</v>
      </c>
      <c r="E62" s="17">
        <f t="shared" si="7"/>
        <v>4.9586776859504134E-2</v>
      </c>
      <c r="F62" s="17">
        <f t="shared" si="8"/>
        <v>4.7619047619047616E-2</v>
      </c>
      <c r="G62" s="17">
        <f t="shared" si="10"/>
        <v>-0.83333333333333337</v>
      </c>
      <c r="H62" s="17">
        <f t="shared" si="9"/>
        <v>-4.1322314049586778E-2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1</v>
      </c>
      <c r="D70" s="16">
        <v>0</v>
      </c>
      <c r="E70" s="17">
        <f t="shared" si="7"/>
        <v>8.2644628099173556E-3</v>
      </c>
      <c r="F70" s="17" t="str">
        <f t="shared" si="8"/>
        <v/>
      </c>
      <c r="G70" s="17">
        <f t="shared" si="10"/>
        <v>-1</v>
      </c>
      <c r="H70" s="17">
        <f t="shared" si="9"/>
        <v>-8.2644628099173556E-3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516</v>
      </c>
      <c r="D76" s="19">
        <f>SUM(D77:D171)</f>
        <v>369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-0.28488372093023256</v>
      </c>
      <c r="H76" s="20">
        <f t="shared" ref="H76:H107" si="13">+IF(OR(AND(E76=""),(G76="")),"",E76*G76)</f>
        <v>-0.28488372093023256</v>
      </c>
    </row>
    <row r="77" spans="1:8" x14ac:dyDescent="0.2">
      <c r="A77" s="14"/>
      <c r="B77" s="15" t="s">
        <v>64</v>
      </c>
      <c r="C77" s="16">
        <v>6</v>
      </c>
      <c r="D77" s="16">
        <v>6</v>
      </c>
      <c r="E77" s="17">
        <f t="shared" si="11"/>
        <v>1.1627906976744186E-2</v>
      </c>
      <c r="F77" s="17">
        <f t="shared" si="12"/>
        <v>1.6260162601626018E-2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65</v>
      </c>
      <c r="C78" s="16">
        <v>39</v>
      </c>
      <c r="D78" s="16">
        <v>9</v>
      </c>
      <c r="E78" s="17">
        <f t="shared" si="11"/>
        <v>7.5581395348837205E-2</v>
      </c>
      <c r="F78" s="17">
        <f t="shared" si="12"/>
        <v>2.4390243902439025E-2</v>
      </c>
      <c r="G78" s="17">
        <f t="shared" si="14"/>
        <v>-0.76923076923076927</v>
      </c>
      <c r="H78" s="17">
        <f t="shared" si="13"/>
        <v>-5.8139534883720929E-2</v>
      </c>
    </row>
    <row r="79" spans="1:8" x14ac:dyDescent="0.2">
      <c r="A79" s="14"/>
      <c r="B79" s="15" t="s">
        <v>66</v>
      </c>
      <c r="C79" s="16">
        <v>16</v>
      </c>
      <c r="D79" s="16">
        <v>3</v>
      </c>
      <c r="E79" s="17">
        <f t="shared" si="11"/>
        <v>3.1007751937984496E-2</v>
      </c>
      <c r="F79" s="17">
        <f t="shared" si="12"/>
        <v>8.130081300813009E-3</v>
      </c>
      <c r="G79" s="17">
        <f t="shared" si="14"/>
        <v>-0.8125</v>
      </c>
      <c r="H79" s="17">
        <f t="shared" si="13"/>
        <v>-2.5193798449612403E-2</v>
      </c>
    </row>
    <row r="80" spans="1:8" x14ac:dyDescent="0.2">
      <c r="A80" s="14"/>
      <c r="B80" s="15" t="s">
        <v>67</v>
      </c>
      <c r="C80" s="16">
        <v>11</v>
      </c>
      <c r="D80" s="16">
        <v>4</v>
      </c>
      <c r="E80" s="17">
        <f t="shared" si="11"/>
        <v>2.1317829457364341E-2</v>
      </c>
      <c r="F80" s="17">
        <f t="shared" si="12"/>
        <v>1.0840108401084011E-2</v>
      </c>
      <c r="G80" s="17">
        <f t="shared" si="14"/>
        <v>-0.63636363636363635</v>
      </c>
      <c r="H80" s="17">
        <f t="shared" si="13"/>
        <v>-1.3565891472868217E-2</v>
      </c>
    </row>
    <row r="81" spans="1:8" ht="25.5" x14ac:dyDescent="0.2">
      <c r="A81" s="14"/>
      <c r="B81" s="15" t="s">
        <v>68</v>
      </c>
      <c r="C81" s="16">
        <v>13</v>
      </c>
      <c r="D81" s="16">
        <v>16</v>
      </c>
      <c r="E81" s="17">
        <f t="shared" si="11"/>
        <v>2.5193798449612403E-2</v>
      </c>
      <c r="F81" s="17">
        <f t="shared" si="12"/>
        <v>4.3360433604336043E-2</v>
      </c>
      <c r="G81" s="17">
        <f t="shared" si="14"/>
        <v>0.23076923076923078</v>
      </c>
      <c r="H81" s="17">
        <f t="shared" si="13"/>
        <v>5.8139534883720929E-3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2</v>
      </c>
      <c r="E83" s="17" t="str">
        <f t="shared" si="11"/>
        <v/>
      </c>
      <c r="F83" s="17">
        <f t="shared" si="12"/>
        <v>5.4200542005420054E-3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2</v>
      </c>
      <c r="D86" s="16">
        <v>0</v>
      </c>
      <c r="E86" s="17">
        <f t="shared" si="11"/>
        <v>3.875968992248062E-3</v>
      </c>
      <c r="F86" s="17" t="str">
        <f t="shared" si="12"/>
        <v/>
      </c>
      <c r="G86" s="17">
        <f t="shared" si="14"/>
        <v>-1</v>
      </c>
      <c r="H86" s="17">
        <f t="shared" si="13"/>
        <v>-3.875968992248062E-3</v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9</v>
      </c>
      <c r="D89" s="16">
        <v>7</v>
      </c>
      <c r="E89" s="17">
        <f t="shared" si="11"/>
        <v>1.7441860465116279E-2</v>
      </c>
      <c r="F89" s="17">
        <f t="shared" si="12"/>
        <v>1.8970189701897018E-2</v>
      </c>
      <c r="G89" s="17">
        <f t="shared" si="14"/>
        <v>-0.22222222222222221</v>
      </c>
      <c r="H89" s="17">
        <f t="shared" si="13"/>
        <v>-3.875968992248062E-3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124</v>
      </c>
      <c r="D91" s="16">
        <v>21</v>
      </c>
      <c r="E91" s="17">
        <f t="shared" si="11"/>
        <v>0.24031007751937986</v>
      </c>
      <c r="F91" s="17">
        <f t="shared" si="12"/>
        <v>5.6910569105691054E-2</v>
      </c>
      <c r="G91" s="17">
        <f t="shared" si="14"/>
        <v>-0.83064516129032262</v>
      </c>
      <c r="H91" s="17">
        <f t="shared" si="13"/>
        <v>-0.19961240310077522</v>
      </c>
    </row>
    <row r="92" spans="1:8" x14ac:dyDescent="0.2">
      <c r="A92" s="14"/>
      <c r="B92" s="15" t="s">
        <v>79</v>
      </c>
      <c r="C92" s="16">
        <v>42</v>
      </c>
      <c r="D92" s="16">
        <v>7</v>
      </c>
      <c r="E92" s="17">
        <f t="shared" si="11"/>
        <v>8.1395348837209308E-2</v>
      </c>
      <c r="F92" s="17">
        <f t="shared" si="12"/>
        <v>1.8970189701897018E-2</v>
      </c>
      <c r="G92" s="17">
        <f t="shared" si="14"/>
        <v>-0.83333333333333337</v>
      </c>
      <c r="H92" s="17">
        <f t="shared" si="13"/>
        <v>-6.7829457364341095E-2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3</v>
      </c>
      <c r="D94" s="16">
        <v>9</v>
      </c>
      <c r="E94" s="17">
        <f t="shared" si="11"/>
        <v>5.8139534883720929E-3</v>
      </c>
      <c r="F94" s="17">
        <f t="shared" si="12"/>
        <v>2.4390243902439025E-2</v>
      </c>
      <c r="G94" s="17">
        <f t="shared" si="14"/>
        <v>2</v>
      </c>
      <c r="H94" s="17">
        <f t="shared" si="13"/>
        <v>1.1627906976744186E-2</v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1</v>
      </c>
      <c r="D96" s="16">
        <v>0</v>
      </c>
      <c r="E96" s="17">
        <f t="shared" si="11"/>
        <v>1.937984496124031E-3</v>
      </c>
      <c r="F96" s="17" t="str">
        <f t="shared" si="12"/>
        <v/>
      </c>
      <c r="G96" s="17">
        <f t="shared" si="14"/>
        <v>-1</v>
      </c>
      <c r="H96" s="17">
        <f t="shared" si="13"/>
        <v>-1.937984496124031E-3</v>
      </c>
    </row>
    <row r="97" spans="1:8" x14ac:dyDescent="0.2">
      <c r="A97" s="14"/>
      <c r="B97" s="15" t="s">
        <v>84</v>
      </c>
      <c r="C97" s="16">
        <v>0</v>
      </c>
      <c r="D97" s="16">
        <v>2</v>
      </c>
      <c r="E97" s="17" t="str">
        <f t="shared" si="11"/>
        <v/>
      </c>
      <c r="F97" s="17">
        <f t="shared" si="12"/>
        <v>5.4200542005420054E-3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4</v>
      </c>
      <c r="D98" s="16">
        <v>0</v>
      </c>
      <c r="E98" s="17">
        <f t="shared" si="11"/>
        <v>7.7519379844961239E-3</v>
      </c>
      <c r="F98" s="17" t="str">
        <f t="shared" si="12"/>
        <v/>
      </c>
      <c r="G98" s="17">
        <f t="shared" si="14"/>
        <v>-1</v>
      </c>
      <c r="H98" s="17">
        <f t="shared" si="13"/>
        <v>-7.7519379844961239E-3</v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3</v>
      </c>
      <c r="E102" s="17" t="str">
        <f t="shared" si="11"/>
        <v/>
      </c>
      <c r="F102" s="17">
        <f t="shared" si="12"/>
        <v>8.130081300813009E-3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2.7100271002710027E-3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9</v>
      </c>
      <c r="D106" s="16">
        <v>20</v>
      </c>
      <c r="E106" s="17">
        <f t="shared" si="11"/>
        <v>1.7441860465116279E-2</v>
      </c>
      <c r="F106" s="17">
        <f t="shared" si="12"/>
        <v>5.4200542005420058E-2</v>
      </c>
      <c r="G106" s="17">
        <f t="shared" si="14"/>
        <v>1.2222222222222223</v>
      </c>
      <c r="H106" s="17">
        <f t="shared" si="13"/>
        <v>2.1317829457364341E-2</v>
      </c>
    </row>
    <row r="107" spans="1:8" x14ac:dyDescent="0.2">
      <c r="A107" s="14"/>
      <c r="B107" s="15" t="s">
        <v>94</v>
      </c>
      <c r="C107" s="16">
        <v>29</v>
      </c>
      <c r="D107" s="16">
        <v>12</v>
      </c>
      <c r="E107" s="17">
        <f t="shared" si="11"/>
        <v>5.6201550387596902E-2</v>
      </c>
      <c r="F107" s="17">
        <f t="shared" si="12"/>
        <v>3.2520325203252036E-2</v>
      </c>
      <c r="G107" s="17">
        <f t="shared" si="14"/>
        <v>-0.58620689655172409</v>
      </c>
      <c r="H107" s="17">
        <f t="shared" si="13"/>
        <v>-3.2945736434108523E-2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5</v>
      </c>
      <c r="D109" s="16">
        <v>2</v>
      </c>
      <c r="E109" s="17">
        <f t="shared" si="15"/>
        <v>9.6899224806201549E-3</v>
      </c>
      <c r="F109" s="17">
        <f t="shared" si="16"/>
        <v>5.4200542005420054E-3</v>
      </c>
      <c r="G109" s="17">
        <f t="shared" ref="G109:G140" si="18">+IF(AND(C109=0,D109=0)," ",IF(C109=0,1,IF(D109=0,-1,(D109-C109)/C109)))</f>
        <v>-0.6</v>
      </c>
      <c r="H109" s="17">
        <f t="shared" si="17"/>
        <v>-5.8139534883720929E-3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2</v>
      </c>
      <c r="D112" s="16">
        <v>0</v>
      </c>
      <c r="E112" s="17">
        <f t="shared" si="15"/>
        <v>3.875968992248062E-3</v>
      </c>
      <c r="F112" s="17" t="str">
        <f t="shared" si="16"/>
        <v/>
      </c>
      <c r="G112" s="17">
        <f t="shared" si="18"/>
        <v>-1</v>
      </c>
      <c r="H112" s="17">
        <f t="shared" si="17"/>
        <v>-3.875968992248062E-3</v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27</v>
      </c>
      <c r="D114" s="16">
        <v>21</v>
      </c>
      <c r="E114" s="17">
        <f t="shared" si="15"/>
        <v>5.232558139534884E-2</v>
      </c>
      <c r="F114" s="17">
        <f t="shared" si="16"/>
        <v>5.6910569105691054E-2</v>
      </c>
      <c r="G114" s="17">
        <f t="shared" si="18"/>
        <v>-0.22222222222222221</v>
      </c>
      <c r="H114" s="17">
        <f t="shared" si="17"/>
        <v>-1.1627906976744186E-2</v>
      </c>
    </row>
    <row r="115" spans="1:8" ht="25.5" x14ac:dyDescent="0.2">
      <c r="A115" s="14"/>
      <c r="B115" s="15" t="s">
        <v>102</v>
      </c>
      <c r="C115" s="16">
        <v>7</v>
      </c>
      <c r="D115" s="16">
        <v>11</v>
      </c>
      <c r="E115" s="17">
        <f t="shared" si="15"/>
        <v>1.3565891472868217E-2</v>
      </c>
      <c r="F115" s="17">
        <f t="shared" si="16"/>
        <v>2.9810298102981029E-2</v>
      </c>
      <c r="G115" s="17">
        <f t="shared" si="18"/>
        <v>0.5714285714285714</v>
      </c>
      <c r="H115" s="17">
        <f t="shared" si="17"/>
        <v>7.7519379844961239E-3</v>
      </c>
    </row>
    <row r="116" spans="1:8" ht="25.5" x14ac:dyDescent="0.2">
      <c r="A116" s="14"/>
      <c r="B116" s="15" t="s">
        <v>103</v>
      </c>
      <c r="C116" s="16">
        <v>2</v>
      </c>
      <c r="D116" s="16">
        <v>1</v>
      </c>
      <c r="E116" s="17">
        <f t="shared" si="15"/>
        <v>3.875968992248062E-3</v>
      </c>
      <c r="F116" s="17">
        <f t="shared" si="16"/>
        <v>2.7100271002710027E-3</v>
      </c>
      <c r="G116" s="17">
        <f t="shared" si="18"/>
        <v>-0.5</v>
      </c>
      <c r="H116" s="17">
        <f t="shared" si="17"/>
        <v>-1.937984496124031E-3</v>
      </c>
    </row>
    <row r="117" spans="1:8" x14ac:dyDescent="0.2">
      <c r="A117" s="14"/>
      <c r="B117" s="15" t="s">
        <v>104</v>
      </c>
      <c r="C117" s="16">
        <v>0</v>
      </c>
      <c r="D117" s="16">
        <v>3</v>
      </c>
      <c r="E117" s="17" t="str">
        <f t="shared" si="15"/>
        <v/>
      </c>
      <c r="F117" s="17">
        <f t="shared" si="16"/>
        <v>8.130081300813009E-3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0</v>
      </c>
      <c r="D118" s="16">
        <v>10</v>
      </c>
      <c r="E118" s="17" t="str">
        <f t="shared" si="15"/>
        <v/>
      </c>
      <c r="F118" s="17">
        <f t="shared" si="16"/>
        <v>2.7100271002710029E-2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106</v>
      </c>
      <c r="C119" s="16">
        <v>0</v>
      </c>
      <c r="D119" s="16">
        <v>2</v>
      </c>
      <c r="E119" s="17" t="str">
        <f t="shared" si="15"/>
        <v/>
      </c>
      <c r="F119" s="17">
        <f t="shared" si="16"/>
        <v>5.4200542005420054E-3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4</v>
      </c>
      <c r="D120" s="16">
        <v>6</v>
      </c>
      <c r="E120" s="17">
        <f t="shared" si="15"/>
        <v>7.7519379844961239E-3</v>
      </c>
      <c r="F120" s="17">
        <f t="shared" si="16"/>
        <v>1.6260162601626018E-2</v>
      </c>
      <c r="G120" s="17">
        <f t="shared" si="18"/>
        <v>0.5</v>
      </c>
      <c r="H120" s="17">
        <f t="shared" si="17"/>
        <v>3.875968992248062E-3</v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</v>
      </c>
      <c r="D123" s="16">
        <v>0</v>
      </c>
      <c r="E123" s="17">
        <f t="shared" si="15"/>
        <v>1.937984496124031E-3</v>
      </c>
      <c r="F123" s="17" t="str">
        <f t="shared" si="16"/>
        <v/>
      </c>
      <c r="G123" s="17">
        <f t="shared" si="18"/>
        <v>-1</v>
      </c>
      <c r="H123" s="17">
        <f t="shared" si="17"/>
        <v>-1.937984496124031E-3</v>
      </c>
    </row>
    <row r="124" spans="1:8" x14ac:dyDescent="0.2">
      <c r="A124" s="14"/>
      <c r="B124" s="15" t="s">
        <v>111</v>
      </c>
      <c r="C124" s="16">
        <v>3</v>
      </c>
      <c r="D124" s="16">
        <v>2</v>
      </c>
      <c r="E124" s="17">
        <f t="shared" si="15"/>
        <v>5.8139534883720929E-3</v>
      </c>
      <c r="F124" s="17">
        <f t="shared" si="16"/>
        <v>5.4200542005420054E-3</v>
      </c>
      <c r="G124" s="17">
        <f t="shared" si="18"/>
        <v>-0.33333333333333331</v>
      </c>
      <c r="H124" s="17">
        <f t="shared" si="17"/>
        <v>-1.937984496124031E-3</v>
      </c>
    </row>
    <row r="125" spans="1:8" x14ac:dyDescent="0.2">
      <c r="A125" s="14"/>
      <c r="B125" s="15" t="s">
        <v>112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2.7100271002710027E-3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2</v>
      </c>
      <c r="D126" s="16">
        <v>1</v>
      </c>
      <c r="E126" s="17">
        <f t="shared" si="15"/>
        <v>3.875968992248062E-3</v>
      </c>
      <c r="F126" s="17">
        <f t="shared" si="16"/>
        <v>2.7100271002710027E-3</v>
      </c>
      <c r="G126" s="17">
        <f t="shared" si="18"/>
        <v>-0.5</v>
      </c>
      <c r="H126" s="17">
        <f t="shared" si="17"/>
        <v>-1.937984496124031E-3</v>
      </c>
    </row>
    <row r="127" spans="1:8" x14ac:dyDescent="0.2">
      <c r="A127" s="14"/>
      <c r="B127" s="15" t="s">
        <v>114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2.7100271002710027E-3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6</v>
      </c>
      <c r="D128" s="16">
        <v>26</v>
      </c>
      <c r="E128" s="17">
        <f t="shared" si="15"/>
        <v>1.1627906976744186E-2</v>
      </c>
      <c r="F128" s="17">
        <f t="shared" si="16"/>
        <v>7.0460704607046065E-2</v>
      </c>
      <c r="G128" s="17">
        <f t="shared" si="18"/>
        <v>3.3333333333333335</v>
      </c>
      <c r="H128" s="17">
        <f t="shared" si="17"/>
        <v>3.875968992248062E-2</v>
      </c>
    </row>
    <row r="129" spans="1:8" x14ac:dyDescent="0.2">
      <c r="A129" s="14" t="s">
        <v>58</v>
      </c>
      <c r="B129" s="15" t="s">
        <v>116</v>
      </c>
      <c r="C129" s="16">
        <v>1</v>
      </c>
      <c r="D129" s="16">
        <v>0</v>
      </c>
      <c r="E129" s="17">
        <f t="shared" si="15"/>
        <v>1.937984496124031E-3</v>
      </c>
      <c r="F129" s="17" t="str">
        <f t="shared" si="16"/>
        <v/>
      </c>
      <c r="G129" s="17">
        <f t="shared" si="18"/>
        <v>-1</v>
      </c>
      <c r="H129" s="17">
        <f t="shared" si="17"/>
        <v>-1.937984496124031E-3</v>
      </c>
    </row>
    <row r="130" spans="1:8" x14ac:dyDescent="0.2">
      <c r="A130" s="14"/>
      <c r="B130" s="15" t="s">
        <v>117</v>
      </c>
      <c r="C130" s="16">
        <v>16</v>
      </c>
      <c r="D130" s="16">
        <v>28</v>
      </c>
      <c r="E130" s="17">
        <f t="shared" si="15"/>
        <v>3.1007751937984496E-2</v>
      </c>
      <c r="F130" s="17">
        <f t="shared" si="16"/>
        <v>7.5880758807588072E-2</v>
      </c>
      <c r="G130" s="17">
        <f t="shared" si="18"/>
        <v>0.75</v>
      </c>
      <c r="H130" s="17">
        <f t="shared" si="17"/>
        <v>2.3255813953488372E-2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19</v>
      </c>
      <c r="D132" s="16">
        <v>21</v>
      </c>
      <c r="E132" s="17">
        <f t="shared" si="15"/>
        <v>3.6821705426356592E-2</v>
      </c>
      <c r="F132" s="17">
        <f t="shared" si="16"/>
        <v>5.6910569105691054E-2</v>
      </c>
      <c r="G132" s="17">
        <f t="shared" si="18"/>
        <v>0.10526315789473684</v>
      </c>
      <c r="H132" s="17">
        <f t="shared" si="17"/>
        <v>3.875968992248062E-3</v>
      </c>
    </row>
    <row r="133" spans="1:8" x14ac:dyDescent="0.2">
      <c r="A133" s="14"/>
      <c r="B133" s="15" t="s">
        <v>120</v>
      </c>
      <c r="C133" s="16">
        <v>4</v>
      </c>
      <c r="D133" s="16">
        <v>2</v>
      </c>
      <c r="E133" s="17">
        <f t="shared" si="15"/>
        <v>7.7519379844961239E-3</v>
      </c>
      <c r="F133" s="17">
        <f t="shared" si="16"/>
        <v>5.4200542005420054E-3</v>
      </c>
      <c r="G133" s="17">
        <f t="shared" si="18"/>
        <v>-0.5</v>
      </c>
      <c r="H133" s="17">
        <f t="shared" si="17"/>
        <v>-3.875968992248062E-3</v>
      </c>
    </row>
    <row r="134" spans="1:8" x14ac:dyDescent="0.2">
      <c r="A134" s="14"/>
      <c r="B134" s="15" t="s">
        <v>121</v>
      </c>
      <c r="C134" s="16">
        <v>4</v>
      </c>
      <c r="D134" s="16">
        <v>0</v>
      </c>
      <c r="E134" s="17">
        <f t="shared" si="15"/>
        <v>7.7519379844961239E-3</v>
      </c>
      <c r="F134" s="17" t="str">
        <f t="shared" si="16"/>
        <v/>
      </c>
      <c r="G134" s="17">
        <f t="shared" si="18"/>
        <v>-1</v>
      </c>
      <c r="H134" s="17">
        <f t="shared" si="17"/>
        <v>-7.7519379844961239E-3</v>
      </c>
    </row>
    <row r="135" spans="1:8" ht="25.5" x14ac:dyDescent="0.2">
      <c r="A135" s="14"/>
      <c r="B135" s="15" t="s">
        <v>122</v>
      </c>
      <c r="C135" s="16">
        <v>32</v>
      </c>
      <c r="D135" s="16">
        <v>13</v>
      </c>
      <c r="E135" s="17">
        <f t="shared" si="15"/>
        <v>6.2015503875968991E-2</v>
      </c>
      <c r="F135" s="17">
        <f t="shared" si="16"/>
        <v>3.5230352303523033E-2</v>
      </c>
      <c r="G135" s="17">
        <f t="shared" si="18"/>
        <v>-0.59375</v>
      </c>
      <c r="H135" s="17">
        <f t="shared" si="17"/>
        <v>-3.6821705426356585E-2</v>
      </c>
    </row>
    <row r="136" spans="1:8" ht="25.5" x14ac:dyDescent="0.2">
      <c r="A136" s="14"/>
      <c r="B136" s="15" t="s">
        <v>123</v>
      </c>
      <c r="C136" s="16">
        <v>6</v>
      </c>
      <c r="D136" s="16">
        <v>8</v>
      </c>
      <c r="E136" s="17">
        <f t="shared" si="15"/>
        <v>1.1627906976744186E-2</v>
      </c>
      <c r="F136" s="17">
        <f t="shared" si="16"/>
        <v>2.1680216802168022E-2</v>
      </c>
      <c r="G136" s="17">
        <f t="shared" si="18"/>
        <v>0.33333333333333331</v>
      </c>
      <c r="H136" s="17">
        <f t="shared" si="17"/>
        <v>3.875968992248062E-3</v>
      </c>
    </row>
    <row r="137" spans="1:8" x14ac:dyDescent="0.2">
      <c r="A137" s="14"/>
      <c r="B137" s="15" t="s">
        <v>124</v>
      </c>
      <c r="C137" s="16">
        <v>15</v>
      </c>
      <c r="D137" s="16">
        <v>32</v>
      </c>
      <c r="E137" s="17">
        <f t="shared" si="15"/>
        <v>2.9069767441860465E-2</v>
      </c>
      <c r="F137" s="17">
        <f t="shared" si="16"/>
        <v>8.6720867208672087E-2</v>
      </c>
      <c r="G137" s="17">
        <f t="shared" si="18"/>
        <v>1.1333333333333333</v>
      </c>
      <c r="H137" s="17">
        <f t="shared" si="17"/>
        <v>3.2945736434108523E-2</v>
      </c>
    </row>
    <row r="138" spans="1:8" x14ac:dyDescent="0.2">
      <c r="A138" s="14"/>
      <c r="B138" s="15" t="s">
        <v>125</v>
      </c>
      <c r="C138" s="16">
        <v>9</v>
      </c>
      <c r="D138" s="16">
        <v>21</v>
      </c>
      <c r="E138" s="17">
        <f t="shared" si="15"/>
        <v>1.7441860465116279E-2</v>
      </c>
      <c r="F138" s="17">
        <f t="shared" si="16"/>
        <v>5.6910569105691054E-2</v>
      </c>
      <c r="G138" s="17">
        <f t="shared" si="18"/>
        <v>1.3333333333333333</v>
      </c>
      <c r="H138" s="17">
        <f t="shared" si="17"/>
        <v>2.3255813953488372E-2</v>
      </c>
    </row>
    <row r="139" spans="1:8" x14ac:dyDescent="0.2">
      <c r="A139" s="14"/>
      <c r="B139" s="15" t="s">
        <v>126</v>
      </c>
      <c r="C139" s="16">
        <v>2</v>
      </c>
      <c r="D139" s="16">
        <v>2</v>
      </c>
      <c r="E139" s="17">
        <f t="shared" si="15"/>
        <v>3.875968992248062E-3</v>
      </c>
      <c r="F139" s="17">
        <f t="shared" si="16"/>
        <v>5.4200542005420054E-3</v>
      </c>
      <c r="G139" s="17">
        <f t="shared" si="18"/>
        <v>0</v>
      </c>
      <c r="H139" s="17">
        <f t="shared" si="17"/>
        <v>0</v>
      </c>
    </row>
    <row r="140" spans="1:8" x14ac:dyDescent="0.2">
      <c r="A140" s="14"/>
      <c r="B140" s="15" t="s">
        <v>127</v>
      </c>
      <c r="C140" s="16">
        <v>3</v>
      </c>
      <c r="D140" s="16">
        <v>0</v>
      </c>
      <c r="E140" s="17">
        <f t="shared" ref="E140:E171" si="19">+IF(C140=0,"",C140/C$76)</f>
        <v>5.8139534883720929E-3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-5.8139534883720929E-3</v>
      </c>
    </row>
    <row r="141" spans="1:8" x14ac:dyDescent="0.2">
      <c r="A141" s="14"/>
      <c r="B141" s="15" t="s">
        <v>128</v>
      </c>
      <c r="C141" s="16">
        <v>1</v>
      </c>
      <c r="D141" s="16">
        <v>2</v>
      </c>
      <c r="E141" s="17">
        <f t="shared" si="19"/>
        <v>1.937984496124031E-3</v>
      </c>
      <c r="F141" s="17">
        <f t="shared" si="20"/>
        <v>5.4200542005420054E-3</v>
      </c>
      <c r="G141" s="17">
        <f t="shared" ref="G141:G171" si="22">+IF(AND(C141=0,D141=0)," ",IF(C141=0,1,IF(D141=0,-1,(D141-C141)/C141)))</f>
        <v>1</v>
      </c>
      <c r="H141" s="17">
        <f t="shared" si="21"/>
        <v>1.937984496124031E-3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</v>
      </c>
      <c r="D143" s="16">
        <v>0</v>
      </c>
      <c r="E143" s="17">
        <f t="shared" si="19"/>
        <v>1.937984496124031E-3</v>
      </c>
      <c r="F143" s="17" t="str">
        <f t="shared" si="20"/>
        <v/>
      </c>
      <c r="G143" s="17">
        <f t="shared" si="22"/>
        <v>-1</v>
      </c>
      <c r="H143" s="17">
        <f t="shared" si="21"/>
        <v>-1.937984496124031E-3</v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2</v>
      </c>
      <c r="D145" s="16">
        <v>0</v>
      </c>
      <c r="E145" s="17">
        <f t="shared" si="19"/>
        <v>3.875968992248062E-3</v>
      </c>
      <c r="F145" s="17" t="str">
        <f t="shared" si="20"/>
        <v/>
      </c>
      <c r="G145" s="17">
        <f t="shared" si="22"/>
        <v>-1</v>
      </c>
      <c r="H145" s="17">
        <f t="shared" si="21"/>
        <v>-3.875968992248062E-3</v>
      </c>
    </row>
    <row r="146" spans="1:8" ht="25.5" x14ac:dyDescent="0.2">
      <c r="A146" s="14"/>
      <c r="B146" s="15" t="s">
        <v>133</v>
      </c>
      <c r="C146" s="16">
        <v>0</v>
      </c>
      <c r="D146" s="16">
        <v>4</v>
      </c>
      <c r="E146" s="17" t="str">
        <f t="shared" si="19"/>
        <v/>
      </c>
      <c r="F146" s="17">
        <f t="shared" si="20"/>
        <v>1.0840108401084011E-2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2</v>
      </c>
      <c r="E147" s="17" t="str">
        <f t="shared" si="19"/>
        <v/>
      </c>
      <c r="F147" s="17">
        <f t="shared" si="20"/>
        <v>5.4200542005420054E-3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1</v>
      </c>
      <c r="D148" s="16">
        <v>2</v>
      </c>
      <c r="E148" s="17">
        <f t="shared" si="19"/>
        <v>1.937984496124031E-3</v>
      </c>
      <c r="F148" s="17">
        <f t="shared" si="20"/>
        <v>5.4200542005420054E-3</v>
      </c>
      <c r="G148" s="17">
        <f t="shared" si="22"/>
        <v>1</v>
      </c>
      <c r="H148" s="17">
        <f t="shared" si="21"/>
        <v>1.937984496124031E-3</v>
      </c>
    </row>
    <row r="149" spans="1:8" ht="25.5" x14ac:dyDescent="0.2">
      <c r="A149" s="14"/>
      <c r="B149" s="15" t="s">
        <v>136</v>
      </c>
      <c r="C149" s="16">
        <v>1</v>
      </c>
      <c r="D149" s="16">
        <v>1</v>
      </c>
      <c r="E149" s="17">
        <f t="shared" si="19"/>
        <v>1.937984496124031E-3</v>
      </c>
      <c r="F149" s="17">
        <f t="shared" si="20"/>
        <v>2.7100271002710027E-3</v>
      </c>
      <c r="G149" s="17">
        <f t="shared" si="22"/>
        <v>0</v>
      </c>
      <c r="H149" s="17">
        <f t="shared" si="21"/>
        <v>0</v>
      </c>
    </row>
    <row r="150" spans="1:8" x14ac:dyDescent="0.2">
      <c r="A150" s="14"/>
      <c r="B150" s="15" t="s">
        <v>137</v>
      </c>
      <c r="C150" s="16">
        <v>3</v>
      </c>
      <c r="D150" s="16">
        <v>0</v>
      </c>
      <c r="E150" s="17">
        <f t="shared" si="19"/>
        <v>5.8139534883720929E-3</v>
      </c>
      <c r="F150" s="17" t="str">
        <f t="shared" si="20"/>
        <v/>
      </c>
      <c r="G150" s="17">
        <f t="shared" si="22"/>
        <v>-1</v>
      </c>
      <c r="H150" s="17">
        <f t="shared" si="21"/>
        <v>-5.8139534883720929E-3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2.7100271002710027E-3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1</v>
      </c>
      <c r="D153" s="16">
        <v>0</v>
      </c>
      <c r="E153" s="17">
        <f t="shared" si="19"/>
        <v>1.937984496124031E-3</v>
      </c>
      <c r="F153" s="17" t="str">
        <f t="shared" si="20"/>
        <v/>
      </c>
      <c r="G153" s="17">
        <f t="shared" si="22"/>
        <v>-1</v>
      </c>
      <c r="H153" s="17">
        <f t="shared" si="21"/>
        <v>-1.937984496124031E-3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3</v>
      </c>
      <c r="E157" s="17" t="str">
        <f t="shared" si="19"/>
        <v/>
      </c>
      <c r="F157" s="17">
        <f t="shared" si="20"/>
        <v>8.130081300813009E-3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12</v>
      </c>
      <c r="E161" s="17" t="str">
        <f t="shared" si="19"/>
        <v/>
      </c>
      <c r="F161" s="17">
        <f t="shared" si="20"/>
        <v>3.2520325203252036E-2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4</v>
      </c>
      <c r="D162" s="16">
        <v>2</v>
      </c>
      <c r="E162" s="17">
        <f t="shared" si="19"/>
        <v>7.7519379844961239E-3</v>
      </c>
      <c r="F162" s="17">
        <f t="shared" si="20"/>
        <v>5.4200542005420054E-3</v>
      </c>
      <c r="G162" s="17">
        <f t="shared" si="22"/>
        <v>-0.5</v>
      </c>
      <c r="H162" s="17">
        <f t="shared" si="21"/>
        <v>-3.875968992248062E-3</v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2</v>
      </c>
      <c r="D165" s="16">
        <v>0</v>
      </c>
      <c r="E165" s="17">
        <f t="shared" si="19"/>
        <v>3.875968992248062E-3</v>
      </c>
      <c r="F165" s="17" t="str">
        <f t="shared" si="20"/>
        <v/>
      </c>
      <c r="G165" s="17">
        <f t="shared" si="22"/>
        <v>-1</v>
      </c>
      <c r="H165" s="17">
        <f t="shared" si="21"/>
        <v>-3.875968992248062E-3</v>
      </c>
    </row>
    <row r="166" spans="1:8" x14ac:dyDescent="0.2">
      <c r="A166" s="14"/>
      <c r="B166" s="15" t="s">
        <v>153</v>
      </c>
      <c r="C166" s="16">
        <v>2</v>
      </c>
      <c r="D166" s="16">
        <v>1</v>
      </c>
      <c r="E166" s="17">
        <f t="shared" si="19"/>
        <v>3.875968992248062E-3</v>
      </c>
      <c r="F166" s="17">
        <f t="shared" si="20"/>
        <v>2.7100271002710027E-3</v>
      </c>
      <c r="G166" s="17">
        <f t="shared" si="22"/>
        <v>-0.5</v>
      </c>
      <c r="H166" s="17">
        <f t="shared" si="21"/>
        <v>-1.937984496124031E-3</v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10</v>
      </c>
      <c r="D168" s="16">
        <v>1</v>
      </c>
      <c r="E168" s="17">
        <f t="shared" si="19"/>
        <v>1.937984496124031E-2</v>
      </c>
      <c r="F168" s="17">
        <f t="shared" si="20"/>
        <v>2.7100271002710027E-3</v>
      </c>
      <c r="G168" s="17">
        <f t="shared" si="22"/>
        <v>-0.9</v>
      </c>
      <c r="H168" s="17">
        <f t="shared" si="21"/>
        <v>-1.7441860465116279E-2</v>
      </c>
    </row>
    <row r="169" spans="1:8" ht="25.5" x14ac:dyDescent="0.2">
      <c r="A169" s="14"/>
      <c r="B169" s="15" t="s">
        <v>156</v>
      </c>
      <c r="C169" s="16">
        <v>8</v>
      </c>
      <c r="D169" s="16">
        <v>2</v>
      </c>
      <c r="E169" s="17">
        <f t="shared" si="19"/>
        <v>1.5503875968992248E-2</v>
      </c>
      <c r="F169" s="17">
        <f t="shared" si="20"/>
        <v>5.4200542005420054E-3</v>
      </c>
      <c r="G169" s="17">
        <f t="shared" si="22"/>
        <v>-0.75</v>
      </c>
      <c r="H169" s="17">
        <f t="shared" si="21"/>
        <v>-1.1627906976744186E-2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2</v>
      </c>
      <c r="D171" s="16">
        <v>0</v>
      </c>
      <c r="E171" s="17">
        <f t="shared" si="19"/>
        <v>3.875968992248062E-3</v>
      </c>
      <c r="F171" s="17" t="str">
        <f t="shared" si="20"/>
        <v/>
      </c>
      <c r="G171" s="17">
        <f t="shared" si="22"/>
        <v>-1</v>
      </c>
      <c r="H171" s="17">
        <f t="shared" si="21"/>
        <v>-3.875968992248062E-3</v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1805</v>
      </c>
      <c r="D177" s="19">
        <f>SUM(D178:D350)</f>
        <v>1164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-0.35512465373961216</v>
      </c>
      <c r="H177" s="20">
        <f t="shared" ref="H177:H208" si="25">+IF(OR(AND(E177=""),(G177="")),"",E177*G177)</f>
        <v>-0.35512465373961216</v>
      </c>
    </row>
    <row r="178" spans="1:8" x14ac:dyDescent="0.2">
      <c r="A178" s="14"/>
      <c r="B178" s="15" t="s">
        <v>159</v>
      </c>
      <c r="C178" s="16">
        <v>4</v>
      </c>
      <c r="D178" s="16">
        <v>4</v>
      </c>
      <c r="E178" s="17">
        <f t="shared" si="23"/>
        <v>2.21606648199446E-3</v>
      </c>
      <c r="F178" s="17">
        <f t="shared" si="24"/>
        <v>3.4364261168384879E-3</v>
      </c>
      <c r="G178" s="17">
        <f t="shared" ref="G178:G209" si="26">+IF(AND(C178=0,D178=0)," ",IF(C178=0,1,IF(D178=0,-1,(D178-C178)/C178)))</f>
        <v>0</v>
      </c>
      <c r="H178" s="17">
        <f t="shared" si="25"/>
        <v>0</v>
      </c>
    </row>
    <row r="179" spans="1:8" x14ac:dyDescent="0.2">
      <c r="A179" s="14"/>
      <c r="B179" s="15" t="s">
        <v>160</v>
      </c>
      <c r="C179" s="16">
        <v>2</v>
      </c>
      <c r="D179" s="16">
        <v>0</v>
      </c>
      <c r="E179" s="17">
        <f t="shared" si="23"/>
        <v>1.10803324099723E-3</v>
      </c>
      <c r="F179" s="17" t="str">
        <f t="shared" si="24"/>
        <v/>
      </c>
      <c r="G179" s="17">
        <f t="shared" si="26"/>
        <v>-1</v>
      </c>
      <c r="H179" s="17">
        <f t="shared" si="25"/>
        <v>-1.10803324099723E-3</v>
      </c>
    </row>
    <row r="180" spans="1:8" ht="38.25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5</v>
      </c>
      <c r="D181" s="16">
        <v>0</v>
      </c>
      <c r="E181" s="17">
        <f t="shared" si="23"/>
        <v>2.7700831024930748E-3</v>
      </c>
      <c r="F181" s="17" t="str">
        <f t="shared" si="24"/>
        <v/>
      </c>
      <c r="G181" s="17">
        <f t="shared" si="26"/>
        <v>-1</v>
      </c>
      <c r="H181" s="17">
        <f t="shared" si="25"/>
        <v>-2.7700831024930748E-3</v>
      </c>
    </row>
    <row r="182" spans="1:8" ht="25.5" x14ac:dyDescent="0.2">
      <c r="A182" s="14"/>
      <c r="B182" s="15" t="s">
        <v>163</v>
      </c>
      <c r="C182" s="16">
        <v>2</v>
      </c>
      <c r="D182" s="16">
        <v>2</v>
      </c>
      <c r="E182" s="17">
        <f t="shared" si="23"/>
        <v>1.10803324099723E-3</v>
      </c>
      <c r="F182" s="17">
        <f t="shared" si="24"/>
        <v>1.718213058419244E-3</v>
      </c>
      <c r="G182" s="17">
        <f t="shared" si="26"/>
        <v>0</v>
      </c>
      <c r="H182" s="17">
        <f t="shared" si="25"/>
        <v>0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278</v>
      </c>
      <c r="D184" s="16">
        <v>315</v>
      </c>
      <c r="E184" s="17">
        <f t="shared" si="23"/>
        <v>0.15401662049861495</v>
      </c>
      <c r="F184" s="17">
        <f t="shared" si="24"/>
        <v>0.27061855670103091</v>
      </c>
      <c r="G184" s="17">
        <f t="shared" si="26"/>
        <v>0.13309352517985612</v>
      </c>
      <c r="H184" s="17">
        <f t="shared" si="25"/>
        <v>2.0498614958448753E-2</v>
      </c>
    </row>
    <row r="185" spans="1:8" x14ac:dyDescent="0.2">
      <c r="A185" s="14"/>
      <c r="B185" s="15" t="s">
        <v>166</v>
      </c>
      <c r="C185" s="16">
        <v>1</v>
      </c>
      <c r="D185" s="16">
        <v>0</v>
      </c>
      <c r="E185" s="17">
        <f t="shared" si="23"/>
        <v>5.54016620498615E-4</v>
      </c>
      <c r="F185" s="17" t="str">
        <f t="shared" si="24"/>
        <v/>
      </c>
      <c r="G185" s="17">
        <f t="shared" si="26"/>
        <v>-1</v>
      </c>
      <c r="H185" s="17">
        <f t="shared" si="25"/>
        <v>-5.54016620498615E-4</v>
      </c>
    </row>
    <row r="186" spans="1:8" x14ac:dyDescent="0.2">
      <c r="A186" s="14"/>
      <c r="B186" s="15" t="s">
        <v>167</v>
      </c>
      <c r="C186" s="16">
        <v>2</v>
      </c>
      <c r="D186" s="16">
        <v>0</v>
      </c>
      <c r="E186" s="17">
        <f t="shared" si="23"/>
        <v>1.10803324099723E-3</v>
      </c>
      <c r="F186" s="17" t="str">
        <f t="shared" si="24"/>
        <v/>
      </c>
      <c r="G186" s="17">
        <f t="shared" si="26"/>
        <v>-1</v>
      </c>
      <c r="H186" s="17">
        <f t="shared" si="25"/>
        <v>-1.10803324099723E-3</v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7</v>
      </c>
      <c r="D191" s="16">
        <v>23</v>
      </c>
      <c r="E191" s="17">
        <f t="shared" si="23"/>
        <v>3.8781163434903048E-3</v>
      </c>
      <c r="F191" s="17">
        <f t="shared" si="24"/>
        <v>1.9759450171821305E-2</v>
      </c>
      <c r="G191" s="17">
        <f t="shared" si="26"/>
        <v>2.2857142857142856</v>
      </c>
      <c r="H191" s="17">
        <f t="shared" si="25"/>
        <v>8.8642659279778383E-3</v>
      </c>
    </row>
    <row r="192" spans="1:8" x14ac:dyDescent="0.2">
      <c r="A192" s="14"/>
      <c r="B192" s="15" t="s">
        <v>173</v>
      </c>
      <c r="C192" s="16">
        <v>150</v>
      </c>
      <c r="D192" s="16">
        <v>20</v>
      </c>
      <c r="E192" s="17">
        <f t="shared" si="23"/>
        <v>8.3102493074792241E-2</v>
      </c>
      <c r="F192" s="17">
        <f t="shared" si="24"/>
        <v>1.7182130584192441E-2</v>
      </c>
      <c r="G192" s="17">
        <f t="shared" si="26"/>
        <v>-0.8666666666666667</v>
      </c>
      <c r="H192" s="17">
        <f t="shared" si="25"/>
        <v>-7.2022160664819951E-2</v>
      </c>
    </row>
    <row r="193" spans="1:8" ht="25.5" x14ac:dyDescent="0.2">
      <c r="A193" s="14"/>
      <c r="B193" s="15" t="s">
        <v>174</v>
      </c>
      <c r="C193" s="16">
        <v>31</v>
      </c>
      <c r="D193" s="16">
        <v>4</v>
      </c>
      <c r="E193" s="17">
        <f t="shared" si="23"/>
        <v>1.7174515235457065E-2</v>
      </c>
      <c r="F193" s="17">
        <f t="shared" si="24"/>
        <v>3.4364261168384879E-3</v>
      </c>
      <c r="G193" s="17">
        <f t="shared" si="26"/>
        <v>-0.87096774193548387</v>
      </c>
      <c r="H193" s="17">
        <f t="shared" si="25"/>
        <v>-1.4958448753462606E-2</v>
      </c>
    </row>
    <row r="194" spans="1:8" ht="25.5" x14ac:dyDescent="0.2">
      <c r="A194" s="14"/>
      <c r="B194" s="15" t="s">
        <v>175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8.5910652920962198E-4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9</v>
      </c>
      <c r="D196" s="16">
        <v>0</v>
      </c>
      <c r="E196" s="17">
        <f t="shared" si="23"/>
        <v>4.9861495844875344E-3</v>
      </c>
      <c r="F196" s="17" t="str">
        <f t="shared" si="24"/>
        <v/>
      </c>
      <c r="G196" s="17">
        <f t="shared" si="26"/>
        <v>-1</v>
      </c>
      <c r="H196" s="17">
        <f t="shared" si="25"/>
        <v>-4.9861495844875344E-3</v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3</v>
      </c>
      <c r="D198" s="16">
        <v>4</v>
      </c>
      <c r="E198" s="17">
        <f t="shared" si="23"/>
        <v>1.6620498614958448E-3</v>
      </c>
      <c r="F198" s="17">
        <f t="shared" si="24"/>
        <v>3.4364261168384879E-3</v>
      </c>
      <c r="G198" s="17">
        <f t="shared" si="26"/>
        <v>0.33333333333333331</v>
      </c>
      <c r="H198" s="17">
        <f t="shared" si="25"/>
        <v>5.5401662049861489E-4</v>
      </c>
    </row>
    <row r="199" spans="1:8" x14ac:dyDescent="0.2">
      <c r="A199" s="14"/>
      <c r="B199" s="15" t="s">
        <v>180</v>
      </c>
      <c r="C199" s="16">
        <v>5</v>
      </c>
      <c r="D199" s="16">
        <v>0</v>
      </c>
      <c r="E199" s="17">
        <f t="shared" si="23"/>
        <v>2.7700831024930748E-3</v>
      </c>
      <c r="F199" s="17" t="str">
        <f t="shared" si="24"/>
        <v/>
      </c>
      <c r="G199" s="17">
        <f t="shared" si="26"/>
        <v>-1</v>
      </c>
      <c r="H199" s="17">
        <f t="shared" si="25"/>
        <v>-2.7700831024930748E-3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427</v>
      </c>
      <c r="D204" s="16">
        <v>160</v>
      </c>
      <c r="E204" s="17">
        <f t="shared" si="23"/>
        <v>0.23656509695290859</v>
      </c>
      <c r="F204" s="17">
        <f t="shared" si="24"/>
        <v>0.13745704467353953</v>
      </c>
      <c r="G204" s="17">
        <f t="shared" si="26"/>
        <v>-0.62529274004683844</v>
      </c>
      <c r="H204" s="17">
        <f t="shared" si="25"/>
        <v>-0.14792243767313021</v>
      </c>
    </row>
    <row r="205" spans="1:8" ht="25.5" x14ac:dyDescent="0.2">
      <c r="A205" s="14"/>
      <c r="B205" s="15" t="s">
        <v>186</v>
      </c>
      <c r="C205" s="16">
        <v>4</v>
      </c>
      <c r="D205" s="16">
        <v>9</v>
      </c>
      <c r="E205" s="17">
        <f t="shared" si="23"/>
        <v>2.21606648199446E-3</v>
      </c>
      <c r="F205" s="17">
        <f t="shared" si="24"/>
        <v>7.7319587628865982E-3</v>
      </c>
      <c r="G205" s="17">
        <f t="shared" si="26"/>
        <v>1.25</v>
      </c>
      <c r="H205" s="17">
        <f t="shared" si="25"/>
        <v>2.7700831024930752E-3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11</v>
      </c>
      <c r="D207" s="16">
        <v>2</v>
      </c>
      <c r="E207" s="17">
        <f t="shared" si="23"/>
        <v>6.0941828254847648E-3</v>
      </c>
      <c r="F207" s="17">
        <f t="shared" si="24"/>
        <v>1.718213058419244E-3</v>
      </c>
      <c r="G207" s="17">
        <f t="shared" si="26"/>
        <v>-0.81818181818181823</v>
      </c>
      <c r="H207" s="17">
        <f t="shared" si="25"/>
        <v>-4.9861495844875352E-3</v>
      </c>
    </row>
    <row r="208" spans="1:8" x14ac:dyDescent="0.2">
      <c r="A208" s="14"/>
      <c r="B208" s="15" t="s">
        <v>189</v>
      </c>
      <c r="C208" s="16">
        <v>1</v>
      </c>
      <c r="D208" s="16">
        <v>2</v>
      </c>
      <c r="E208" s="17">
        <f t="shared" si="23"/>
        <v>5.54016620498615E-4</v>
      </c>
      <c r="F208" s="17">
        <f t="shared" si="24"/>
        <v>1.718213058419244E-3</v>
      </c>
      <c r="G208" s="17">
        <f t="shared" si="26"/>
        <v>1</v>
      </c>
      <c r="H208" s="17">
        <f t="shared" si="25"/>
        <v>5.54016620498615E-4</v>
      </c>
    </row>
    <row r="209" spans="1:8" x14ac:dyDescent="0.2">
      <c r="A209" s="14"/>
      <c r="B209" s="15" t="s">
        <v>190</v>
      </c>
      <c r="C209" s="16">
        <v>1</v>
      </c>
      <c r="D209" s="16">
        <v>11</v>
      </c>
      <c r="E209" s="17">
        <f t="shared" ref="E209:E240" si="27">+IF(C209=0,"",C209/C$177)</f>
        <v>5.54016620498615E-4</v>
      </c>
      <c r="F209" s="17">
        <f t="shared" ref="F209:F240" si="28">+IF(D209=0,"",D209/D$177)</f>
        <v>9.4501718213058413E-3</v>
      </c>
      <c r="G209" s="17">
        <f t="shared" si="26"/>
        <v>10</v>
      </c>
      <c r="H209" s="17">
        <f t="shared" ref="H209:H240" si="29">+IF(OR(AND(E209=""),(G209="")),"",E209*G209)</f>
        <v>5.5401662049861505E-3</v>
      </c>
    </row>
    <row r="210" spans="1:8" x14ac:dyDescent="0.2">
      <c r="A210" s="14"/>
      <c r="B210" s="15" t="s">
        <v>191</v>
      </c>
      <c r="C210" s="16">
        <v>0</v>
      </c>
      <c r="D210" s="16">
        <v>5</v>
      </c>
      <c r="E210" s="17" t="str">
        <f t="shared" si="27"/>
        <v/>
      </c>
      <c r="F210" s="17">
        <f t="shared" si="28"/>
        <v>4.2955326460481103E-3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192</v>
      </c>
      <c r="C211" s="16">
        <v>1</v>
      </c>
      <c r="D211" s="16">
        <v>2</v>
      </c>
      <c r="E211" s="17">
        <f t="shared" si="27"/>
        <v>5.54016620498615E-4</v>
      </c>
      <c r="F211" s="17">
        <f t="shared" si="28"/>
        <v>1.718213058419244E-3</v>
      </c>
      <c r="G211" s="17">
        <f t="shared" si="30"/>
        <v>1</v>
      </c>
      <c r="H211" s="17">
        <f t="shared" si="29"/>
        <v>5.54016620498615E-4</v>
      </c>
    </row>
    <row r="212" spans="1:8" x14ac:dyDescent="0.2">
      <c r="A212" s="14"/>
      <c r="B212" s="15" t="s">
        <v>193</v>
      </c>
      <c r="C212" s="16">
        <v>2</v>
      </c>
      <c r="D212" s="16">
        <v>0</v>
      </c>
      <c r="E212" s="17">
        <f t="shared" si="27"/>
        <v>1.10803324099723E-3</v>
      </c>
      <c r="F212" s="17" t="str">
        <f t="shared" si="28"/>
        <v/>
      </c>
      <c r="G212" s="17">
        <f t="shared" si="30"/>
        <v>-1</v>
      </c>
      <c r="H212" s="17">
        <f t="shared" si="29"/>
        <v>-1.10803324099723E-3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196</v>
      </c>
      <c r="C215" s="16">
        <v>57</v>
      </c>
      <c r="D215" s="16">
        <v>1</v>
      </c>
      <c r="E215" s="17">
        <f t="shared" si="27"/>
        <v>3.1578947368421054E-2</v>
      </c>
      <c r="F215" s="17">
        <f t="shared" si="28"/>
        <v>8.5910652920962198E-4</v>
      </c>
      <c r="G215" s="17">
        <f t="shared" si="30"/>
        <v>-0.98245614035087714</v>
      </c>
      <c r="H215" s="17">
        <f t="shared" si="29"/>
        <v>-3.1024930747922438E-2</v>
      </c>
    </row>
    <row r="216" spans="1:8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3</v>
      </c>
      <c r="D219" s="16">
        <v>6</v>
      </c>
      <c r="E219" s="17">
        <f t="shared" si="27"/>
        <v>1.6620498614958448E-3</v>
      </c>
      <c r="F219" s="17">
        <f t="shared" si="28"/>
        <v>5.1546391752577319E-3</v>
      </c>
      <c r="G219" s="17">
        <f t="shared" si="30"/>
        <v>1</v>
      </c>
      <c r="H219" s="17">
        <f t="shared" si="29"/>
        <v>1.6620498614958448E-3</v>
      </c>
    </row>
    <row r="220" spans="1:8" x14ac:dyDescent="0.2">
      <c r="A220" s="14"/>
      <c r="B220" s="15" t="s">
        <v>201</v>
      </c>
      <c r="C220" s="16">
        <v>1</v>
      </c>
      <c r="D220" s="16">
        <v>1</v>
      </c>
      <c r="E220" s="17">
        <f t="shared" si="27"/>
        <v>5.54016620498615E-4</v>
      </c>
      <c r="F220" s="17">
        <f t="shared" si="28"/>
        <v>8.5910652920962198E-4</v>
      </c>
      <c r="G220" s="17">
        <f t="shared" si="30"/>
        <v>0</v>
      </c>
      <c r="H220" s="17">
        <f t="shared" si="29"/>
        <v>0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1</v>
      </c>
      <c r="D222" s="16">
        <v>34</v>
      </c>
      <c r="E222" s="17">
        <f t="shared" si="27"/>
        <v>5.54016620498615E-4</v>
      </c>
      <c r="F222" s="17">
        <f t="shared" si="28"/>
        <v>2.9209621993127148E-2</v>
      </c>
      <c r="G222" s="17">
        <f t="shared" si="30"/>
        <v>33</v>
      </c>
      <c r="H222" s="17">
        <f t="shared" si="29"/>
        <v>1.8282548476454295E-2</v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4</v>
      </c>
      <c r="D224" s="16">
        <v>8</v>
      </c>
      <c r="E224" s="17">
        <f t="shared" si="27"/>
        <v>2.21606648199446E-3</v>
      </c>
      <c r="F224" s="17">
        <f t="shared" si="28"/>
        <v>6.8728522336769758E-3</v>
      </c>
      <c r="G224" s="17">
        <f t="shared" si="30"/>
        <v>1</v>
      </c>
      <c r="H224" s="17">
        <f t="shared" si="29"/>
        <v>2.21606648199446E-3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329</v>
      </c>
      <c r="D231" s="16">
        <v>215</v>
      </c>
      <c r="E231" s="17">
        <f t="shared" si="27"/>
        <v>0.18227146814404432</v>
      </c>
      <c r="F231" s="17">
        <f t="shared" si="28"/>
        <v>0.18470790378006874</v>
      </c>
      <c r="G231" s="17">
        <f t="shared" si="30"/>
        <v>-0.34650455927051671</v>
      </c>
      <c r="H231" s="17">
        <f t="shared" si="29"/>
        <v>-6.3157894736842107E-2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1</v>
      </c>
      <c r="D234" s="16">
        <v>0</v>
      </c>
      <c r="E234" s="17">
        <f t="shared" si="27"/>
        <v>5.54016620498615E-4</v>
      </c>
      <c r="F234" s="17" t="str">
        <f t="shared" si="28"/>
        <v/>
      </c>
      <c r="G234" s="17">
        <f t="shared" si="30"/>
        <v>-1</v>
      </c>
      <c r="H234" s="17">
        <f t="shared" si="29"/>
        <v>-5.54016620498615E-4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2</v>
      </c>
      <c r="D237" s="16">
        <v>1</v>
      </c>
      <c r="E237" s="17">
        <f t="shared" si="27"/>
        <v>1.10803324099723E-3</v>
      </c>
      <c r="F237" s="17">
        <f t="shared" si="28"/>
        <v>8.5910652920962198E-4</v>
      </c>
      <c r="G237" s="17">
        <f t="shared" si="30"/>
        <v>-0.5</v>
      </c>
      <c r="H237" s="17">
        <f t="shared" si="29"/>
        <v>-5.54016620498615E-4</v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8.5910652920962198E-4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</v>
      </c>
      <c r="D244" s="16">
        <v>2</v>
      </c>
      <c r="E244" s="17">
        <f t="shared" si="31"/>
        <v>5.54016620498615E-4</v>
      </c>
      <c r="F244" s="17">
        <f t="shared" si="32"/>
        <v>1.718213058419244E-3</v>
      </c>
      <c r="G244" s="17">
        <f t="shared" si="34"/>
        <v>1</v>
      </c>
      <c r="H244" s="17">
        <f t="shared" si="33"/>
        <v>5.54016620498615E-4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1</v>
      </c>
      <c r="D247" s="16">
        <v>12</v>
      </c>
      <c r="E247" s="17">
        <f t="shared" si="31"/>
        <v>5.54016620498615E-4</v>
      </c>
      <c r="F247" s="17">
        <f t="shared" si="32"/>
        <v>1.0309278350515464E-2</v>
      </c>
      <c r="G247" s="17">
        <f t="shared" si="34"/>
        <v>11</v>
      </c>
      <c r="H247" s="17">
        <f t="shared" si="33"/>
        <v>6.0941828254847648E-3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1</v>
      </c>
      <c r="D249" s="16">
        <v>0</v>
      </c>
      <c r="E249" s="17">
        <f t="shared" si="31"/>
        <v>5.54016620498615E-4</v>
      </c>
      <c r="F249" s="17" t="str">
        <f t="shared" si="32"/>
        <v/>
      </c>
      <c r="G249" s="17">
        <f t="shared" si="34"/>
        <v>-1</v>
      </c>
      <c r="H249" s="17">
        <f t="shared" si="33"/>
        <v>-5.54016620498615E-4</v>
      </c>
    </row>
    <row r="250" spans="1:8" x14ac:dyDescent="0.2">
      <c r="A250" s="14"/>
      <c r="B250" s="15" t="s">
        <v>231</v>
      </c>
      <c r="C250" s="16">
        <v>5</v>
      </c>
      <c r="D250" s="16">
        <v>2</v>
      </c>
      <c r="E250" s="17">
        <f t="shared" si="31"/>
        <v>2.7700831024930748E-3</v>
      </c>
      <c r="F250" s="17">
        <f t="shared" si="32"/>
        <v>1.718213058419244E-3</v>
      </c>
      <c r="G250" s="17">
        <f t="shared" si="34"/>
        <v>-0.6</v>
      </c>
      <c r="H250" s="17">
        <f t="shared" si="33"/>
        <v>-1.6620498614958448E-3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8.5910652920962198E-4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1</v>
      </c>
      <c r="D255" s="16">
        <v>0</v>
      </c>
      <c r="E255" s="17">
        <f t="shared" si="31"/>
        <v>5.54016620498615E-4</v>
      </c>
      <c r="F255" s="17" t="str">
        <f t="shared" si="32"/>
        <v/>
      </c>
      <c r="G255" s="17">
        <f t="shared" si="34"/>
        <v>-1</v>
      </c>
      <c r="H255" s="17">
        <f t="shared" si="33"/>
        <v>-5.54016620498615E-4</v>
      </c>
    </row>
    <row r="256" spans="1:8" x14ac:dyDescent="0.2">
      <c r="A256" s="14"/>
      <c r="B256" s="15" t="s">
        <v>237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8.5910652920962198E-4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21</v>
      </c>
      <c r="E259" s="17" t="str">
        <f t="shared" si="31"/>
        <v/>
      </c>
      <c r="F259" s="17">
        <f t="shared" si="32"/>
        <v>1.804123711340206E-2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1</v>
      </c>
      <c r="D261" s="16">
        <v>0</v>
      </c>
      <c r="E261" s="17">
        <f t="shared" si="31"/>
        <v>5.54016620498615E-4</v>
      </c>
      <c r="F261" s="17" t="str">
        <f t="shared" si="32"/>
        <v/>
      </c>
      <c r="G261" s="17">
        <f t="shared" si="34"/>
        <v>-1</v>
      </c>
      <c r="H261" s="17">
        <f t="shared" si="33"/>
        <v>-5.54016620498615E-4</v>
      </c>
    </row>
    <row r="262" spans="1:8" x14ac:dyDescent="0.2">
      <c r="A262" s="14"/>
      <c r="B262" s="15" t="s">
        <v>243</v>
      </c>
      <c r="C262" s="16">
        <v>4</v>
      </c>
      <c r="D262" s="16">
        <v>0</v>
      </c>
      <c r="E262" s="17">
        <f t="shared" si="31"/>
        <v>2.21606648199446E-3</v>
      </c>
      <c r="F262" s="17" t="str">
        <f t="shared" si="32"/>
        <v/>
      </c>
      <c r="G262" s="17">
        <f t="shared" si="34"/>
        <v>-1</v>
      </c>
      <c r="H262" s="17">
        <f t="shared" si="33"/>
        <v>-2.21606648199446E-3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1</v>
      </c>
      <c r="D268" s="16">
        <v>0</v>
      </c>
      <c r="E268" s="17">
        <f t="shared" si="31"/>
        <v>5.54016620498615E-4</v>
      </c>
      <c r="F268" s="17" t="str">
        <f t="shared" si="32"/>
        <v/>
      </c>
      <c r="G268" s="17">
        <f t="shared" si="34"/>
        <v>-1</v>
      </c>
      <c r="H268" s="17">
        <f t="shared" si="33"/>
        <v>-5.54016620498615E-4</v>
      </c>
    </row>
    <row r="269" spans="1:8" x14ac:dyDescent="0.2">
      <c r="A269" s="14"/>
      <c r="B269" s="15" t="s">
        <v>250</v>
      </c>
      <c r="C269" s="16">
        <v>1</v>
      </c>
      <c r="D269" s="16">
        <v>4</v>
      </c>
      <c r="E269" s="17">
        <f t="shared" si="31"/>
        <v>5.54016620498615E-4</v>
      </c>
      <c r="F269" s="17">
        <f t="shared" si="32"/>
        <v>3.4364261168384879E-3</v>
      </c>
      <c r="G269" s="17">
        <f t="shared" si="34"/>
        <v>3</v>
      </c>
      <c r="H269" s="17">
        <f t="shared" si="33"/>
        <v>1.662049861495845E-3</v>
      </c>
    </row>
    <row r="270" spans="1:8" x14ac:dyDescent="0.2">
      <c r="A270" s="14"/>
      <c r="B270" s="15" t="s">
        <v>251</v>
      </c>
      <c r="C270" s="16">
        <v>1</v>
      </c>
      <c r="D270" s="16">
        <v>4</v>
      </c>
      <c r="E270" s="17">
        <f t="shared" si="31"/>
        <v>5.54016620498615E-4</v>
      </c>
      <c r="F270" s="17">
        <f t="shared" si="32"/>
        <v>3.4364261168384879E-3</v>
      </c>
      <c r="G270" s="17">
        <f t="shared" si="34"/>
        <v>3</v>
      </c>
      <c r="H270" s="17">
        <f t="shared" si="33"/>
        <v>1.662049861495845E-3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3</v>
      </c>
      <c r="E272" s="17" t="str">
        <f t="shared" si="31"/>
        <v/>
      </c>
      <c r="F272" s="17">
        <f t="shared" si="32"/>
        <v>2.5773195876288659E-3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12</v>
      </c>
      <c r="E273" s="17" t="str">
        <f t="shared" ref="E273:E304" si="35">+IF(C273=0,"",C273/C$177)</f>
        <v/>
      </c>
      <c r="F273" s="17">
        <f t="shared" ref="F273:F304" si="36">+IF(D273=0,"",D273/D$177)</f>
        <v>1.0309278350515464E-2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5</v>
      </c>
      <c r="E274" s="17" t="str">
        <f t="shared" si="35"/>
        <v/>
      </c>
      <c r="F274" s="17">
        <f t="shared" si="36"/>
        <v>4.2955326460481103E-3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8</v>
      </c>
      <c r="E275" s="17" t="str">
        <f t="shared" si="35"/>
        <v/>
      </c>
      <c r="F275" s="17">
        <f t="shared" si="36"/>
        <v>6.8728522336769758E-3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8.5910652920962198E-4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18</v>
      </c>
      <c r="D277" s="16">
        <v>2</v>
      </c>
      <c r="E277" s="17">
        <f t="shared" si="35"/>
        <v>9.9722991689750688E-3</v>
      </c>
      <c r="F277" s="17">
        <f t="shared" si="36"/>
        <v>1.718213058419244E-3</v>
      </c>
      <c r="G277" s="17">
        <f t="shared" si="38"/>
        <v>-0.88888888888888884</v>
      </c>
      <c r="H277" s="17">
        <f t="shared" si="37"/>
        <v>-8.8642659279778383E-3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4</v>
      </c>
      <c r="D281" s="16">
        <v>1</v>
      </c>
      <c r="E281" s="17">
        <f t="shared" si="35"/>
        <v>2.21606648199446E-3</v>
      </c>
      <c r="F281" s="17">
        <f t="shared" si="36"/>
        <v>8.5910652920962198E-4</v>
      </c>
      <c r="G281" s="17">
        <f t="shared" si="38"/>
        <v>-0.75</v>
      </c>
      <c r="H281" s="17">
        <f t="shared" si="37"/>
        <v>-1.662049861495845E-3</v>
      </c>
    </row>
    <row r="282" spans="1:8" ht="25.5" x14ac:dyDescent="0.2">
      <c r="A282" s="14"/>
      <c r="B282" s="15" t="s">
        <v>263</v>
      </c>
      <c r="C282" s="16">
        <v>51</v>
      </c>
      <c r="D282" s="16">
        <v>8</v>
      </c>
      <c r="E282" s="17">
        <f t="shared" si="35"/>
        <v>2.8254847645429362E-2</v>
      </c>
      <c r="F282" s="17">
        <f t="shared" si="36"/>
        <v>6.8728522336769758E-3</v>
      </c>
      <c r="G282" s="17">
        <f t="shared" si="38"/>
        <v>-0.84313725490196079</v>
      </c>
      <c r="H282" s="17">
        <f t="shared" si="37"/>
        <v>-2.3822714681440444E-2</v>
      </c>
    </row>
    <row r="283" spans="1:8" x14ac:dyDescent="0.2">
      <c r="A283" s="14"/>
      <c r="B283" s="15" t="s">
        <v>264</v>
      </c>
      <c r="C283" s="16">
        <v>9</v>
      </c>
      <c r="D283" s="16">
        <v>1</v>
      </c>
      <c r="E283" s="17">
        <f t="shared" si="35"/>
        <v>4.9861495844875344E-3</v>
      </c>
      <c r="F283" s="17">
        <f t="shared" si="36"/>
        <v>8.5910652920962198E-4</v>
      </c>
      <c r="G283" s="17">
        <f t="shared" si="38"/>
        <v>-0.88888888888888884</v>
      </c>
      <c r="H283" s="17">
        <f t="shared" si="37"/>
        <v>-4.4321329639889192E-3</v>
      </c>
    </row>
    <row r="284" spans="1:8" x14ac:dyDescent="0.2">
      <c r="A284" s="14"/>
      <c r="B284" s="15" t="s">
        <v>265</v>
      </c>
      <c r="C284" s="16">
        <v>15</v>
      </c>
      <c r="D284" s="16">
        <v>10</v>
      </c>
      <c r="E284" s="17">
        <f t="shared" si="35"/>
        <v>8.3102493074792248E-3</v>
      </c>
      <c r="F284" s="17">
        <f t="shared" si="36"/>
        <v>8.5910652920962206E-3</v>
      </c>
      <c r="G284" s="17">
        <f t="shared" si="38"/>
        <v>-0.33333333333333331</v>
      </c>
      <c r="H284" s="17">
        <f t="shared" si="37"/>
        <v>-2.7700831024930748E-3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11</v>
      </c>
      <c r="D286" s="16">
        <v>3</v>
      </c>
      <c r="E286" s="17">
        <f t="shared" si="35"/>
        <v>6.0941828254847648E-3</v>
      </c>
      <c r="F286" s="17">
        <f t="shared" si="36"/>
        <v>2.5773195876288659E-3</v>
      </c>
      <c r="G286" s="17">
        <f t="shared" si="38"/>
        <v>-0.72727272727272729</v>
      </c>
      <c r="H286" s="17">
        <f t="shared" si="37"/>
        <v>-4.43213296398892E-3</v>
      </c>
    </row>
    <row r="287" spans="1:8" x14ac:dyDescent="0.2">
      <c r="A287" s="14"/>
      <c r="B287" s="15" t="s">
        <v>268</v>
      </c>
      <c r="C287" s="16">
        <v>1</v>
      </c>
      <c r="D287" s="16">
        <v>2</v>
      </c>
      <c r="E287" s="17">
        <f t="shared" si="35"/>
        <v>5.54016620498615E-4</v>
      </c>
      <c r="F287" s="17">
        <f t="shared" si="36"/>
        <v>1.718213058419244E-3</v>
      </c>
      <c r="G287" s="17">
        <f t="shared" si="38"/>
        <v>1</v>
      </c>
      <c r="H287" s="17">
        <f t="shared" si="37"/>
        <v>5.54016620498615E-4</v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7</v>
      </c>
      <c r="D292" s="16">
        <v>2</v>
      </c>
      <c r="E292" s="17">
        <f t="shared" si="35"/>
        <v>3.8781163434903048E-3</v>
      </c>
      <c r="F292" s="17">
        <f t="shared" si="36"/>
        <v>1.718213058419244E-3</v>
      </c>
      <c r="G292" s="17">
        <f t="shared" si="38"/>
        <v>-0.7142857142857143</v>
      </c>
      <c r="H292" s="17">
        <f t="shared" si="37"/>
        <v>-2.7700831024930748E-3</v>
      </c>
    </row>
    <row r="293" spans="1:8" x14ac:dyDescent="0.2">
      <c r="A293" s="14"/>
      <c r="B293" s="15" t="s">
        <v>274</v>
      </c>
      <c r="C293" s="16">
        <v>2</v>
      </c>
      <c r="D293" s="16">
        <v>0</v>
      </c>
      <c r="E293" s="17">
        <f t="shared" si="35"/>
        <v>1.10803324099723E-3</v>
      </c>
      <c r="F293" s="17" t="str">
        <f t="shared" si="36"/>
        <v/>
      </c>
      <c r="G293" s="17">
        <f t="shared" si="38"/>
        <v>-1</v>
      </c>
      <c r="H293" s="17">
        <f t="shared" si="37"/>
        <v>-1.10803324099723E-3</v>
      </c>
    </row>
    <row r="294" spans="1:8" x14ac:dyDescent="0.2">
      <c r="A294" s="14"/>
      <c r="B294" s="15" t="s">
        <v>275</v>
      </c>
      <c r="C294" s="16">
        <v>24</v>
      </c>
      <c r="D294" s="16">
        <v>8</v>
      </c>
      <c r="E294" s="17">
        <f t="shared" si="35"/>
        <v>1.3296398891966758E-2</v>
      </c>
      <c r="F294" s="17">
        <f t="shared" si="36"/>
        <v>6.8728522336769758E-3</v>
      </c>
      <c r="G294" s="17">
        <f t="shared" si="38"/>
        <v>-0.66666666666666663</v>
      </c>
      <c r="H294" s="17">
        <f t="shared" si="37"/>
        <v>-8.8642659279778383E-3</v>
      </c>
    </row>
    <row r="295" spans="1:8" x14ac:dyDescent="0.2">
      <c r="A295" s="14"/>
      <c r="B295" s="15" t="s">
        <v>276</v>
      </c>
      <c r="C295" s="16">
        <v>51</v>
      </c>
      <c r="D295" s="16">
        <v>2</v>
      </c>
      <c r="E295" s="17">
        <f t="shared" si="35"/>
        <v>2.8254847645429362E-2</v>
      </c>
      <c r="F295" s="17">
        <f t="shared" si="36"/>
        <v>1.718213058419244E-3</v>
      </c>
      <c r="G295" s="17">
        <f t="shared" si="38"/>
        <v>-0.96078431372549022</v>
      </c>
      <c r="H295" s="17">
        <f t="shared" si="37"/>
        <v>-2.7146814404432132E-2</v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1</v>
      </c>
      <c r="D297" s="16">
        <v>1</v>
      </c>
      <c r="E297" s="17">
        <f t="shared" si="35"/>
        <v>5.54016620498615E-4</v>
      </c>
      <c r="F297" s="17">
        <f t="shared" si="36"/>
        <v>8.5910652920962198E-4</v>
      </c>
      <c r="G297" s="17">
        <f t="shared" si="38"/>
        <v>0</v>
      </c>
      <c r="H297" s="17">
        <f t="shared" si="37"/>
        <v>0</v>
      </c>
    </row>
    <row r="298" spans="1:8" x14ac:dyDescent="0.2">
      <c r="A298" s="14"/>
      <c r="B298" s="15" t="s">
        <v>279</v>
      </c>
      <c r="C298" s="16">
        <v>0</v>
      </c>
      <c r="D298" s="16">
        <v>2</v>
      </c>
      <c r="E298" s="17" t="str">
        <f t="shared" si="35"/>
        <v/>
      </c>
      <c r="F298" s="17">
        <f t="shared" si="36"/>
        <v>1.718213058419244E-3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1</v>
      </c>
      <c r="D299" s="16">
        <v>0</v>
      </c>
      <c r="E299" s="17">
        <f t="shared" si="35"/>
        <v>5.54016620498615E-4</v>
      </c>
      <c r="F299" s="17" t="str">
        <f t="shared" si="36"/>
        <v/>
      </c>
      <c r="G299" s="17">
        <f t="shared" si="38"/>
        <v>-1</v>
      </c>
      <c r="H299" s="17">
        <f t="shared" si="37"/>
        <v>-5.54016620498615E-4</v>
      </c>
    </row>
    <row r="300" spans="1:8" x14ac:dyDescent="0.2">
      <c r="A300" s="14"/>
      <c r="B300" s="15" t="s">
        <v>281</v>
      </c>
      <c r="C300" s="16">
        <v>23</v>
      </c>
      <c r="D300" s="16">
        <v>0</v>
      </c>
      <c r="E300" s="17">
        <f t="shared" si="35"/>
        <v>1.2742382271468145E-2</v>
      </c>
      <c r="F300" s="17" t="str">
        <f t="shared" si="36"/>
        <v/>
      </c>
      <c r="G300" s="17">
        <f t="shared" si="38"/>
        <v>-1</v>
      </c>
      <c r="H300" s="17">
        <f t="shared" si="37"/>
        <v>-1.2742382271468145E-2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4</v>
      </c>
      <c r="D306" s="16">
        <v>63</v>
      </c>
      <c r="E306" s="17">
        <f t="shared" si="39"/>
        <v>2.21606648199446E-3</v>
      </c>
      <c r="F306" s="17">
        <f t="shared" si="40"/>
        <v>5.4123711340206188E-2</v>
      </c>
      <c r="G306" s="17">
        <f t="shared" ref="G306:G337" si="42">+IF(AND(C306=0,D306=0)," ",IF(C306=0,1,IF(D306=0,-1,(D306-C306)/C306)))</f>
        <v>14.75</v>
      </c>
      <c r="H306" s="17">
        <f t="shared" si="41"/>
        <v>3.2686980609418284E-2</v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1</v>
      </c>
      <c r="E309" s="17" t="str">
        <f t="shared" si="39"/>
        <v/>
      </c>
      <c r="F309" s="17">
        <f t="shared" si="40"/>
        <v>8.5910652920962198E-4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2</v>
      </c>
      <c r="D311" s="16">
        <v>29</v>
      </c>
      <c r="E311" s="17">
        <f t="shared" si="39"/>
        <v>1.10803324099723E-3</v>
      </c>
      <c r="F311" s="17">
        <f t="shared" si="40"/>
        <v>2.4914089347079039E-2</v>
      </c>
      <c r="G311" s="17">
        <f t="shared" si="42"/>
        <v>13.5</v>
      </c>
      <c r="H311" s="17">
        <f t="shared" si="41"/>
        <v>1.4958448753462606E-2</v>
      </c>
    </row>
    <row r="312" spans="1:8" x14ac:dyDescent="0.2">
      <c r="A312" s="14"/>
      <c r="B312" s="15" t="s">
        <v>293</v>
      </c>
      <c r="C312" s="16">
        <v>10</v>
      </c>
      <c r="D312" s="16">
        <v>17</v>
      </c>
      <c r="E312" s="17">
        <f t="shared" si="39"/>
        <v>5.5401662049861496E-3</v>
      </c>
      <c r="F312" s="17">
        <f t="shared" si="40"/>
        <v>1.4604810996563574E-2</v>
      </c>
      <c r="G312" s="17">
        <f t="shared" si="42"/>
        <v>0.7</v>
      </c>
      <c r="H312" s="17">
        <f t="shared" si="41"/>
        <v>3.8781163434903044E-3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184</v>
      </c>
      <c r="D314" s="16">
        <v>90</v>
      </c>
      <c r="E314" s="17">
        <f t="shared" si="39"/>
        <v>0.10193905817174516</v>
      </c>
      <c r="F314" s="17">
        <f t="shared" si="40"/>
        <v>7.7319587628865982E-2</v>
      </c>
      <c r="G314" s="17">
        <f t="shared" si="42"/>
        <v>-0.51086956521739135</v>
      </c>
      <c r="H314" s="17">
        <f t="shared" si="41"/>
        <v>-5.2077562326869817E-2</v>
      </c>
    </row>
    <row r="315" spans="1:8" x14ac:dyDescent="0.2">
      <c r="A315" s="14"/>
      <c r="B315" s="15" t="s">
        <v>296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8.5910652920962198E-4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1</v>
      </c>
      <c r="D323" s="16">
        <v>0</v>
      </c>
      <c r="E323" s="17">
        <f t="shared" si="39"/>
        <v>5.54016620498615E-4</v>
      </c>
      <c r="F323" s="17" t="str">
        <f t="shared" si="40"/>
        <v/>
      </c>
      <c r="G323" s="17">
        <f t="shared" si="42"/>
        <v>-1</v>
      </c>
      <c r="H323" s="17">
        <f t="shared" si="41"/>
        <v>-5.54016620498615E-4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6</v>
      </c>
      <c r="D325" s="16">
        <v>6</v>
      </c>
      <c r="E325" s="17">
        <f t="shared" si="39"/>
        <v>3.3240997229916896E-3</v>
      </c>
      <c r="F325" s="17">
        <f t="shared" si="40"/>
        <v>5.1546391752577319E-3</v>
      </c>
      <c r="G325" s="17">
        <f t="shared" si="42"/>
        <v>0</v>
      </c>
      <c r="H325" s="17">
        <f t="shared" si="41"/>
        <v>0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1.718213058419244E-3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1</v>
      </c>
      <c r="D328" s="16">
        <v>0</v>
      </c>
      <c r="E328" s="17">
        <f t="shared" si="39"/>
        <v>5.54016620498615E-4</v>
      </c>
      <c r="F328" s="17" t="str">
        <f t="shared" si="40"/>
        <v/>
      </c>
      <c r="G328" s="17">
        <f t="shared" si="42"/>
        <v>-1</v>
      </c>
      <c r="H328" s="17">
        <f t="shared" si="41"/>
        <v>-5.54016620498615E-4</v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5</v>
      </c>
      <c r="D330" s="16">
        <v>1</v>
      </c>
      <c r="E330" s="17">
        <f t="shared" si="39"/>
        <v>2.7700831024930748E-3</v>
      </c>
      <c r="F330" s="17">
        <f t="shared" si="40"/>
        <v>8.5910652920962198E-4</v>
      </c>
      <c r="G330" s="17">
        <f t="shared" si="42"/>
        <v>-0.8</v>
      </c>
      <c r="H330" s="17">
        <f t="shared" si="41"/>
        <v>-2.21606648199446E-3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11</v>
      </c>
      <c r="D334" s="16">
        <v>5</v>
      </c>
      <c r="E334" s="17">
        <f t="shared" si="39"/>
        <v>6.0941828254847648E-3</v>
      </c>
      <c r="F334" s="17">
        <f t="shared" si="40"/>
        <v>4.2955326460481103E-3</v>
      </c>
      <c r="G334" s="17">
        <f t="shared" si="42"/>
        <v>-0.54545454545454541</v>
      </c>
      <c r="H334" s="17">
        <f t="shared" si="41"/>
        <v>-3.3240997229916896E-3</v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2</v>
      </c>
      <c r="D341" s="16">
        <v>0</v>
      </c>
      <c r="E341" s="17">
        <f t="shared" si="43"/>
        <v>1.10803324099723E-3</v>
      </c>
      <c r="F341" s="17" t="str">
        <f t="shared" si="44"/>
        <v/>
      </c>
      <c r="G341" s="17">
        <f t="shared" si="46"/>
        <v>-1</v>
      </c>
      <c r="H341" s="17">
        <f t="shared" si="45"/>
        <v>-1.10803324099723E-3</v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2077</v>
      </c>
      <c r="D356" s="19">
        <f>SUM(D357:D585)</f>
        <v>2223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7.029369282619162E-2</v>
      </c>
      <c r="H356" s="20">
        <f t="shared" ref="H356:H419" si="49">+IF(OR(AND(E356=""),(G356="")),"",E356*G356)</f>
        <v>7.029369282619162E-2</v>
      </c>
    </row>
    <row r="357" spans="1:8" x14ac:dyDescent="0.2">
      <c r="A357" s="14"/>
      <c r="B357" s="15" t="s">
        <v>332</v>
      </c>
      <c r="C357" s="16">
        <v>15</v>
      </c>
      <c r="D357" s="16">
        <v>12</v>
      </c>
      <c r="E357" s="17">
        <f t="shared" si="47"/>
        <v>7.2219547424169474E-3</v>
      </c>
      <c r="F357" s="17">
        <f t="shared" si="48"/>
        <v>5.3981106612685558E-3</v>
      </c>
      <c r="G357" s="17">
        <f t="shared" ref="G357:G420" si="50">+IF(AND(C357=0,D357=0)," ",IF(C357=0,1,IF(D357=0,-1,(D357-C357)/C357)))</f>
        <v>-0.2</v>
      </c>
      <c r="H357" s="17">
        <f t="shared" si="49"/>
        <v>-1.4443909484833895E-3</v>
      </c>
    </row>
    <row r="358" spans="1:8" x14ac:dyDescent="0.2">
      <c r="A358" s="14"/>
      <c r="B358" s="15" t="s">
        <v>333</v>
      </c>
      <c r="C358" s="16">
        <v>12</v>
      </c>
      <c r="D358" s="16">
        <v>1</v>
      </c>
      <c r="E358" s="17">
        <f t="shared" si="47"/>
        <v>5.7775637939335581E-3</v>
      </c>
      <c r="F358" s="17">
        <f t="shared" si="48"/>
        <v>4.4984255510571302E-4</v>
      </c>
      <c r="G358" s="17">
        <f t="shared" si="50"/>
        <v>-0.91666666666666663</v>
      </c>
      <c r="H358" s="17">
        <f t="shared" si="49"/>
        <v>-5.296100144439095E-3</v>
      </c>
    </row>
    <row r="359" spans="1:8" x14ac:dyDescent="0.2">
      <c r="A359" s="14"/>
      <c r="B359" s="15" t="s">
        <v>334</v>
      </c>
      <c r="C359" s="16">
        <v>5</v>
      </c>
      <c r="D359" s="16">
        <v>0</v>
      </c>
      <c r="E359" s="17">
        <f t="shared" si="47"/>
        <v>2.4073182474723159E-3</v>
      </c>
      <c r="F359" s="17" t="str">
        <f t="shared" si="48"/>
        <v/>
      </c>
      <c r="G359" s="17">
        <f t="shared" si="50"/>
        <v>-1</v>
      </c>
      <c r="H359" s="17">
        <f t="shared" si="49"/>
        <v>-2.4073182474723159E-3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332</v>
      </c>
      <c r="D362" s="16">
        <v>263</v>
      </c>
      <c r="E362" s="17">
        <f t="shared" si="47"/>
        <v>0.15984593163216176</v>
      </c>
      <c r="F362" s="17">
        <f t="shared" si="48"/>
        <v>0.11830859199280253</v>
      </c>
      <c r="G362" s="17">
        <f t="shared" si="50"/>
        <v>-0.20783132530120482</v>
      </c>
      <c r="H362" s="17">
        <f t="shared" si="49"/>
        <v>-3.3220991815117958E-2</v>
      </c>
    </row>
    <row r="363" spans="1:8" x14ac:dyDescent="0.2">
      <c r="A363" s="14"/>
      <c r="B363" s="15" t="s">
        <v>338</v>
      </c>
      <c r="C363" s="16">
        <v>15</v>
      </c>
      <c r="D363" s="16">
        <v>1</v>
      </c>
      <c r="E363" s="17">
        <f t="shared" si="47"/>
        <v>7.2219547424169474E-3</v>
      </c>
      <c r="F363" s="17">
        <f t="shared" si="48"/>
        <v>4.4984255510571302E-4</v>
      </c>
      <c r="G363" s="17">
        <f t="shared" si="50"/>
        <v>-0.93333333333333335</v>
      </c>
      <c r="H363" s="17">
        <f t="shared" si="49"/>
        <v>-6.7404910929224843E-3</v>
      </c>
    </row>
    <row r="364" spans="1:8" x14ac:dyDescent="0.2">
      <c r="A364" s="14"/>
      <c r="B364" s="15" t="s">
        <v>339</v>
      </c>
      <c r="C364" s="16">
        <v>1</v>
      </c>
      <c r="D364" s="16">
        <v>0</v>
      </c>
      <c r="E364" s="17">
        <f t="shared" si="47"/>
        <v>4.8146364949446316E-4</v>
      </c>
      <c r="F364" s="17" t="str">
        <f t="shared" si="48"/>
        <v/>
      </c>
      <c r="G364" s="17">
        <f t="shared" si="50"/>
        <v>-1</v>
      </c>
      <c r="H364" s="17">
        <f t="shared" si="49"/>
        <v>-4.8146364949446316E-4</v>
      </c>
    </row>
    <row r="365" spans="1:8" x14ac:dyDescent="0.2">
      <c r="A365" s="14"/>
      <c r="B365" s="15" t="s">
        <v>340</v>
      </c>
      <c r="C365" s="16">
        <v>1</v>
      </c>
      <c r="D365" s="16">
        <v>0</v>
      </c>
      <c r="E365" s="17">
        <f t="shared" si="47"/>
        <v>4.8146364949446316E-4</v>
      </c>
      <c r="F365" s="17" t="str">
        <f t="shared" si="48"/>
        <v/>
      </c>
      <c r="G365" s="17">
        <f t="shared" si="50"/>
        <v>-1</v>
      </c>
      <c r="H365" s="17">
        <f t="shared" si="49"/>
        <v>-4.8146364949446316E-4</v>
      </c>
    </row>
    <row r="366" spans="1:8" x14ac:dyDescent="0.2">
      <c r="A366" s="14"/>
      <c r="B366" s="15" t="s">
        <v>341</v>
      </c>
      <c r="C366" s="16">
        <v>1</v>
      </c>
      <c r="D366" s="16">
        <v>1</v>
      </c>
      <c r="E366" s="17">
        <f t="shared" si="47"/>
        <v>4.8146364949446316E-4</v>
      </c>
      <c r="F366" s="17">
        <f t="shared" si="48"/>
        <v>4.4984255510571302E-4</v>
      </c>
      <c r="G366" s="17">
        <f t="shared" si="50"/>
        <v>0</v>
      </c>
      <c r="H366" s="17">
        <f t="shared" si="49"/>
        <v>0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184</v>
      </c>
      <c r="D368" s="16">
        <v>336</v>
      </c>
      <c r="E368" s="17">
        <f t="shared" si="47"/>
        <v>8.8589311506981225E-2</v>
      </c>
      <c r="F368" s="17">
        <f t="shared" si="48"/>
        <v>0.15114709851551958</v>
      </c>
      <c r="G368" s="17">
        <f t="shared" si="50"/>
        <v>0.82608695652173914</v>
      </c>
      <c r="H368" s="17">
        <f t="shared" si="49"/>
        <v>7.3182474723158406E-2</v>
      </c>
    </row>
    <row r="369" spans="1:8" x14ac:dyDescent="0.2">
      <c r="A369" s="14"/>
      <c r="B369" s="15" t="s">
        <v>344</v>
      </c>
      <c r="C369" s="16">
        <v>5</v>
      </c>
      <c r="D369" s="16">
        <v>1</v>
      </c>
      <c r="E369" s="17">
        <f t="shared" si="47"/>
        <v>2.4073182474723159E-3</v>
      </c>
      <c r="F369" s="17">
        <f t="shared" si="48"/>
        <v>4.4984255510571302E-4</v>
      </c>
      <c r="G369" s="17">
        <f t="shared" si="50"/>
        <v>-0.8</v>
      </c>
      <c r="H369" s="17">
        <f t="shared" si="49"/>
        <v>-1.9258545979778528E-3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12</v>
      </c>
      <c r="D371" s="16">
        <v>9</v>
      </c>
      <c r="E371" s="17">
        <f t="shared" si="47"/>
        <v>5.7775637939335581E-3</v>
      </c>
      <c r="F371" s="17">
        <f t="shared" si="48"/>
        <v>4.048582995951417E-3</v>
      </c>
      <c r="G371" s="17">
        <f t="shared" si="50"/>
        <v>-0.25</v>
      </c>
      <c r="H371" s="17">
        <f t="shared" si="49"/>
        <v>-1.4443909484833895E-3</v>
      </c>
    </row>
    <row r="372" spans="1:8" x14ac:dyDescent="0.2">
      <c r="A372" s="14"/>
      <c r="B372" s="15" t="s">
        <v>347</v>
      </c>
      <c r="C372" s="16">
        <v>9</v>
      </c>
      <c r="D372" s="16">
        <v>5</v>
      </c>
      <c r="E372" s="17">
        <f t="shared" si="47"/>
        <v>4.3331728454501688E-3</v>
      </c>
      <c r="F372" s="17">
        <f t="shared" si="48"/>
        <v>2.249212775528565E-3</v>
      </c>
      <c r="G372" s="17">
        <f t="shared" si="50"/>
        <v>-0.44444444444444442</v>
      </c>
      <c r="H372" s="17">
        <f t="shared" si="49"/>
        <v>-1.9258545979778526E-3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2</v>
      </c>
      <c r="D375" s="16">
        <v>0</v>
      </c>
      <c r="E375" s="17">
        <f t="shared" si="47"/>
        <v>9.6292729898892631E-4</v>
      </c>
      <c r="F375" s="17" t="str">
        <f t="shared" si="48"/>
        <v/>
      </c>
      <c r="G375" s="17">
        <f t="shared" si="50"/>
        <v>-1</v>
      </c>
      <c r="H375" s="17">
        <f t="shared" si="49"/>
        <v>-9.6292729898892631E-4</v>
      </c>
    </row>
    <row r="376" spans="1:8" x14ac:dyDescent="0.2">
      <c r="A376" s="14"/>
      <c r="B376" s="15" t="s">
        <v>351</v>
      </c>
      <c r="C376" s="16">
        <v>185</v>
      </c>
      <c r="D376" s="16">
        <v>382</v>
      </c>
      <c r="E376" s="17">
        <f t="shared" si="47"/>
        <v>8.9070775156475684E-2</v>
      </c>
      <c r="F376" s="17">
        <f t="shared" si="48"/>
        <v>0.17183985605038238</v>
      </c>
      <c r="G376" s="17">
        <f t="shared" si="50"/>
        <v>1.0648648648648649</v>
      </c>
      <c r="H376" s="17">
        <f t="shared" si="49"/>
        <v>9.4848338950409242E-2</v>
      </c>
    </row>
    <row r="377" spans="1:8" x14ac:dyDescent="0.2">
      <c r="A377" s="14"/>
      <c r="B377" s="15" t="s">
        <v>352</v>
      </c>
      <c r="C377" s="16">
        <v>1</v>
      </c>
      <c r="D377" s="16">
        <v>0</v>
      </c>
      <c r="E377" s="17">
        <f t="shared" si="47"/>
        <v>4.8146364949446316E-4</v>
      </c>
      <c r="F377" s="17" t="str">
        <f t="shared" si="48"/>
        <v/>
      </c>
      <c r="G377" s="17">
        <f t="shared" si="50"/>
        <v>-1</v>
      </c>
      <c r="H377" s="17">
        <f t="shared" si="49"/>
        <v>-4.8146364949446316E-4</v>
      </c>
    </row>
    <row r="378" spans="1:8" x14ac:dyDescent="0.2">
      <c r="A378" s="14"/>
      <c r="B378" s="15" t="s">
        <v>353</v>
      </c>
      <c r="C378" s="16">
        <v>1</v>
      </c>
      <c r="D378" s="16">
        <v>0</v>
      </c>
      <c r="E378" s="17">
        <f t="shared" si="47"/>
        <v>4.8146364949446316E-4</v>
      </c>
      <c r="F378" s="17" t="str">
        <f t="shared" si="48"/>
        <v/>
      </c>
      <c r="G378" s="17">
        <f t="shared" si="50"/>
        <v>-1</v>
      </c>
      <c r="H378" s="17">
        <f t="shared" si="49"/>
        <v>-4.8146364949446316E-4</v>
      </c>
    </row>
    <row r="379" spans="1:8" x14ac:dyDescent="0.2">
      <c r="A379" s="14"/>
      <c r="B379" s="15" t="s">
        <v>354</v>
      </c>
      <c r="C379" s="16">
        <v>6</v>
      </c>
      <c r="D379" s="16">
        <v>1</v>
      </c>
      <c r="E379" s="17">
        <f t="shared" si="47"/>
        <v>2.8887818969667791E-3</v>
      </c>
      <c r="F379" s="17">
        <f t="shared" si="48"/>
        <v>4.4984255510571302E-4</v>
      </c>
      <c r="G379" s="17">
        <f t="shared" si="50"/>
        <v>-0.83333333333333337</v>
      </c>
      <c r="H379" s="17">
        <f t="shared" si="49"/>
        <v>-2.4073182474723159E-3</v>
      </c>
    </row>
    <row r="380" spans="1:8" x14ac:dyDescent="0.2">
      <c r="A380" s="14"/>
      <c r="B380" s="15" t="s">
        <v>355</v>
      </c>
      <c r="C380" s="16">
        <v>46</v>
      </c>
      <c r="D380" s="16">
        <v>16</v>
      </c>
      <c r="E380" s="17">
        <f t="shared" si="47"/>
        <v>2.2147327876745306E-2</v>
      </c>
      <c r="F380" s="17">
        <f t="shared" si="48"/>
        <v>7.1974808816914083E-3</v>
      </c>
      <c r="G380" s="17">
        <f t="shared" si="50"/>
        <v>-0.65217391304347827</v>
      </c>
      <c r="H380" s="17">
        <f t="shared" si="49"/>
        <v>-1.4443909484833895E-2</v>
      </c>
    </row>
    <row r="381" spans="1:8" x14ac:dyDescent="0.2">
      <c r="A381" s="14"/>
      <c r="B381" s="15" t="s">
        <v>356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1</v>
      </c>
      <c r="D385" s="16">
        <v>0</v>
      </c>
      <c r="E385" s="17">
        <f t="shared" si="47"/>
        <v>4.8146364949446316E-4</v>
      </c>
      <c r="F385" s="17" t="str">
        <f t="shared" si="48"/>
        <v/>
      </c>
      <c r="G385" s="17">
        <f t="shared" si="50"/>
        <v>-1</v>
      </c>
      <c r="H385" s="17">
        <f t="shared" si="49"/>
        <v>-4.8146364949446316E-4</v>
      </c>
    </row>
    <row r="386" spans="1:8" x14ac:dyDescent="0.2">
      <c r="A386" s="14"/>
      <c r="B386" s="15" t="s">
        <v>361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4</v>
      </c>
      <c r="D387" s="16">
        <v>1</v>
      </c>
      <c r="E387" s="17">
        <f t="shared" si="47"/>
        <v>1.9258545979778526E-3</v>
      </c>
      <c r="F387" s="17">
        <f t="shared" si="48"/>
        <v>4.4984255510571302E-4</v>
      </c>
      <c r="G387" s="17">
        <f t="shared" si="50"/>
        <v>-0.75</v>
      </c>
      <c r="H387" s="17">
        <f t="shared" si="49"/>
        <v>-1.4443909484833895E-3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16</v>
      </c>
      <c r="D390" s="16">
        <v>41</v>
      </c>
      <c r="E390" s="17">
        <f t="shared" si="47"/>
        <v>7.7034183919114105E-3</v>
      </c>
      <c r="F390" s="17">
        <f t="shared" si="48"/>
        <v>1.8443544759334234E-2</v>
      </c>
      <c r="G390" s="17">
        <f t="shared" si="50"/>
        <v>1.5625</v>
      </c>
      <c r="H390" s="17">
        <f t="shared" si="49"/>
        <v>1.2036591237361579E-2</v>
      </c>
    </row>
    <row r="391" spans="1:8" x14ac:dyDescent="0.2">
      <c r="A391" s="14"/>
      <c r="B391" s="15" t="s">
        <v>366</v>
      </c>
      <c r="C391" s="16">
        <v>32</v>
      </c>
      <c r="D391" s="16">
        <v>94</v>
      </c>
      <c r="E391" s="17">
        <f t="shared" si="47"/>
        <v>1.5406836783822821E-2</v>
      </c>
      <c r="F391" s="17">
        <f t="shared" si="48"/>
        <v>4.2285200179937019E-2</v>
      </c>
      <c r="G391" s="17">
        <f t="shared" si="50"/>
        <v>1.9375</v>
      </c>
      <c r="H391" s="17">
        <f t="shared" si="49"/>
        <v>2.9850746268656716E-2</v>
      </c>
    </row>
    <row r="392" spans="1:8" x14ac:dyDescent="0.2">
      <c r="A392" s="14"/>
      <c r="B392" s="15" t="s">
        <v>367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4.4984255510571302E-4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3</v>
      </c>
      <c r="D393" s="16">
        <v>6</v>
      </c>
      <c r="E393" s="17">
        <f t="shared" si="47"/>
        <v>1.4443909484833895E-3</v>
      </c>
      <c r="F393" s="17">
        <f t="shared" si="48"/>
        <v>2.6990553306342779E-3</v>
      </c>
      <c r="G393" s="17">
        <f t="shared" si="50"/>
        <v>1</v>
      </c>
      <c r="H393" s="17">
        <f t="shared" si="49"/>
        <v>1.4443909484833895E-3</v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7</v>
      </c>
      <c r="D395" s="16">
        <v>2</v>
      </c>
      <c r="E395" s="17">
        <f t="shared" si="47"/>
        <v>3.3702455464612422E-3</v>
      </c>
      <c r="F395" s="17">
        <f t="shared" si="48"/>
        <v>8.9968511021142603E-4</v>
      </c>
      <c r="G395" s="17">
        <f t="shared" si="50"/>
        <v>-0.7142857142857143</v>
      </c>
      <c r="H395" s="17">
        <f t="shared" si="49"/>
        <v>-2.4073182474723159E-3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13</v>
      </c>
      <c r="D398" s="16">
        <v>17</v>
      </c>
      <c r="E398" s="17">
        <f t="shared" si="47"/>
        <v>6.2590274434280212E-3</v>
      </c>
      <c r="F398" s="17">
        <f t="shared" si="48"/>
        <v>7.6473234367971212E-3</v>
      </c>
      <c r="G398" s="17">
        <f t="shared" si="50"/>
        <v>0.30769230769230771</v>
      </c>
      <c r="H398" s="17">
        <f t="shared" si="49"/>
        <v>1.9258545979778528E-3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2</v>
      </c>
      <c r="D401" s="16">
        <v>0</v>
      </c>
      <c r="E401" s="17">
        <f t="shared" si="47"/>
        <v>9.6292729898892631E-4</v>
      </c>
      <c r="F401" s="17" t="str">
        <f t="shared" si="48"/>
        <v/>
      </c>
      <c r="G401" s="17">
        <f t="shared" si="50"/>
        <v>-1</v>
      </c>
      <c r="H401" s="17">
        <f t="shared" si="49"/>
        <v>-9.6292729898892631E-4</v>
      </c>
    </row>
    <row r="402" spans="1:8" x14ac:dyDescent="0.2">
      <c r="A402" s="14"/>
      <c r="B402" s="15" t="s">
        <v>377</v>
      </c>
      <c r="C402" s="16">
        <v>190</v>
      </c>
      <c r="D402" s="16">
        <v>119</v>
      </c>
      <c r="E402" s="17">
        <f t="shared" si="47"/>
        <v>9.1478093403947996E-2</v>
      </c>
      <c r="F402" s="17">
        <f t="shared" si="48"/>
        <v>5.3531264057579846E-2</v>
      </c>
      <c r="G402" s="17">
        <f t="shared" si="50"/>
        <v>-0.37368421052631579</v>
      </c>
      <c r="H402" s="17">
        <f t="shared" si="49"/>
        <v>-3.4183919114106884E-2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437</v>
      </c>
      <c r="D405" s="16">
        <v>42</v>
      </c>
      <c r="E405" s="17">
        <f t="shared" si="47"/>
        <v>0.2103996148290804</v>
      </c>
      <c r="F405" s="17">
        <f t="shared" si="48"/>
        <v>1.8893387314439947E-2</v>
      </c>
      <c r="G405" s="17">
        <f t="shared" si="50"/>
        <v>-0.90389016018306634</v>
      </c>
      <c r="H405" s="17">
        <f t="shared" si="49"/>
        <v>-0.19017814155031293</v>
      </c>
    </row>
    <row r="406" spans="1:8" x14ac:dyDescent="0.2">
      <c r="A406" s="14"/>
      <c r="B406" s="15" t="s">
        <v>381</v>
      </c>
      <c r="C406" s="16">
        <v>50</v>
      </c>
      <c r="D406" s="16">
        <v>68</v>
      </c>
      <c r="E406" s="17">
        <f t="shared" si="47"/>
        <v>2.4073182474723159E-2</v>
      </c>
      <c r="F406" s="17">
        <f t="shared" si="48"/>
        <v>3.0589293747188485E-2</v>
      </c>
      <c r="G406" s="17">
        <f t="shared" si="50"/>
        <v>0.36</v>
      </c>
      <c r="H406" s="17">
        <f t="shared" si="49"/>
        <v>8.6663456909003376E-3</v>
      </c>
    </row>
    <row r="407" spans="1:8" x14ac:dyDescent="0.2">
      <c r="A407" s="14"/>
      <c r="B407" s="15" t="s">
        <v>382</v>
      </c>
      <c r="C407" s="16">
        <v>67</v>
      </c>
      <c r="D407" s="16">
        <v>14</v>
      </c>
      <c r="E407" s="17">
        <f t="shared" si="47"/>
        <v>3.2258064516129031E-2</v>
      </c>
      <c r="F407" s="17">
        <f t="shared" si="48"/>
        <v>6.2977957714799816E-3</v>
      </c>
      <c r="G407" s="17">
        <f t="shared" si="50"/>
        <v>-0.79104477611940294</v>
      </c>
      <c r="H407" s="17">
        <f t="shared" si="49"/>
        <v>-2.5517573423206544E-2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5</v>
      </c>
      <c r="D409" s="16">
        <v>1</v>
      </c>
      <c r="E409" s="17">
        <f t="shared" si="47"/>
        <v>2.4073182474723159E-3</v>
      </c>
      <c r="F409" s="17">
        <f t="shared" si="48"/>
        <v>4.4984255510571302E-4</v>
      </c>
      <c r="G409" s="17">
        <f t="shared" si="50"/>
        <v>-0.8</v>
      </c>
      <c r="H409" s="17">
        <f t="shared" si="49"/>
        <v>-1.9258545979778528E-3</v>
      </c>
    </row>
    <row r="410" spans="1:8" ht="25.5" x14ac:dyDescent="0.2">
      <c r="A410" s="14"/>
      <c r="B410" s="15" t="s">
        <v>385</v>
      </c>
      <c r="C410" s="16">
        <v>9</v>
      </c>
      <c r="D410" s="16">
        <v>12</v>
      </c>
      <c r="E410" s="17">
        <f t="shared" si="47"/>
        <v>4.3331728454501688E-3</v>
      </c>
      <c r="F410" s="17">
        <f t="shared" si="48"/>
        <v>5.3981106612685558E-3</v>
      </c>
      <c r="G410" s="17">
        <f t="shared" si="50"/>
        <v>0.33333333333333331</v>
      </c>
      <c r="H410" s="17">
        <f t="shared" si="49"/>
        <v>1.4443909484833895E-3</v>
      </c>
    </row>
    <row r="411" spans="1:8" x14ac:dyDescent="0.2">
      <c r="A411" s="14"/>
      <c r="B411" s="15" t="s">
        <v>386</v>
      </c>
      <c r="C411" s="16">
        <v>2</v>
      </c>
      <c r="D411" s="16">
        <v>6</v>
      </c>
      <c r="E411" s="17">
        <f t="shared" si="47"/>
        <v>9.6292729898892631E-4</v>
      </c>
      <c r="F411" s="17">
        <f t="shared" si="48"/>
        <v>2.6990553306342779E-3</v>
      </c>
      <c r="G411" s="17">
        <f t="shared" si="50"/>
        <v>2</v>
      </c>
      <c r="H411" s="17">
        <f t="shared" si="49"/>
        <v>1.9258545979778526E-3</v>
      </c>
    </row>
    <row r="412" spans="1:8" x14ac:dyDescent="0.2">
      <c r="A412" s="14"/>
      <c r="B412" s="15" t="s">
        <v>387</v>
      </c>
      <c r="C412" s="16">
        <v>0</v>
      </c>
      <c r="D412" s="16">
        <v>14</v>
      </c>
      <c r="E412" s="17" t="str">
        <f t="shared" si="47"/>
        <v/>
      </c>
      <c r="F412" s="17">
        <f t="shared" si="48"/>
        <v>6.2977957714799816E-3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7</v>
      </c>
      <c r="D413" s="16">
        <v>17</v>
      </c>
      <c r="E413" s="17">
        <f t="shared" si="47"/>
        <v>3.3702455464612422E-3</v>
      </c>
      <c r="F413" s="17">
        <f t="shared" si="48"/>
        <v>7.6473234367971212E-3</v>
      </c>
      <c r="G413" s="17">
        <f t="shared" si="50"/>
        <v>1.4285714285714286</v>
      </c>
      <c r="H413" s="17">
        <f t="shared" si="49"/>
        <v>4.8146364949446319E-3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2</v>
      </c>
      <c r="D416" s="16">
        <v>2</v>
      </c>
      <c r="E416" s="17">
        <f t="shared" si="47"/>
        <v>9.6292729898892631E-4</v>
      </c>
      <c r="F416" s="17">
        <f t="shared" si="48"/>
        <v>8.9968511021142603E-4</v>
      </c>
      <c r="G416" s="17">
        <f t="shared" si="50"/>
        <v>0</v>
      </c>
      <c r="H416" s="17">
        <f t="shared" si="49"/>
        <v>0</v>
      </c>
    </row>
    <row r="417" spans="1:8" x14ac:dyDescent="0.2">
      <c r="A417" s="14"/>
      <c r="B417" s="15" t="s">
        <v>392</v>
      </c>
      <c r="C417" s="16">
        <v>9</v>
      </c>
      <c r="D417" s="16">
        <v>13</v>
      </c>
      <c r="E417" s="17">
        <f t="shared" si="47"/>
        <v>4.3331728454501688E-3</v>
      </c>
      <c r="F417" s="17">
        <f t="shared" si="48"/>
        <v>5.8479532163742687E-3</v>
      </c>
      <c r="G417" s="17">
        <f t="shared" si="50"/>
        <v>0.44444444444444442</v>
      </c>
      <c r="H417" s="17">
        <f t="shared" si="49"/>
        <v>1.9258545979778526E-3</v>
      </c>
    </row>
    <row r="418" spans="1:8" x14ac:dyDescent="0.2">
      <c r="A418" s="14"/>
      <c r="B418" s="15" t="s">
        <v>393</v>
      </c>
      <c r="C418" s="16">
        <v>10</v>
      </c>
      <c r="D418" s="16">
        <v>11</v>
      </c>
      <c r="E418" s="17">
        <f t="shared" si="47"/>
        <v>4.8146364949446319E-3</v>
      </c>
      <c r="F418" s="17">
        <f t="shared" si="48"/>
        <v>4.9482681061628429E-3</v>
      </c>
      <c r="G418" s="17">
        <f t="shared" si="50"/>
        <v>0.1</v>
      </c>
      <c r="H418" s="17">
        <f t="shared" si="49"/>
        <v>4.8146364949446321E-4</v>
      </c>
    </row>
    <row r="419" spans="1:8" x14ac:dyDescent="0.2">
      <c r="A419" s="14"/>
      <c r="B419" s="15" t="s">
        <v>394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4.4984255510571302E-4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0</v>
      </c>
      <c r="D420" s="16">
        <v>7</v>
      </c>
      <c r="E420" s="17" t="str">
        <f t="shared" ref="E420:E483" si="51">+IF(C420=0,"",C420/C$356)</f>
        <v/>
      </c>
      <c r="F420" s="17">
        <f t="shared" ref="F420:F483" si="52">+IF(D420=0,"",D420/D$356)</f>
        <v>3.1488978857399908E-3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396</v>
      </c>
      <c r="C421" s="16">
        <v>0</v>
      </c>
      <c r="D421" s="16">
        <v>3</v>
      </c>
      <c r="E421" s="17" t="str">
        <f t="shared" si="51"/>
        <v/>
      </c>
      <c r="F421" s="17">
        <f t="shared" si="52"/>
        <v>1.3495276653171389E-3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4</v>
      </c>
      <c r="D427" s="16">
        <v>2</v>
      </c>
      <c r="E427" s="17">
        <f t="shared" si="51"/>
        <v>1.9258545979778526E-3</v>
      </c>
      <c r="F427" s="17">
        <f t="shared" si="52"/>
        <v>8.9968511021142603E-4</v>
      </c>
      <c r="G427" s="17">
        <f t="shared" si="54"/>
        <v>-0.5</v>
      </c>
      <c r="H427" s="17">
        <f t="shared" si="53"/>
        <v>-9.6292729898892631E-4</v>
      </c>
    </row>
    <row r="428" spans="1:8" x14ac:dyDescent="0.2">
      <c r="A428" s="14"/>
      <c r="B428" s="15" t="s">
        <v>403</v>
      </c>
      <c r="C428" s="16">
        <v>29</v>
      </c>
      <c r="D428" s="16">
        <v>16</v>
      </c>
      <c r="E428" s="17">
        <f t="shared" si="51"/>
        <v>1.3962445835339432E-2</v>
      </c>
      <c r="F428" s="17">
        <f t="shared" si="52"/>
        <v>7.1974808816914083E-3</v>
      </c>
      <c r="G428" s="17">
        <f t="shared" si="54"/>
        <v>-0.44827586206896552</v>
      </c>
      <c r="H428" s="17">
        <f t="shared" si="53"/>
        <v>-6.2590274434280212E-3</v>
      </c>
    </row>
    <row r="429" spans="1:8" x14ac:dyDescent="0.2">
      <c r="A429" s="14"/>
      <c r="B429" s="15" t="s">
        <v>404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4.4984255510571302E-4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2</v>
      </c>
      <c r="E430" s="17" t="str">
        <f t="shared" si="51"/>
        <v/>
      </c>
      <c r="F430" s="17">
        <f t="shared" si="52"/>
        <v>8.9968511021142603E-4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1</v>
      </c>
      <c r="E431" s="17" t="str">
        <f t="shared" si="51"/>
        <v/>
      </c>
      <c r="F431" s="17">
        <f t="shared" si="52"/>
        <v>4.4984255510571302E-4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2</v>
      </c>
      <c r="D432" s="16">
        <v>11</v>
      </c>
      <c r="E432" s="17">
        <f t="shared" si="51"/>
        <v>9.6292729898892631E-4</v>
      </c>
      <c r="F432" s="17">
        <f t="shared" si="52"/>
        <v>4.9482681061628429E-3</v>
      </c>
      <c r="G432" s="17">
        <f t="shared" si="54"/>
        <v>4.5</v>
      </c>
      <c r="H432" s="17">
        <f t="shared" si="53"/>
        <v>4.3331728454501688E-3</v>
      </c>
    </row>
    <row r="433" spans="1:8" x14ac:dyDescent="0.2">
      <c r="A433" s="14"/>
      <c r="B433" s="15" t="s">
        <v>408</v>
      </c>
      <c r="C433" s="16">
        <v>1</v>
      </c>
      <c r="D433" s="16">
        <v>0</v>
      </c>
      <c r="E433" s="17">
        <f t="shared" si="51"/>
        <v>4.8146364949446316E-4</v>
      </c>
      <c r="F433" s="17" t="str">
        <f t="shared" si="52"/>
        <v/>
      </c>
      <c r="G433" s="17">
        <f t="shared" si="54"/>
        <v>-1</v>
      </c>
      <c r="H433" s="17">
        <f t="shared" si="53"/>
        <v>-4.8146364949446316E-4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3</v>
      </c>
      <c r="D436" s="16">
        <v>7</v>
      </c>
      <c r="E436" s="17">
        <f t="shared" si="51"/>
        <v>1.4443909484833895E-3</v>
      </c>
      <c r="F436" s="17">
        <f t="shared" si="52"/>
        <v>3.1488978857399908E-3</v>
      </c>
      <c r="G436" s="17">
        <f t="shared" si="54"/>
        <v>1.3333333333333333</v>
      </c>
      <c r="H436" s="17">
        <f t="shared" si="53"/>
        <v>1.9258545979778526E-3</v>
      </c>
    </row>
    <row r="437" spans="1:8" x14ac:dyDescent="0.2">
      <c r="A437" s="14"/>
      <c r="B437" s="15" t="s">
        <v>412</v>
      </c>
      <c r="C437" s="16">
        <v>1</v>
      </c>
      <c r="D437" s="16">
        <v>1</v>
      </c>
      <c r="E437" s="17">
        <f t="shared" si="51"/>
        <v>4.8146364949446316E-4</v>
      </c>
      <c r="F437" s="17">
        <f t="shared" si="52"/>
        <v>4.4984255510571302E-4</v>
      </c>
      <c r="G437" s="17">
        <f t="shared" si="54"/>
        <v>0</v>
      </c>
      <c r="H437" s="17">
        <f t="shared" si="53"/>
        <v>0</v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3</v>
      </c>
      <c r="D442" s="16">
        <v>2</v>
      </c>
      <c r="E442" s="17">
        <f t="shared" si="51"/>
        <v>1.4443909484833895E-3</v>
      </c>
      <c r="F442" s="17">
        <f t="shared" si="52"/>
        <v>8.9968511021142603E-4</v>
      </c>
      <c r="G442" s="17">
        <f t="shared" si="54"/>
        <v>-0.33333333333333331</v>
      </c>
      <c r="H442" s="17">
        <f t="shared" si="53"/>
        <v>-4.8146364949446316E-4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4</v>
      </c>
      <c r="E451" s="17" t="str">
        <f t="shared" si="51"/>
        <v/>
      </c>
      <c r="F451" s="17">
        <f t="shared" si="52"/>
        <v>1.7993702204228521E-3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2</v>
      </c>
      <c r="D452" s="16">
        <v>28</v>
      </c>
      <c r="E452" s="17">
        <f t="shared" si="51"/>
        <v>9.6292729898892631E-4</v>
      </c>
      <c r="F452" s="17">
        <f t="shared" si="52"/>
        <v>1.2595591542959963E-2</v>
      </c>
      <c r="G452" s="17">
        <f t="shared" si="54"/>
        <v>13</v>
      </c>
      <c r="H452" s="17">
        <f t="shared" si="53"/>
        <v>1.2518054886856042E-2</v>
      </c>
    </row>
    <row r="453" spans="1:8" x14ac:dyDescent="0.2">
      <c r="A453" s="14"/>
      <c r="B453" s="15" t="s">
        <v>428</v>
      </c>
      <c r="C453" s="16">
        <v>17</v>
      </c>
      <c r="D453" s="16">
        <v>113</v>
      </c>
      <c r="E453" s="17">
        <f t="shared" si="51"/>
        <v>8.1848820414058745E-3</v>
      </c>
      <c r="F453" s="17">
        <f t="shared" si="52"/>
        <v>5.083220872694557E-2</v>
      </c>
      <c r="G453" s="17">
        <f t="shared" si="54"/>
        <v>5.6470588235294121</v>
      </c>
      <c r="H453" s="17">
        <f t="shared" si="53"/>
        <v>4.6220510351468472E-2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19</v>
      </c>
      <c r="D455" s="16">
        <v>210</v>
      </c>
      <c r="E455" s="17">
        <f t="shared" si="51"/>
        <v>9.1478093403948007E-3</v>
      </c>
      <c r="F455" s="17">
        <f t="shared" si="52"/>
        <v>9.4466936572199733E-2</v>
      </c>
      <c r="G455" s="17">
        <f t="shared" si="54"/>
        <v>10.052631578947368</v>
      </c>
      <c r="H455" s="17">
        <f t="shared" si="53"/>
        <v>9.195955705344247E-2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10</v>
      </c>
      <c r="D460" s="16">
        <v>83</v>
      </c>
      <c r="E460" s="17">
        <f t="shared" si="51"/>
        <v>4.8146364949446319E-3</v>
      </c>
      <c r="F460" s="17">
        <f t="shared" si="52"/>
        <v>3.7336932073774177E-2</v>
      </c>
      <c r="G460" s="17">
        <f t="shared" si="54"/>
        <v>7.3</v>
      </c>
      <c r="H460" s="17">
        <f t="shared" si="53"/>
        <v>3.514684641309581E-2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1</v>
      </c>
      <c r="D462" s="16">
        <v>0</v>
      </c>
      <c r="E462" s="17">
        <f t="shared" si="51"/>
        <v>4.8146364949446316E-4</v>
      </c>
      <c r="F462" s="17" t="str">
        <f t="shared" si="52"/>
        <v/>
      </c>
      <c r="G462" s="17">
        <f t="shared" si="54"/>
        <v>-1</v>
      </c>
      <c r="H462" s="17">
        <f t="shared" si="53"/>
        <v>-4.8146364949446316E-4</v>
      </c>
    </row>
    <row r="463" spans="1:8" x14ac:dyDescent="0.2">
      <c r="A463" s="14"/>
      <c r="B463" s="15" t="s">
        <v>438</v>
      </c>
      <c r="C463" s="16">
        <v>18</v>
      </c>
      <c r="D463" s="16">
        <v>22</v>
      </c>
      <c r="E463" s="17">
        <f t="shared" si="51"/>
        <v>8.6663456909003376E-3</v>
      </c>
      <c r="F463" s="17">
        <f t="shared" si="52"/>
        <v>9.8965362123256857E-3</v>
      </c>
      <c r="G463" s="17">
        <f t="shared" si="54"/>
        <v>0.22222222222222221</v>
      </c>
      <c r="H463" s="17">
        <f t="shared" si="53"/>
        <v>1.9258545979778526E-3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4.4984255510571302E-4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442</v>
      </c>
      <c r="C467" s="16">
        <v>4</v>
      </c>
      <c r="D467" s="16">
        <v>1</v>
      </c>
      <c r="E467" s="17">
        <f t="shared" si="51"/>
        <v>1.9258545979778526E-3</v>
      </c>
      <c r="F467" s="17">
        <f t="shared" si="52"/>
        <v>4.4984255510571302E-4</v>
      </c>
      <c r="G467" s="17">
        <f t="shared" si="54"/>
        <v>-0.75</v>
      </c>
      <c r="H467" s="17">
        <f t="shared" si="53"/>
        <v>-1.4443909484833895E-3</v>
      </c>
    </row>
    <row r="468" spans="1:8" ht="25.5" x14ac:dyDescent="0.2">
      <c r="A468" s="14"/>
      <c r="B468" s="15" t="s">
        <v>443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4.4984255510571302E-4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2</v>
      </c>
      <c r="D469" s="16">
        <v>1</v>
      </c>
      <c r="E469" s="17">
        <f t="shared" si="51"/>
        <v>9.6292729898892631E-4</v>
      </c>
      <c r="F469" s="17">
        <f t="shared" si="52"/>
        <v>4.4984255510571302E-4</v>
      </c>
      <c r="G469" s="17">
        <f t="shared" si="54"/>
        <v>-0.5</v>
      </c>
      <c r="H469" s="17">
        <f t="shared" si="53"/>
        <v>-4.8146364949446316E-4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1</v>
      </c>
      <c r="D471" s="16">
        <v>0</v>
      </c>
      <c r="E471" s="17">
        <f t="shared" si="51"/>
        <v>4.8146364949446316E-4</v>
      </c>
      <c r="F471" s="17" t="str">
        <f t="shared" si="52"/>
        <v/>
      </c>
      <c r="G471" s="17">
        <f t="shared" si="54"/>
        <v>-1</v>
      </c>
      <c r="H471" s="17">
        <f t="shared" si="53"/>
        <v>-4.8146364949446316E-4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1</v>
      </c>
      <c r="D473" s="16">
        <v>0</v>
      </c>
      <c r="E473" s="17">
        <f t="shared" si="51"/>
        <v>4.8146364949446316E-4</v>
      </c>
      <c r="F473" s="17" t="str">
        <f t="shared" si="52"/>
        <v/>
      </c>
      <c r="G473" s="17">
        <f t="shared" si="54"/>
        <v>-1</v>
      </c>
      <c r="H473" s="17">
        <f t="shared" si="53"/>
        <v>-4.8146364949446316E-4</v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1</v>
      </c>
      <c r="D475" s="16">
        <v>2</v>
      </c>
      <c r="E475" s="17">
        <f t="shared" si="51"/>
        <v>4.8146364949446316E-4</v>
      </c>
      <c r="F475" s="17">
        <f t="shared" si="52"/>
        <v>8.9968511021142603E-4</v>
      </c>
      <c r="G475" s="17">
        <f t="shared" si="54"/>
        <v>1</v>
      </c>
      <c r="H475" s="17">
        <f t="shared" si="53"/>
        <v>4.8146364949446316E-4</v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5</v>
      </c>
      <c r="D479" s="16">
        <v>5</v>
      </c>
      <c r="E479" s="17">
        <f t="shared" si="51"/>
        <v>2.4073182474723159E-3</v>
      </c>
      <c r="F479" s="17">
        <f t="shared" si="52"/>
        <v>2.249212775528565E-3</v>
      </c>
      <c r="G479" s="17">
        <f t="shared" si="54"/>
        <v>0</v>
      </c>
      <c r="H479" s="17">
        <f t="shared" si="53"/>
        <v>0</v>
      </c>
    </row>
    <row r="480" spans="1:8" x14ac:dyDescent="0.2">
      <c r="A480" s="14"/>
      <c r="B480" s="15" t="s">
        <v>455</v>
      </c>
      <c r="C480" s="16">
        <v>10</v>
      </c>
      <c r="D480" s="16">
        <v>6</v>
      </c>
      <c r="E480" s="17">
        <f t="shared" si="51"/>
        <v>4.8146364949446319E-3</v>
      </c>
      <c r="F480" s="17">
        <f t="shared" si="52"/>
        <v>2.6990553306342779E-3</v>
      </c>
      <c r="G480" s="17">
        <f t="shared" si="54"/>
        <v>-0.4</v>
      </c>
      <c r="H480" s="17">
        <f t="shared" si="53"/>
        <v>-1.9258545979778528E-3</v>
      </c>
    </row>
    <row r="481" spans="1:8" x14ac:dyDescent="0.2">
      <c r="A481" s="14"/>
      <c r="B481" s="15" t="s">
        <v>456</v>
      </c>
      <c r="C481" s="16">
        <v>13</v>
      </c>
      <c r="D481" s="16">
        <v>3</v>
      </c>
      <c r="E481" s="17">
        <f t="shared" si="51"/>
        <v>6.2590274434280212E-3</v>
      </c>
      <c r="F481" s="17">
        <f t="shared" si="52"/>
        <v>1.3495276653171389E-3</v>
      </c>
      <c r="G481" s="17">
        <f t="shared" si="54"/>
        <v>-0.76923076923076927</v>
      </c>
      <c r="H481" s="17">
        <f t="shared" si="53"/>
        <v>-4.8146364949446319E-3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1</v>
      </c>
      <c r="E483" s="17" t="str">
        <f t="shared" si="51"/>
        <v/>
      </c>
      <c r="F483" s="17">
        <f t="shared" si="52"/>
        <v>4.4984255510571302E-4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4.4984255510571302E-4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2</v>
      </c>
      <c r="D489" s="16">
        <v>1</v>
      </c>
      <c r="E489" s="17">
        <f t="shared" si="55"/>
        <v>9.6292729898892631E-4</v>
      </c>
      <c r="F489" s="17">
        <f t="shared" si="56"/>
        <v>4.4984255510571302E-4</v>
      </c>
      <c r="G489" s="17">
        <f t="shared" si="58"/>
        <v>-0.5</v>
      </c>
      <c r="H489" s="17">
        <f t="shared" si="57"/>
        <v>-4.8146364949446316E-4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4</v>
      </c>
      <c r="D494" s="16">
        <v>2</v>
      </c>
      <c r="E494" s="17">
        <f t="shared" si="55"/>
        <v>1.9258545979778526E-3</v>
      </c>
      <c r="F494" s="17">
        <f t="shared" si="56"/>
        <v>8.9968511021142603E-4</v>
      </c>
      <c r="G494" s="17">
        <f t="shared" si="58"/>
        <v>-0.5</v>
      </c>
      <c r="H494" s="17">
        <f t="shared" si="57"/>
        <v>-9.6292729898892631E-4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13</v>
      </c>
      <c r="D496" s="16">
        <v>21</v>
      </c>
      <c r="E496" s="17">
        <f t="shared" si="55"/>
        <v>6.2590274434280212E-3</v>
      </c>
      <c r="F496" s="17">
        <f t="shared" si="56"/>
        <v>9.4466936572199737E-3</v>
      </c>
      <c r="G496" s="17">
        <f t="shared" si="58"/>
        <v>0.61538461538461542</v>
      </c>
      <c r="H496" s="17">
        <f t="shared" si="57"/>
        <v>3.8517091959557057E-3</v>
      </c>
    </row>
    <row r="497" spans="1:8" x14ac:dyDescent="0.2">
      <c r="A497" s="14"/>
      <c r="B497" s="15" t="s">
        <v>472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4.4984255510571302E-4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1</v>
      </c>
      <c r="D499" s="16">
        <v>0</v>
      </c>
      <c r="E499" s="17">
        <f t="shared" si="55"/>
        <v>4.8146364949446316E-4</v>
      </c>
      <c r="F499" s="17" t="str">
        <f t="shared" si="56"/>
        <v/>
      </c>
      <c r="G499" s="17">
        <f t="shared" si="58"/>
        <v>-1</v>
      </c>
      <c r="H499" s="17">
        <f t="shared" si="57"/>
        <v>-4.8146364949446316E-4</v>
      </c>
    </row>
    <row r="500" spans="1:8" x14ac:dyDescent="0.2">
      <c r="A500" s="14"/>
      <c r="B500" s="15" t="s">
        <v>475</v>
      </c>
      <c r="C500" s="16">
        <v>3</v>
      </c>
      <c r="D500" s="16">
        <v>0</v>
      </c>
      <c r="E500" s="17">
        <f t="shared" si="55"/>
        <v>1.4443909484833895E-3</v>
      </c>
      <c r="F500" s="17" t="str">
        <f t="shared" si="56"/>
        <v/>
      </c>
      <c r="G500" s="17">
        <f t="shared" si="58"/>
        <v>-1</v>
      </c>
      <c r="H500" s="17">
        <f t="shared" si="57"/>
        <v>-1.4443909484833895E-3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1</v>
      </c>
      <c r="D505" s="16">
        <v>0</v>
      </c>
      <c r="E505" s="17">
        <f t="shared" si="55"/>
        <v>4.8146364949446316E-4</v>
      </c>
      <c r="F505" s="17" t="str">
        <f t="shared" si="56"/>
        <v/>
      </c>
      <c r="G505" s="17">
        <f t="shared" si="58"/>
        <v>-1</v>
      </c>
      <c r="H505" s="17">
        <f t="shared" si="57"/>
        <v>-4.8146364949446316E-4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4</v>
      </c>
      <c r="D510" s="16">
        <v>0</v>
      </c>
      <c r="E510" s="17">
        <f t="shared" si="55"/>
        <v>1.9258545979778526E-3</v>
      </c>
      <c r="F510" s="17" t="str">
        <f t="shared" si="56"/>
        <v/>
      </c>
      <c r="G510" s="17">
        <f t="shared" si="58"/>
        <v>-1</v>
      </c>
      <c r="H510" s="17">
        <f t="shared" si="57"/>
        <v>-1.9258545979778526E-3</v>
      </c>
    </row>
    <row r="511" spans="1:8" ht="25.5" x14ac:dyDescent="0.2">
      <c r="A511" s="14"/>
      <c r="B511" s="15" t="s">
        <v>486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4.4984255510571302E-4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2</v>
      </c>
      <c r="E514" s="17" t="str">
        <f t="shared" si="55"/>
        <v/>
      </c>
      <c r="F514" s="17">
        <f t="shared" si="56"/>
        <v>8.9968511021142603E-4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1</v>
      </c>
      <c r="E515" s="17" t="str">
        <f t="shared" si="55"/>
        <v/>
      </c>
      <c r="F515" s="17">
        <f t="shared" si="56"/>
        <v>4.4984255510571302E-4</v>
      </c>
      <c r="G515" s="17">
        <f t="shared" si="58"/>
        <v>1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1</v>
      </c>
      <c r="D517" s="16">
        <v>0</v>
      </c>
      <c r="E517" s="17">
        <f t="shared" si="55"/>
        <v>4.8146364949446316E-4</v>
      </c>
      <c r="F517" s="17" t="str">
        <f t="shared" si="56"/>
        <v/>
      </c>
      <c r="G517" s="17">
        <f t="shared" si="58"/>
        <v>-1</v>
      </c>
      <c r="H517" s="17">
        <f t="shared" si="57"/>
        <v>-4.8146364949446316E-4</v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4</v>
      </c>
      <c r="D520" s="16">
        <v>1</v>
      </c>
      <c r="E520" s="17">
        <f t="shared" si="55"/>
        <v>1.9258545979778526E-3</v>
      </c>
      <c r="F520" s="17">
        <f t="shared" si="56"/>
        <v>4.4984255510571302E-4</v>
      </c>
      <c r="G520" s="17">
        <f t="shared" si="58"/>
        <v>-0.75</v>
      </c>
      <c r="H520" s="17">
        <f t="shared" si="57"/>
        <v>-1.4443909484833895E-3</v>
      </c>
    </row>
    <row r="521" spans="1:8" x14ac:dyDescent="0.2">
      <c r="A521" s="14"/>
      <c r="B521" s="15" t="s">
        <v>496</v>
      </c>
      <c r="C521" s="16">
        <v>10</v>
      </c>
      <c r="D521" s="16">
        <v>3</v>
      </c>
      <c r="E521" s="17">
        <f t="shared" si="55"/>
        <v>4.8146364949446319E-3</v>
      </c>
      <c r="F521" s="17">
        <f t="shared" si="56"/>
        <v>1.3495276653171389E-3</v>
      </c>
      <c r="G521" s="17">
        <f t="shared" si="58"/>
        <v>-0.7</v>
      </c>
      <c r="H521" s="17">
        <f t="shared" si="57"/>
        <v>-3.3702455464612422E-3</v>
      </c>
    </row>
    <row r="522" spans="1:8" ht="38.25" x14ac:dyDescent="0.2">
      <c r="A522" s="14"/>
      <c r="B522" s="15" t="s">
        <v>497</v>
      </c>
      <c r="C522" s="16">
        <v>0</v>
      </c>
      <c r="D522" s="16">
        <v>2</v>
      </c>
      <c r="E522" s="17" t="str">
        <f t="shared" si="55"/>
        <v/>
      </c>
      <c r="F522" s="17">
        <f t="shared" si="56"/>
        <v>8.9968511021142603E-4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2</v>
      </c>
      <c r="E524" s="17" t="str">
        <f t="shared" si="55"/>
        <v/>
      </c>
      <c r="F524" s="17">
        <f t="shared" si="56"/>
        <v>8.9968511021142603E-4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67</v>
      </c>
      <c r="D525" s="16">
        <v>78</v>
      </c>
      <c r="E525" s="17">
        <f t="shared" si="55"/>
        <v>3.2258064516129031E-2</v>
      </c>
      <c r="F525" s="17">
        <f t="shared" si="56"/>
        <v>3.5087719298245612E-2</v>
      </c>
      <c r="G525" s="17">
        <f t="shared" si="58"/>
        <v>0.16417910447761194</v>
      </c>
      <c r="H525" s="17">
        <f t="shared" si="57"/>
        <v>5.296100144439095E-3</v>
      </c>
    </row>
    <row r="526" spans="1:8" x14ac:dyDescent="0.2">
      <c r="A526" s="14"/>
      <c r="B526" s="15" t="s">
        <v>501</v>
      </c>
      <c r="C526" s="16">
        <v>0</v>
      </c>
      <c r="D526" s="16">
        <v>2</v>
      </c>
      <c r="E526" s="17" t="str">
        <f t="shared" si="55"/>
        <v/>
      </c>
      <c r="F526" s="17">
        <f t="shared" si="56"/>
        <v>8.9968511021142603E-4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3</v>
      </c>
      <c r="D531" s="16">
        <v>0</v>
      </c>
      <c r="E531" s="17">
        <f t="shared" si="55"/>
        <v>1.4443909484833895E-3</v>
      </c>
      <c r="F531" s="17" t="str">
        <f t="shared" si="56"/>
        <v/>
      </c>
      <c r="G531" s="17">
        <f t="shared" si="58"/>
        <v>-1</v>
      </c>
      <c r="H531" s="17">
        <f t="shared" si="57"/>
        <v>-1.4443909484833895E-3</v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2</v>
      </c>
      <c r="E534" s="17" t="str">
        <f t="shared" si="55"/>
        <v/>
      </c>
      <c r="F534" s="17">
        <f t="shared" si="56"/>
        <v>8.9968511021142603E-4</v>
      </c>
      <c r="G534" s="17">
        <f t="shared" si="58"/>
        <v>1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1</v>
      </c>
      <c r="E538" s="17" t="str">
        <f t="shared" si="55"/>
        <v/>
      </c>
      <c r="F538" s="17">
        <f t="shared" si="56"/>
        <v>4.4984255510571302E-4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7</v>
      </c>
      <c r="D539" s="16">
        <v>7</v>
      </c>
      <c r="E539" s="17">
        <f t="shared" si="55"/>
        <v>3.3702455464612422E-3</v>
      </c>
      <c r="F539" s="17">
        <f t="shared" si="56"/>
        <v>3.1488978857399908E-3</v>
      </c>
      <c r="G539" s="17">
        <f t="shared" si="58"/>
        <v>0</v>
      </c>
      <c r="H539" s="17">
        <f t="shared" si="57"/>
        <v>0</v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4</v>
      </c>
      <c r="E544" s="17" t="str">
        <f t="shared" si="55"/>
        <v/>
      </c>
      <c r="F544" s="17">
        <f t="shared" si="56"/>
        <v>1.7993702204228521E-3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8</v>
      </c>
      <c r="D545" s="16">
        <v>1</v>
      </c>
      <c r="E545" s="17">
        <f t="shared" si="55"/>
        <v>3.8517091959557053E-3</v>
      </c>
      <c r="F545" s="17">
        <f t="shared" si="56"/>
        <v>4.4984255510571302E-4</v>
      </c>
      <c r="G545" s="17">
        <f t="shared" si="58"/>
        <v>-0.875</v>
      </c>
      <c r="H545" s="17">
        <f t="shared" si="57"/>
        <v>-3.3702455464612422E-3</v>
      </c>
    </row>
    <row r="546" spans="1:8" ht="25.5" x14ac:dyDescent="0.2">
      <c r="A546" s="14"/>
      <c r="B546" s="15" t="s">
        <v>521</v>
      </c>
      <c r="C546" s="16">
        <v>0</v>
      </c>
      <c r="D546" s="16">
        <v>3</v>
      </c>
      <c r="E546" s="17" t="str">
        <f t="shared" si="55"/>
        <v/>
      </c>
      <c r="F546" s="17">
        <f t="shared" si="56"/>
        <v>1.3495276653171389E-3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67</v>
      </c>
      <c r="D548" s="16">
        <v>3</v>
      </c>
      <c r="E548" s="17">
        <f t="shared" ref="E548:E585" si="59">+IF(C548=0,"",C548/C$356)</f>
        <v>3.2258064516129031E-2</v>
      </c>
      <c r="F548" s="17">
        <f t="shared" ref="F548:F585" si="60">+IF(D548=0,"",D548/D$356)</f>
        <v>1.3495276653171389E-3</v>
      </c>
      <c r="G548" s="17">
        <f t="shared" si="58"/>
        <v>-0.95522388059701491</v>
      </c>
      <c r="H548" s="17">
        <f t="shared" ref="H548:H585" si="61">+IF(OR(AND(E548=""),(G548="")),"",E548*G548)</f>
        <v>-3.0813673567645642E-2</v>
      </c>
    </row>
    <row r="549" spans="1:8" x14ac:dyDescent="0.2">
      <c r="A549" s="14"/>
      <c r="B549" s="15" t="s">
        <v>524</v>
      </c>
      <c r="C549" s="16">
        <v>1</v>
      </c>
      <c r="D549" s="16">
        <v>2</v>
      </c>
      <c r="E549" s="17">
        <f t="shared" si="59"/>
        <v>4.8146364949446316E-4</v>
      </c>
      <c r="F549" s="17">
        <f t="shared" si="60"/>
        <v>8.9968511021142603E-4</v>
      </c>
      <c r="G549" s="17">
        <f t="shared" ref="G549:G585" si="62">+IF(AND(C549=0,D549=0)," ",IF(C549=0,1,IF(D549=0,-1,(D549-C549)/C549)))</f>
        <v>1</v>
      </c>
      <c r="H549" s="17">
        <f t="shared" si="61"/>
        <v>4.8146364949446316E-4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3</v>
      </c>
      <c r="E551" s="17" t="str">
        <f t="shared" si="59"/>
        <v/>
      </c>
      <c r="F551" s="17">
        <f t="shared" si="60"/>
        <v>1.3495276653171389E-3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1</v>
      </c>
      <c r="D552" s="16">
        <v>2</v>
      </c>
      <c r="E552" s="17">
        <f t="shared" si="59"/>
        <v>4.8146364949446316E-4</v>
      </c>
      <c r="F552" s="17">
        <f t="shared" si="60"/>
        <v>8.9968511021142603E-4</v>
      </c>
      <c r="G552" s="17">
        <f t="shared" si="62"/>
        <v>1</v>
      </c>
      <c r="H552" s="17">
        <f t="shared" si="61"/>
        <v>4.8146364949446316E-4</v>
      </c>
    </row>
    <row r="553" spans="1:8" x14ac:dyDescent="0.2">
      <c r="A553" s="14"/>
      <c r="B553" s="15" t="s">
        <v>528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4.4984255510571302E-4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1</v>
      </c>
      <c r="D560" s="16">
        <v>0</v>
      </c>
      <c r="E560" s="17">
        <f t="shared" si="59"/>
        <v>4.8146364949446316E-4</v>
      </c>
      <c r="F560" s="17" t="str">
        <f t="shared" si="60"/>
        <v/>
      </c>
      <c r="G560" s="17">
        <f t="shared" si="62"/>
        <v>-1</v>
      </c>
      <c r="H560" s="17">
        <f t="shared" si="61"/>
        <v>-4.8146364949446316E-4</v>
      </c>
    </row>
    <row r="561" spans="1:8" x14ac:dyDescent="0.2">
      <c r="A561" s="14"/>
      <c r="B561" s="15" t="s">
        <v>536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1</v>
      </c>
      <c r="D562" s="16">
        <v>1</v>
      </c>
      <c r="E562" s="17">
        <f t="shared" si="59"/>
        <v>4.8146364949446316E-4</v>
      </c>
      <c r="F562" s="17">
        <f t="shared" si="60"/>
        <v>4.4984255510571302E-4</v>
      </c>
      <c r="G562" s="17">
        <f t="shared" si="62"/>
        <v>0</v>
      </c>
      <c r="H562" s="17">
        <f t="shared" si="61"/>
        <v>0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0</v>
      </c>
      <c r="D564" s="16">
        <v>7</v>
      </c>
      <c r="E564" s="17" t="str">
        <f t="shared" si="59"/>
        <v/>
      </c>
      <c r="F564" s="17">
        <f t="shared" si="60"/>
        <v>3.1488978857399908E-3</v>
      </c>
      <c r="G564" s="17">
        <f t="shared" si="62"/>
        <v>1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6</v>
      </c>
      <c r="D569" s="16">
        <v>15</v>
      </c>
      <c r="E569" s="17">
        <f t="shared" si="59"/>
        <v>2.8887818969667791E-3</v>
      </c>
      <c r="F569" s="17">
        <f t="shared" si="60"/>
        <v>6.7476383265856954E-3</v>
      </c>
      <c r="G569" s="17">
        <f t="shared" si="62"/>
        <v>1.5</v>
      </c>
      <c r="H569" s="17">
        <f t="shared" si="61"/>
        <v>4.3331728454501688E-3</v>
      </c>
    </row>
    <row r="570" spans="1:8" ht="25.5" x14ac:dyDescent="0.2">
      <c r="A570" s="14"/>
      <c r="B570" s="15" t="s">
        <v>545</v>
      </c>
      <c r="C570" s="16">
        <v>3</v>
      </c>
      <c r="D570" s="16">
        <v>0</v>
      </c>
      <c r="E570" s="17">
        <f t="shared" si="59"/>
        <v>1.4443909484833895E-3</v>
      </c>
      <c r="F570" s="17" t="str">
        <f t="shared" si="60"/>
        <v/>
      </c>
      <c r="G570" s="17">
        <f t="shared" si="62"/>
        <v>-1</v>
      </c>
      <c r="H570" s="17">
        <f t="shared" si="61"/>
        <v>-1.4443909484833895E-3</v>
      </c>
    </row>
    <row r="571" spans="1:8" x14ac:dyDescent="0.2">
      <c r="A571" s="14"/>
      <c r="B571" s="15" t="s">
        <v>546</v>
      </c>
      <c r="C571" s="16">
        <v>20</v>
      </c>
      <c r="D571" s="16">
        <v>5</v>
      </c>
      <c r="E571" s="17">
        <f t="shared" si="59"/>
        <v>9.6292729898892638E-3</v>
      </c>
      <c r="F571" s="17">
        <f t="shared" si="60"/>
        <v>2.249212775528565E-3</v>
      </c>
      <c r="G571" s="17">
        <f t="shared" si="62"/>
        <v>-0.75</v>
      </c>
      <c r="H571" s="17">
        <f t="shared" si="61"/>
        <v>-7.2219547424169483E-3</v>
      </c>
    </row>
    <row r="572" spans="1:8" x14ac:dyDescent="0.2">
      <c r="A572" s="14"/>
      <c r="B572" s="15" t="s">
        <v>547</v>
      </c>
      <c r="C572" s="16">
        <v>1</v>
      </c>
      <c r="D572" s="16">
        <v>1</v>
      </c>
      <c r="E572" s="17">
        <f t="shared" si="59"/>
        <v>4.8146364949446316E-4</v>
      </c>
      <c r="F572" s="17">
        <f t="shared" si="60"/>
        <v>4.4984255510571302E-4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0</v>
      </c>
      <c r="D578" s="16">
        <v>1</v>
      </c>
      <c r="E578" s="17" t="str">
        <f t="shared" si="59"/>
        <v/>
      </c>
      <c r="F578" s="17">
        <f t="shared" si="60"/>
        <v>4.4984255510571302E-4</v>
      </c>
      <c r="G578" s="17">
        <f t="shared" si="62"/>
        <v>1</v>
      </c>
      <c r="H578" s="17" t="str">
        <f t="shared" si="61"/>
        <v/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2</v>
      </c>
      <c r="E580" s="17" t="str">
        <f t="shared" si="59"/>
        <v/>
      </c>
      <c r="F580" s="17">
        <f t="shared" si="60"/>
        <v>8.9968511021142603E-4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2</v>
      </c>
      <c r="D583" s="16">
        <v>0</v>
      </c>
      <c r="E583" s="17">
        <f t="shared" si="59"/>
        <v>9.6292729898892631E-4</v>
      </c>
      <c r="F583" s="17" t="str">
        <f t="shared" si="60"/>
        <v/>
      </c>
      <c r="G583" s="17">
        <f t="shared" si="62"/>
        <v>-1</v>
      </c>
      <c r="H583" s="17">
        <f t="shared" si="61"/>
        <v>-9.6292729898892631E-4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641</v>
      </c>
      <c r="D591" s="19">
        <f>SUM(D592:D618)</f>
        <v>747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0.16536661466458658</v>
      </c>
      <c r="H591" s="20">
        <f t="shared" ref="H591:H618" si="65">+IF(OR(AND(E591=""),(G591="")),"",E591*G591)</f>
        <v>0.16536661466458658</v>
      </c>
    </row>
    <row r="592" spans="1:8" x14ac:dyDescent="0.2">
      <c r="A592" s="14"/>
      <c r="B592" s="15" t="s">
        <v>561</v>
      </c>
      <c r="C592" s="16">
        <v>1</v>
      </c>
      <c r="D592" s="16">
        <v>0</v>
      </c>
      <c r="E592" s="17">
        <f t="shared" si="63"/>
        <v>1.5600624024960999E-3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-1.5600624024960999E-3</v>
      </c>
    </row>
    <row r="593" spans="1:8" x14ac:dyDescent="0.2">
      <c r="A593" s="14"/>
      <c r="B593" s="15" t="s">
        <v>562</v>
      </c>
      <c r="C593" s="16">
        <v>23</v>
      </c>
      <c r="D593" s="16">
        <v>12</v>
      </c>
      <c r="E593" s="17">
        <f t="shared" si="63"/>
        <v>3.5881435257410298E-2</v>
      </c>
      <c r="F593" s="17">
        <f t="shared" si="64"/>
        <v>1.6064257028112448E-2</v>
      </c>
      <c r="G593" s="17">
        <f t="shared" si="66"/>
        <v>-0.47826086956521741</v>
      </c>
      <c r="H593" s="17">
        <f t="shared" si="65"/>
        <v>-1.7160686427457099E-2</v>
      </c>
    </row>
    <row r="594" spans="1:8" ht="25.5" x14ac:dyDescent="0.2">
      <c r="A594" s="14"/>
      <c r="B594" s="15" t="s">
        <v>563</v>
      </c>
      <c r="C594" s="16">
        <v>125</v>
      </c>
      <c r="D594" s="16">
        <v>92</v>
      </c>
      <c r="E594" s="17">
        <f t="shared" si="63"/>
        <v>0.19500780031201248</v>
      </c>
      <c r="F594" s="17">
        <f t="shared" si="64"/>
        <v>0.12315930388219545</v>
      </c>
      <c r="G594" s="17">
        <f t="shared" si="66"/>
        <v>-0.26400000000000001</v>
      </c>
      <c r="H594" s="17">
        <f t="shared" si="65"/>
        <v>-5.1482059282371297E-2</v>
      </c>
    </row>
    <row r="595" spans="1:8" x14ac:dyDescent="0.2">
      <c r="A595" s="14"/>
      <c r="B595" s="15" t="s">
        <v>564</v>
      </c>
      <c r="C595" s="16">
        <v>146</v>
      </c>
      <c r="D595" s="16">
        <v>77</v>
      </c>
      <c r="E595" s="17">
        <f t="shared" si="63"/>
        <v>0.22776911076443057</v>
      </c>
      <c r="F595" s="17">
        <f t="shared" si="64"/>
        <v>0.10307898259705489</v>
      </c>
      <c r="G595" s="17">
        <f t="shared" si="66"/>
        <v>-0.4726027397260274</v>
      </c>
      <c r="H595" s="17">
        <f t="shared" si="65"/>
        <v>-0.10764430577223089</v>
      </c>
    </row>
    <row r="596" spans="1:8" x14ac:dyDescent="0.2">
      <c r="A596" s="14"/>
      <c r="B596" s="15" t="s">
        <v>565</v>
      </c>
      <c r="C596" s="16">
        <v>1</v>
      </c>
      <c r="D596" s="16">
        <v>1</v>
      </c>
      <c r="E596" s="17">
        <f t="shared" si="63"/>
        <v>1.5600624024960999E-3</v>
      </c>
      <c r="F596" s="17">
        <f t="shared" si="64"/>
        <v>1.3386880856760374E-3</v>
      </c>
      <c r="G596" s="17">
        <f t="shared" si="66"/>
        <v>0</v>
      </c>
      <c r="H596" s="17">
        <f t="shared" si="65"/>
        <v>0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2.6773761713520749E-3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1</v>
      </c>
      <c r="D599" s="16">
        <v>3</v>
      </c>
      <c r="E599" s="17">
        <f t="shared" si="63"/>
        <v>1.5600624024960999E-3</v>
      </c>
      <c r="F599" s="17">
        <f t="shared" si="64"/>
        <v>4.0160642570281121E-3</v>
      </c>
      <c r="G599" s="17">
        <f t="shared" si="66"/>
        <v>2</v>
      </c>
      <c r="H599" s="17">
        <f t="shared" si="65"/>
        <v>3.1201248049921998E-3</v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1</v>
      </c>
      <c r="E601" s="17" t="str">
        <f t="shared" si="63"/>
        <v/>
      </c>
      <c r="F601" s="17">
        <f t="shared" si="64"/>
        <v>1.3386880856760374E-3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1</v>
      </c>
      <c r="D602" s="16">
        <v>1</v>
      </c>
      <c r="E602" s="17">
        <f t="shared" si="63"/>
        <v>1.5600624024960999E-3</v>
      </c>
      <c r="F602" s="17">
        <f t="shared" si="64"/>
        <v>1.3386880856760374E-3</v>
      </c>
      <c r="G602" s="17">
        <f t="shared" si="66"/>
        <v>0</v>
      </c>
      <c r="H602" s="17">
        <f t="shared" si="65"/>
        <v>0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1</v>
      </c>
      <c r="E604" s="17" t="str">
        <f t="shared" si="63"/>
        <v/>
      </c>
      <c r="F604" s="17">
        <f t="shared" si="64"/>
        <v>1.3386880856760374E-3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232</v>
      </c>
      <c r="E606" s="17" t="str">
        <f t="shared" si="63"/>
        <v/>
      </c>
      <c r="F606" s="17">
        <f t="shared" si="64"/>
        <v>0.31057563587684067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208</v>
      </c>
      <c r="D607" s="16">
        <v>173</v>
      </c>
      <c r="E607" s="17">
        <f t="shared" si="63"/>
        <v>0.32449297971918878</v>
      </c>
      <c r="F607" s="17">
        <f t="shared" si="64"/>
        <v>0.23159303882195448</v>
      </c>
      <c r="G607" s="17">
        <f t="shared" si="66"/>
        <v>-0.16826923076923078</v>
      </c>
      <c r="H607" s="17">
        <f t="shared" si="65"/>
        <v>-5.4602184087363503E-2</v>
      </c>
    </row>
    <row r="608" spans="1:8" x14ac:dyDescent="0.2">
      <c r="A608" s="14"/>
      <c r="B608" s="15" t="s">
        <v>577</v>
      </c>
      <c r="C608" s="16">
        <v>1</v>
      </c>
      <c r="D608" s="16">
        <v>3</v>
      </c>
      <c r="E608" s="17">
        <f t="shared" si="63"/>
        <v>1.5600624024960999E-3</v>
      </c>
      <c r="F608" s="17">
        <f t="shared" si="64"/>
        <v>4.0160642570281121E-3</v>
      </c>
      <c r="G608" s="17">
        <f t="shared" si="66"/>
        <v>2</v>
      </c>
      <c r="H608" s="17">
        <f t="shared" si="65"/>
        <v>3.1201248049921998E-3</v>
      </c>
    </row>
    <row r="609" spans="1:8" x14ac:dyDescent="0.2">
      <c r="A609" s="14"/>
      <c r="B609" s="15" t="s">
        <v>578</v>
      </c>
      <c r="C609" s="16">
        <v>97</v>
      </c>
      <c r="D609" s="16">
        <v>65</v>
      </c>
      <c r="E609" s="17">
        <f t="shared" si="63"/>
        <v>0.15132605304212168</v>
      </c>
      <c r="F609" s="17">
        <f t="shared" si="64"/>
        <v>8.7014725568942436E-2</v>
      </c>
      <c r="G609" s="17">
        <f t="shared" si="66"/>
        <v>-0.32989690721649484</v>
      </c>
      <c r="H609" s="17">
        <f t="shared" si="65"/>
        <v>-4.9921996879875197E-2</v>
      </c>
    </row>
    <row r="610" spans="1:8" x14ac:dyDescent="0.2">
      <c r="A610" s="14"/>
      <c r="B610" s="15" t="s">
        <v>579</v>
      </c>
      <c r="C610" s="16">
        <v>15</v>
      </c>
      <c r="D610" s="16">
        <v>53</v>
      </c>
      <c r="E610" s="17">
        <f t="shared" si="63"/>
        <v>2.3400936037441498E-2</v>
      </c>
      <c r="F610" s="17">
        <f t="shared" si="64"/>
        <v>7.0950468540829981E-2</v>
      </c>
      <c r="G610" s="17">
        <f t="shared" si="66"/>
        <v>2.5333333333333332</v>
      </c>
      <c r="H610" s="17">
        <f t="shared" si="65"/>
        <v>5.9282371294851796E-2</v>
      </c>
    </row>
    <row r="611" spans="1:8" x14ac:dyDescent="0.2">
      <c r="A611" s="14"/>
      <c r="B611" s="15" t="s">
        <v>580</v>
      </c>
      <c r="C611" s="16">
        <v>0</v>
      </c>
      <c r="D611" s="16">
        <v>4</v>
      </c>
      <c r="E611" s="17" t="str">
        <f t="shared" si="63"/>
        <v/>
      </c>
      <c r="F611" s="17">
        <f t="shared" si="64"/>
        <v>5.3547523427041497E-3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1.3386880856760374E-3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3</v>
      </c>
      <c r="D614" s="16">
        <v>11</v>
      </c>
      <c r="E614" s="17">
        <f t="shared" si="63"/>
        <v>4.6801872074882997E-3</v>
      </c>
      <c r="F614" s="17">
        <f t="shared" si="64"/>
        <v>1.4725568942436412E-2</v>
      </c>
      <c r="G614" s="17">
        <f t="shared" si="66"/>
        <v>2.6666666666666665</v>
      </c>
      <c r="H614" s="17">
        <f t="shared" si="65"/>
        <v>1.2480499219968799E-2</v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5</v>
      </c>
      <c r="D616" s="16">
        <v>2</v>
      </c>
      <c r="E616" s="17">
        <f t="shared" si="63"/>
        <v>7.8003120124804995E-3</v>
      </c>
      <c r="F616" s="17">
        <f t="shared" si="64"/>
        <v>2.6773761713520749E-3</v>
      </c>
      <c r="G616" s="17">
        <f t="shared" si="66"/>
        <v>-0.6</v>
      </c>
      <c r="H616" s="17">
        <f t="shared" si="65"/>
        <v>-4.6801872074882997E-3</v>
      </c>
    </row>
    <row r="617" spans="1:8" ht="25.5" x14ac:dyDescent="0.2">
      <c r="A617" s="14"/>
      <c r="B617" s="15" t="s">
        <v>586</v>
      </c>
      <c r="C617" s="16">
        <v>12</v>
      </c>
      <c r="D617" s="16">
        <v>6</v>
      </c>
      <c r="E617" s="17">
        <f t="shared" si="63"/>
        <v>1.8720748829953199E-2</v>
      </c>
      <c r="F617" s="17">
        <f t="shared" si="64"/>
        <v>8.0321285140562242E-3</v>
      </c>
      <c r="G617" s="17">
        <f t="shared" si="66"/>
        <v>-0.5</v>
      </c>
      <c r="H617" s="17">
        <f t="shared" si="65"/>
        <v>-9.3603744149765994E-3</v>
      </c>
    </row>
    <row r="618" spans="1:8" ht="25.5" x14ac:dyDescent="0.2">
      <c r="A618" s="14"/>
      <c r="B618" s="15" t="s">
        <v>587</v>
      </c>
      <c r="C618" s="16">
        <v>2</v>
      </c>
      <c r="D618" s="16">
        <v>7</v>
      </c>
      <c r="E618" s="17">
        <f t="shared" si="63"/>
        <v>3.1201248049921998E-3</v>
      </c>
      <c r="F618" s="17">
        <f t="shared" si="64"/>
        <v>9.3708165997322627E-3</v>
      </c>
      <c r="G618" s="17">
        <f t="shared" si="66"/>
        <v>2.5</v>
      </c>
      <c r="H618" s="17">
        <f t="shared" si="65"/>
        <v>7.8003120124804995E-3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606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607</v>
      </c>
      <c r="C8" s="12">
        <f>+C19+C76+C177+C356+C591</f>
        <v>5466</v>
      </c>
      <c r="D8" s="13">
        <f>+D19+D76+D177+D356+D591</f>
        <v>3797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-0.30534211489206003</v>
      </c>
      <c r="H8" s="10">
        <f t="shared" ref="H8:H13" si="1">+IF(OR(AND(E8=""),(G8="")),"",E8*G8)</f>
        <v>-0.30534211489206003</v>
      </c>
    </row>
    <row r="9" spans="1:8" x14ac:dyDescent="0.2">
      <c r="A9" s="14"/>
      <c r="B9" s="15" t="s">
        <v>6</v>
      </c>
      <c r="C9" s="16">
        <f>+C19</f>
        <v>44</v>
      </c>
      <c r="D9" s="16">
        <f>+D19</f>
        <v>27</v>
      </c>
      <c r="E9" s="17">
        <f t="shared" ref="E9:F13" si="2">+C9/C$8</f>
        <v>8.0497621661178194E-3</v>
      </c>
      <c r="F9" s="17">
        <f t="shared" si="2"/>
        <v>7.1108770081643406E-3</v>
      </c>
      <c r="G9" s="17">
        <f t="shared" si="0"/>
        <v>-0.38636363636363635</v>
      </c>
      <c r="H9" s="17">
        <f t="shared" si="1"/>
        <v>-3.1101353823637027E-3</v>
      </c>
    </row>
    <row r="10" spans="1:8" x14ac:dyDescent="0.2">
      <c r="A10" s="14"/>
      <c r="B10" s="15" t="s">
        <v>7</v>
      </c>
      <c r="C10" s="16">
        <f>+C76</f>
        <v>553</v>
      </c>
      <c r="D10" s="16">
        <f>+D76</f>
        <v>369</v>
      </c>
      <c r="E10" s="17">
        <f t="shared" si="2"/>
        <v>0.10117087449688987</v>
      </c>
      <c r="F10" s="17">
        <f t="shared" si="2"/>
        <v>9.718198577824598E-2</v>
      </c>
      <c r="G10" s="17">
        <f t="shared" si="0"/>
        <v>-0.33273056057866185</v>
      </c>
      <c r="H10" s="17">
        <f t="shared" si="1"/>
        <v>-3.3662641785583612E-2</v>
      </c>
    </row>
    <row r="11" spans="1:8" ht="25.5" x14ac:dyDescent="0.2">
      <c r="A11" s="14"/>
      <c r="B11" s="15" t="s">
        <v>8</v>
      </c>
      <c r="C11" s="16">
        <f>+C177</f>
        <v>1048</v>
      </c>
      <c r="D11" s="16">
        <f>+D177</f>
        <v>680</v>
      </c>
      <c r="E11" s="17">
        <f t="shared" si="2"/>
        <v>0.19173069886571534</v>
      </c>
      <c r="F11" s="17">
        <f t="shared" si="2"/>
        <v>0.17908875427969451</v>
      </c>
      <c r="G11" s="17">
        <f t="shared" si="0"/>
        <v>-0.35114503816793891</v>
      </c>
      <c r="H11" s="17">
        <f t="shared" si="1"/>
        <v>-6.732528357116721E-2</v>
      </c>
    </row>
    <row r="12" spans="1:8" x14ac:dyDescent="0.2">
      <c r="A12" s="14"/>
      <c r="B12" s="15" t="s">
        <v>9</v>
      </c>
      <c r="C12" s="16">
        <f>+C356</f>
        <v>2900</v>
      </c>
      <c r="D12" s="16">
        <f>+D356</f>
        <v>1895</v>
      </c>
      <c r="E12" s="17">
        <f t="shared" si="2"/>
        <v>0.53055250640321994</v>
      </c>
      <c r="F12" s="17">
        <f t="shared" si="2"/>
        <v>0.49907821964708982</v>
      </c>
      <c r="G12" s="17">
        <f t="shared" si="0"/>
        <v>-0.34655172413793106</v>
      </c>
      <c r="H12" s="17">
        <f t="shared" si="1"/>
        <v>-0.18386388583973659</v>
      </c>
    </row>
    <row r="13" spans="1:8" x14ac:dyDescent="0.2">
      <c r="A13" s="14"/>
      <c r="B13" s="15" t="s">
        <v>10</v>
      </c>
      <c r="C13" s="16">
        <f>+C591</f>
        <v>921</v>
      </c>
      <c r="D13" s="16">
        <f>+D591</f>
        <v>826</v>
      </c>
      <c r="E13" s="17">
        <f t="shared" si="2"/>
        <v>0.16849615806805707</v>
      </c>
      <c r="F13" s="17">
        <f t="shared" si="2"/>
        <v>0.21754016328680537</v>
      </c>
      <c r="G13" s="17">
        <f t="shared" si="0"/>
        <v>-0.10314875135722042</v>
      </c>
      <c r="H13" s="17">
        <f t="shared" si="1"/>
        <v>-1.7380168313208929E-2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44</v>
      </c>
      <c r="D19" s="19">
        <f>SUM(D20:D70)</f>
        <v>27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-0.38636363636363635</v>
      </c>
      <c r="H19" s="20">
        <f t="shared" ref="H19:H50" si="5">+IF(OR(AND(E19=""),(G19="")),"",E19*G19)</f>
        <v>-0.38636363636363635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5</v>
      </c>
      <c r="D21" s="16">
        <v>5</v>
      </c>
      <c r="E21" s="17">
        <f t="shared" si="3"/>
        <v>0.11363636363636363</v>
      </c>
      <c r="F21" s="17">
        <f t="shared" si="4"/>
        <v>0.18518518518518517</v>
      </c>
      <c r="G21" s="17">
        <f t="shared" si="6"/>
        <v>0</v>
      </c>
      <c r="H21" s="17">
        <f t="shared" si="5"/>
        <v>0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3</v>
      </c>
      <c r="D23" s="16">
        <v>1</v>
      </c>
      <c r="E23" s="17">
        <f t="shared" si="3"/>
        <v>6.8181818181818177E-2</v>
      </c>
      <c r="F23" s="17">
        <f t="shared" si="4"/>
        <v>3.7037037037037035E-2</v>
      </c>
      <c r="G23" s="17">
        <f t="shared" si="6"/>
        <v>-0.66666666666666663</v>
      </c>
      <c r="H23" s="17">
        <f t="shared" si="5"/>
        <v>-4.5454545454545449E-2</v>
      </c>
    </row>
    <row r="24" spans="1:8" ht="25.5" x14ac:dyDescent="0.2">
      <c r="A24" s="14"/>
      <c r="B24" s="15" t="s">
        <v>16</v>
      </c>
      <c r="C24" s="16">
        <v>0</v>
      </c>
      <c r="D24" s="16">
        <v>1</v>
      </c>
      <c r="E24" s="17" t="str">
        <f t="shared" si="3"/>
        <v/>
      </c>
      <c r="F24" s="17">
        <f t="shared" si="4"/>
        <v>3.7037037037037035E-2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3</v>
      </c>
      <c r="D27" s="16">
        <v>0</v>
      </c>
      <c r="E27" s="17">
        <f t="shared" si="3"/>
        <v>6.8181818181818177E-2</v>
      </c>
      <c r="F27" s="17" t="str">
        <f t="shared" si="4"/>
        <v/>
      </c>
      <c r="G27" s="17">
        <f t="shared" si="6"/>
        <v>-1</v>
      </c>
      <c r="H27" s="17">
        <f t="shared" si="5"/>
        <v>-6.8181818181818177E-2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1</v>
      </c>
      <c r="D29" s="16">
        <v>0</v>
      </c>
      <c r="E29" s="17">
        <f t="shared" si="3"/>
        <v>2.2727272727272728E-2</v>
      </c>
      <c r="F29" s="17" t="str">
        <f t="shared" si="4"/>
        <v/>
      </c>
      <c r="G29" s="17">
        <f t="shared" si="6"/>
        <v>-1</v>
      </c>
      <c r="H29" s="17">
        <f t="shared" si="5"/>
        <v>-2.2727272727272728E-2</v>
      </c>
    </row>
    <row r="30" spans="1:8" x14ac:dyDescent="0.2">
      <c r="A30" s="14"/>
      <c r="B30" s="15" t="s">
        <v>22</v>
      </c>
      <c r="C30" s="16">
        <v>5</v>
      </c>
      <c r="D30" s="16">
        <v>6</v>
      </c>
      <c r="E30" s="17">
        <f t="shared" si="3"/>
        <v>0.11363636363636363</v>
      </c>
      <c r="F30" s="17">
        <f t="shared" si="4"/>
        <v>0.22222222222222221</v>
      </c>
      <c r="G30" s="17">
        <f t="shared" si="6"/>
        <v>0.2</v>
      </c>
      <c r="H30" s="17">
        <f t="shared" si="5"/>
        <v>2.2727272727272728E-2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1</v>
      </c>
      <c r="D32" s="16">
        <v>0</v>
      </c>
      <c r="E32" s="17">
        <f t="shared" si="3"/>
        <v>2.2727272727272728E-2</v>
      </c>
      <c r="F32" s="17" t="str">
        <f t="shared" si="4"/>
        <v/>
      </c>
      <c r="G32" s="17">
        <f t="shared" si="6"/>
        <v>-1</v>
      </c>
      <c r="H32" s="17">
        <f t="shared" si="5"/>
        <v>-2.2727272727272728E-2</v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1</v>
      </c>
      <c r="E36" s="17">
        <f t="shared" si="3"/>
        <v>2.2727272727272728E-2</v>
      </c>
      <c r="F36" s="17">
        <f t="shared" si="4"/>
        <v>3.7037037037037035E-2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1</v>
      </c>
      <c r="D45" s="16">
        <v>1</v>
      </c>
      <c r="E45" s="17">
        <f t="shared" si="3"/>
        <v>2.2727272727272728E-2</v>
      </c>
      <c r="F45" s="17">
        <f t="shared" si="4"/>
        <v>3.7037037037037035E-2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1</v>
      </c>
      <c r="D48" s="16">
        <v>0</v>
      </c>
      <c r="E48" s="17">
        <f t="shared" si="3"/>
        <v>2.2727272727272728E-2</v>
      </c>
      <c r="F48" s="17" t="str">
        <f t="shared" si="4"/>
        <v/>
      </c>
      <c r="G48" s="17">
        <f t="shared" si="6"/>
        <v>-1</v>
      </c>
      <c r="H48" s="17">
        <f t="shared" si="5"/>
        <v>-2.2727272727272728E-2</v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7</v>
      </c>
      <c r="D50" s="16">
        <v>2</v>
      </c>
      <c r="E50" s="17">
        <f t="shared" si="3"/>
        <v>0.15909090909090909</v>
      </c>
      <c r="F50" s="17">
        <f t="shared" si="4"/>
        <v>7.407407407407407E-2</v>
      </c>
      <c r="G50" s="17">
        <f t="shared" si="6"/>
        <v>-0.7142857142857143</v>
      </c>
      <c r="H50" s="17">
        <f t="shared" si="5"/>
        <v>-0.11363636363636363</v>
      </c>
    </row>
    <row r="51" spans="1:8" x14ac:dyDescent="0.2">
      <c r="A51" s="14"/>
      <c r="B51" s="15" t="s">
        <v>43</v>
      </c>
      <c r="C51" s="16">
        <v>1</v>
      </c>
      <c r="D51" s="16">
        <v>0</v>
      </c>
      <c r="E51" s="17">
        <f t="shared" ref="E51:E70" si="7">+IF(C51=0,"",C51/C$19)</f>
        <v>2.2727272727272728E-2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-2.2727272727272728E-2</v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1</v>
      </c>
      <c r="D53" s="16">
        <v>0</v>
      </c>
      <c r="E53" s="17">
        <f t="shared" si="7"/>
        <v>2.2727272727272728E-2</v>
      </c>
      <c r="F53" s="17" t="str">
        <f t="shared" si="8"/>
        <v/>
      </c>
      <c r="G53" s="17">
        <f t="shared" si="10"/>
        <v>-1</v>
      </c>
      <c r="H53" s="17">
        <f t="shared" si="9"/>
        <v>-2.2727272727272728E-2</v>
      </c>
    </row>
    <row r="54" spans="1:8" x14ac:dyDescent="0.2">
      <c r="A54" s="14"/>
      <c r="B54" s="15" t="s">
        <v>46</v>
      </c>
      <c r="C54" s="16">
        <v>2</v>
      </c>
      <c r="D54" s="16">
        <v>1</v>
      </c>
      <c r="E54" s="17">
        <f t="shared" si="7"/>
        <v>4.5454545454545456E-2</v>
      </c>
      <c r="F54" s="17">
        <f t="shared" si="8"/>
        <v>3.7037037037037035E-2</v>
      </c>
      <c r="G54" s="17">
        <f t="shared" si="10"/>
        <v>-0.5</v>
      </c>
      <c r="H54" s="17">
        <f t="shared" si="9"/>
        <v>-2.2727272727272728E-2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2</v>
      </c>
      <c r="D59" s="16">
        <v>0</v>
      </c>
      <c r="E59" s="17">
        <f t="shared" si="7"/>
        <v>4.5454545454545456E-2</v>
      </c>
      <c r="F59" s="17" t="str">
        <f t="shared" si="8"/>
        <v/>
      </c>
      <c r="G59" s="17">
        <f t="shared" si="10"/>
        <v>-1</v>
      </c>
      <c r="H59" s="17">
        <f t="shared" si="9"/>
        <v>-4.5454545454545456E-2</v>
      </c>
    </row>
    <row r="60" spans="1:8" ht="25.5" x14ac:dyDescent="0.2">
      <c r="A60" s="14"/>
      <c r="B60" s="15" t="s">
        <v>52</v>
      </c>
      <c r="C60" s="16">
        <v>1</v>
      </c>
      <c r="D60" s="16">
        <v>1</v>
      </c>
      <c r="E60" s="17">
        <f t="shared" si="7"/>
        <v>2.2727272727272728E-2</v>
      </c>
      <c r="F60" s="17">
        <f t="shared" si="8"/>
        <v>3.7037037037037035E-2</v>
      </c>
      <c r="G60" s="17">
        <f t="shared" si="10"/>
        <v>0</v>
      </c>
      <c r="H60" s="17">
        <f t="shared" si="9"/>
        <v>0</v>
      </c>
    </row>
    <row r="61" spans="1:8" ht="25.5" x14ac:dyDescent="0.2">
      <c r="A61" s="14"/>
      <c r="B61" s="15" t="s">
        <v>53</v>
      </c>
      <c r="C61" s="16">
        <v>2</v>
      </c>
      <c r="D61" s="16">
        <v>2</v>
      </c>
      <c r="E61" s="17">
        <f t="shared" si="7"/>
        <v>4.5454545454545456E-2</v>
      </c>
      <c r="F61" s="17">
        <f t="shared" si="8"/>
        <v>7.407407407407407E-2</v>
      </c>
      <c r="G61" s="17">
        <f t="shared" si="10"/>
        <v>0</v>
      </c>
      <c r="H61" s="17">
        <f t="shared" si="9"/>
        <v>0</v>
      </c>
    </row>
    <row r="62" spans="1:8" x14ac:dyDescent="0.2">
      <c r="A62" s="14"/>
      <c r="B62" s="15" t="s">
        <v>54</v>
      </c>
      <c r="C62" s="16">
        <v>1</v>
      </c>
      <c r="D62" s="16">
        <v>0</v>
      </c>
      <c r="E62" s="17">
        <f t="shared" si="7"/>
        <v>2.2727272727272728E-2</v>
      </c>
      <c r="F62" s="17" t="str">
        <f t="shared" si="8"/>
        <v/>
      </c>
      <c r="G62" s="17">
        <f t="shared" si="10"/>
        <v>-1</v>
      </c>
      <c r="H62" s="17">
        <f t="shared" si="9"/>
        <v>-2.2727272727272728E-2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2</v>
      </c>
      <c r="D64" s="16">
        <v>0</v>
      </c>
      <c r="E64" s="17">
        <f t="shared" si="7"/>
        <v>4.5454545454545456E-2</v>
      </c>
      <c r="F64" s="17" t="str">
        <f t="shared" si="8"/>
        <v/>
      </c>
      <c r="G64" s="17">
        <f t="shared" si="10"/>
        <v>-1</v>
      </c>
      <c r="H64" s="17">
        <f t="shared" si="9"/>
        <v>-4.5454545454545456E-2</v>
      </c>
    </row>
    <row r="65" spans="1:8" x14ac:dyDescent="0.2">
      <c r="A65" s="14"/>
      <c r="B65" s="15" t="s">
        <v>57</v>
      </c>
      <c r="C65" s="16">
        <v>0</v>
      </c>
      <c r="D65" s="16">
        <v>2</v>
      </c>
      <c r="E65" s="17" t="str">
        <f t="shared" si="7"/>
        <v/>
      </c>
      <c r="F65" s="17">
        <f t="shared" si="8"/>
        <v>7.407407407407407E-2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1</v>
      </c>
      <c r="D67" s="16">
        <v>0</v>
      </c>
      <c r="E67" s="17">
        <f t="shared" si="7"/>
        <v>2.2727272727272728E-2</v>
      </c>
      <c r="F67" s="17" t="str">
        <f t="shared" si="8"/>
        <v/>
      </c>
      <c r="G67" s="17">
        <f t="shared" si="10"/>
        <v>-1</v>
      </c>
      <c r="H67" s="17">
        <f t="shared" si="9"/>
        <v>-2.2727272727272728E-2</v>
      </c>
    </row>
    <row r="68" spans="1:8" x14ac:dyDescent="0.2">
      <c r="A68" s="14"/>
      <c r="B68" s="15" t="s">
        <v>61</v>
      </c>
      <c r="C68" s="16">
        <v>1</v>
      </c>
      <c r="D68" s="16">
        <v>3</v>
      </c>
      <c r="E68" s="17">
        <f t="shared" si="7"/>
        <v>2.2727272727272728E-2</v>
      </c>
      <c r="F68" s="17">
        <f t="shared" si="8"/>
        <v>0.1111111111111111</v>
      </c>
      <c r="G68" s="17">
        <f t="shared" si="10"/>
        <v>2</v>
      </c>
      <c r="H68" s="17">
        <f t="shared" si="9"/>
        <v>4.5454545454545456E-2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2</v>
      </c>
      <c r="D70" s="16">
        <v>1</v>
      </c>
      <c r="E70" s="17">
        <f t="shared" si="7"/>
        <v>4.5454545454545456E-2</v>
      </c>
      <c r="F70" s="17">
        <f t="shared" si="8"/>
        <v>3.7037037037037035E-2</v>
      </c>
      <c r="G70" s="17">
        <f t="shared" si="10"/>
        <v>-0.5</v>
      </c>
      <c r="H70" s="17">
        <f t="shared" si="9"/>
        <v>-2.2727272727272728E-2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553</v>
      </c>
      <c r="D76" s="19">
        <f>SUM(D77:D171)</f>
        <v>369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-0.33273056057866185</v>
      </c>
      <c r="H76" s="20">
        <f t="shared" ref="H76:H107" si="13">+IF(OR(AND(E76=""),(G76="")),"",E76*G76)</f>
        <v>-0.33273056057866185</v>
      </c>
    </row>
    <row r="77" spans="1:8" x14ac:dyDescent="0.2">
      <c r="A77" s="14"/>
      <c r="B77" s="15" t="s">
        <v>64</v>
      </c>
      <c r="C77" s="16">
        <v>14</v>
      </c>
      <c r="D77" s="16">
        <v>7</v>
      </c>
      <c r="E77" s="17">
        <f t="shared" si="11"/>
        <v>2.5316455696202531E-2</v>
      </c>
      <c r="F77" s="17">
        <f t="shared" si="12"/>
        <v>1.8970189701897018E-2</v>
      </c>
      <c r="G77" s="17">
        <f t="shared" ref="G77:G108" si="14">+IF(AND(C77=0,D77=0)," ",IF(C77=0,1,IF(D77=0,-1,(D77-C77)/C77)))</f>
        <v>-0.5</v>
      </c>
      <c r="H77" s="17">
        <f t="shared" si="13"/>
        <v>-1.2658227848101266E-2</v>
      </c>
    </row>
    <row r="78" spans="1:8" ht="25.5" x14ac:dyDescent="0.2">
      <c r="A78" s="14"/>
      <c r="B78" s="15" t="s">
        <v>65</v>
      </c>
      <c r="C78" s="16">
        <v>2</v>
      </c>
      <c r="D78" s="16">
        <v>2</v>
      </c>
      <c r="E78" s="17">
        <f t="shared" si="11"/>
        <v>3.616636528028933E-3</v>
      </c>
      <c r="F78" s="17">
        <f t="shared" si="12"/>
        <v>5.4200542005420054E-3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66</v>
      </c>
      <c r="C79" s="16">
        <v>10</v>
      </c>
      <c r="D79" s="16">
        <v>1</v>
      </c>
      <c r="E79" s="17">
        <f t="shared" si="11"/>
        <v>1.8083182640144666E-2</v>
      </c>
      <c r="F79" s="17">
        <f t="shared" si="12"/>
        <v>2.7100271002710027E-3</v>
      </c>
      <c r="G79" s="17">
        <f t="shared" si="14"/>
        <v>-0.9</v>
      </c>
      <c r="H79" s="17">
        <f t="shared" si="13"/>
        <v>-1.62748643761302E-2</v>
      </c>
    </row>
    <row r="80" spans="1:8" x14ac:dyDescent="0.2">
      <c r="A80" s="14"/>
      <c r="B80" s="15" t="s">
        <v>67</v>
      </c>
      <c r="C80" s="16">
        <v>16</v>
      </c>
      <c r="D80" s="16">
        <v>10</v>
      </c>
      <c r="E80" s="17">
        <f t="shared" si="11"/>
        <v>2.8933092224231464E-2</v>
      </c>
      <c r="F80" s="17">
        <f t="shared" si="12"/>
        <v>2.7100271002710029E-2</v>
      </c>
      <c r="G80" s="17">
        <f t="shared" si="14"/>
        <v>-0.375</v>
      </c>
      <c r="H80" s="17">
        <f t="shared" si="13"/>
        <v>-1.0849909584086799E-2</v>
      </c>
    </row>
    <row r="81" spans="1:8" ht="25.5" x14ac:dyDescent="0.2">
      <c r="A81" s="14"/>
      <c r="B81" s="15" t="s">
        <v>68</v>
      </c>
      <c r="C81" s="16">
        <v>27</v>
      </c>
      <c r="D81" s="16">
        <v>23</v>
      </c>
      <c r="E81" s="17">
        <f t="shared" si="11"/>
        <v>4.8824593128390596E-2</v>
      </c>
      <c r="F81" s="17">
        <f t="shared" si="12"/>
        <v>6.2330623306233061E-2</v>
      </c>
      <c r="G81" s="17">
        <f t="shared" si="14"/>
        <v>-0.14814814814814814</v>
      </c>
      <c r="H81" s="17">
        <f t="shared" si="13"/>
        <v>-7.2332730560578659E-3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8</v>
      </c>
      <c r="E83" s="17" t="str">
        <f t="shared" si="11"/>
        <v/>
      </c>
      <c r="F83" s="17">
        <f t="shared" si="12"/>
        <v>2.1680216802168022E-2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2</v>
      </c>
      <c r="D87" s="16">
        <v>6</v>
      </c>
      <c r="E87" s="17">
        <f t="shared" si="11"/>
        <v>3.616636528028933E-3</v>
      </c>
      <c r="F87" s="17">
        <f t="shared" si="12"/>
        <v>1.6260162601626018E-2</v>
      </c>
      <c r="G87" s="17">
        <f t="shared" si="14"/>
        <v>2</v>
      </c>
      <c r="H87" s="17">
        <f t="shared" si="13"/>
        <v>7.2332730560578659E-3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5</v>
      </c>
      <c r="D89" s="16">
        <v>6</v>
      </c>
      <c r="E89" s="17">
        <f t="shared" si="11"/>
        <v>9.0415913200723331E-3</v>
      </c>
      <c r="F89" s="17">
        <f t="shared" si="12"/>
        <v>1.6260162601626018E-2</v>
      </c>
      <c r="G89" s="17">
        <f t="shared" si="14"/>
        <v>0.2</v>
      </c>
      <c r="H89" s="17">
        <f t="shared" si="13"/>
        <v>1.8083182640144667E-3</v>
      </c>
    </row>
    <row r="90" spans="1:8" x14ac:dyDescent="0.2">
      <c r="A90" s="14"/>
      <c r="B90" s="15" t="s">
        <v>77</v>
      </c>
      <c r="C90" s="16">
        <v>3</v>
      </c>
      <c r="D90" s="16">
        <v>1</v>
      </c>
      <c r="E90" s="17">
        <f t="shared" si="11"/>
        <v>5.4249547920433997E-3</v>
      </c>
      <c r="F90" s="17">
        <f t="shared" si="12"/>
        <v>2.7100271002710027E-3</v>
      </c>
      <c r="G90" s="17">
        <f t="shared" si="14"/>
        <v>-0.66666666666666663</v>
      </c>
      <c r="H90" s="17">
        <f t="shared" si="13"/>
        <v>-3.616636528028933E-3</v>
      </c>
    </row>
    <row r="91" spans="1:8" x14ac:dyDescent="0.2">
      <c r="A91" s="14"/>
      <c r="B91" s="15" t="s">
        <v>78</v>
      </c>
      <c r="C91" s="16">
        <v>102</v>
      </c>
      <c r="D91" s="16">
        <v>21</v>
      </c>
      <c r="E91" s="17">
        <f t="shared" si="11"/>
        <v>0.18444846292947559</v>
      </c>
      <c r="F91" s="17">
        <f t="shared" si="12"/>
        <v>5.6910569105691054E-2</v>
      </c>
      <c r="G91" s="17">
        <f t="shared" si="14"/>
        <v>-0.79411764705882348</v>
      </c>
      <c r="H91" s="17">
        <f t="shared" si="13"/>
        <v>-0.14647377938517178</v>
      </c>
    </row>
    <row r="92" spans="1:8" x14ac:dyDescent="0.2">
      <c r="A92" s="14"/>
      <c r="B92" s="15" t="s">
        <v>79</v>
      </c>
      <c r="C92" s="16">
        <v>42</v>
      </c>
      <c r="D92" s="16">
        <v>15</v>
      </c>
      <c r="E92" s="17">
        <f t="shared" si="11"/>
        <v>7.5949367088607597E-2</v>
      </c>
      <c r="F92" s="17">
        <f t="shared" si="12"/>
        <v>4.065040650406504E-2</v>
      </c>
      <c r="G92" s="17">
        <f t="shared" si="14"/>
        <v>-0.6428571428571429</v>
      </c>
      <c r="H92" s="17">
        <f t="shared" si="13"/>
        <v>-4.8824593128390603E-2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34</v>
      </c>
      <c r="D94" s="16">
        <v>26</v>
      </c>
      <c r="E94" s="17">
        <f t="shared" si="11"/>
        <v>6.148282097649186E-2</v>
      </c>
      <c r="F94" s="17">
        <f t="shared" si="12"/>
        <v>7.0460704607046065E-2</v>
      </c>
      <c r="G94" s="17">
        <f t="shared" si="14"/>
        <v>-0.23529411764705882</v>
      </c>
      <c r="H94" s="17">
        <f t="shared" si="13"/>
        <v>-1.4466546112115732E-2</v>
      </c>
    </row>
    <row r="95" spans="1:8" x14ac:dyDescent="0.2">
      <c r="A95" s="14"/>
      <c r="B95" s="15" t="s">
        <v>82</v>
      </c>
      <c r="C95" s="16">
        <v>4</v>
      </c>
      <c r="D95" s="16">
        <v>6</v>
      </c>
      <c r="E95" s="17">
        <f t="shared" si="11"/>
        <v>7.2332730560578659E-3</v>
      </c>
      <c r="F95" s="17">
        <f t="shared" si="12"/>
        <v>1.6260162601626018E-2</v>
      </c>
      <c r="G95" s="17">
        <f t="shared" si="14"/>
        <v>0.5</v>
      </c>
      <c r="H95" s="17">
        <f t="shared" si="13"/>
        <v>3.616636528028933E-3</v>
      </c>
    </row>
    <row r="96" spans="1:8" x14ac:dyDescent="0.2">
      <c r="A96" s="14"/>
      <c r="B96" s="15" t="s">
        <v>83</v>
      </c>
      <c r="C96" s="16">
        <v>3</v>
      </c>
      <c r="D96" s="16">
        <v>2</v>
      </c>
      <c r="E96" s="17">
        <f t="shared" si="11"/>
        <v>5.4249547920433997E-3</v>
      </c>
      <c r="F96" s="17">
        <f t="shared" si="12"/>
        <v>5.4200542005420054E-3</v>
      </c>
      <c r="G96" s="17">
        <f t="shared" si="14"/>
        <v>-0.33333333333333331</v>
      </c>
      <c r="H96" s="17">
        <f t="shared" si="13"/>
        <v>-1.8083182640144665E-3</v>
      </c>
    </row>
    <row r="97" spans="1:8" x14ac:dyDescent="0.2">
      <c r="A97" s="14"/>
      <c r="B97" s="15" t="s">
        <v>84</v>
      </c>
      <c r="C97" s="16">
        <v>5</v>
      </c>
      <c r="D97" s="16">
        <v>3</v>
      </c>
      <c r="E97" s="17">
        <f t="shared" si="11"/>
        <v>9.0415913200723331E-3</v>
      </c>
      <c r="F97" s="17">
        <f t="shared" si="12"/>
        <v>8.130081300813009E-3</v>
      </c>
      <c r="G97" s="17">
        <f t="shared" si="14"/>
        <v>-0.4</v>
      </c>
      <c r="H97" s="17">
        <f t="shared" si="13"/>
        <v>-3.6166365280289334E-3</v>
      </c>
    </row>
    <row r="98" spans="1:8" x14ac:dyDescent="0.2">
      <c r="A98" s="14"/>
      <c r="B98" s="15" t="s">
        <v>85</v>
      </c>
      <c r="C98" s="16">
        <v>5</v>
      </c>
      <c r="D98" s="16">
        <v>1</v>
      </c>
      <c r="E98" s="17">
        <f t="shared" si="11"/>
        <v>9.0415913200723331E-3</v>
      </c>
      <c r="F98" s="17">
        <f t="shared" si="12"/>
        <v>2.7100271002710027E-3</v>
      </c>
      <c r="G98" s="17">
        <f t="shared" si="14"/>
        <v>-0.8</v>
      </c>
      <c r="H98" s="17">
        <f t="shared" si="13"/>
        <v>-7.2332730560578668E-3</v>
      </c>
    </row>
    <row r="99" spans="1:8" x14ac:dyDescent="0.2">
      <c r="A99" s="14"/>
      <c r="B99" s="15" t="s">
        <v>86</v>
      </c>
      <c r="C99" s="16">
        <v>5</v>
      </c>
      <c r="D99" s="16">
        <v>0</v>
      </c>
      <c r="E99" s="17">
        <f t="shared" si="11"/>
        <v>9.0415913200723331E-3</v>
      </c>
      <c r="F99" s="17" t="str">
        <f t="shared" si="12"/>
        <v/>
      </c>
      <c r="G99" s="17">
        <f t="shared" si="14"/>
        <v>-1</v>
      </c>
      <c r="H99" s="17">
        <f t="shared" si="13"/>
        <v>-9.0415913200723331E-3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15</v>
      </c>
      <c r="D102" s="16">
        <v>9</v>
      </c>
      <c r="E102" s="17">
        <f t="shared" si="11"/>
        <v>2.7124773960216998E-2</v>
      </c>
      <c r="F102" s="17">
        <f t="shared" si="12"/>
        <v>2.4390243902439025E-2</v>
      </c>
      <c r="G102" s="17">
        <f t="shared" si="14"/>
        <v>-0.4</v>
      </c>
      <c r="H102" s="17">
        <f t="shared" si="13"/>
        <v>-1.0849909584086799E-2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2</v>
      </c>
      <c r="D105" s="16">
        <v>9</v>
      </c>
      <c r="E105" s="17">
        <f t="shared" si="11"/>
        <v>3.616636528028933E-3</v>
      </c>
      <c r="F105" s="17">
        <f t="shared" si="12"/>
        <v>2.4390243902439025E-2</v>
      </c>
      <c r="G105" s="17">
        <f t="shared" si="14"/>
        <v>3.5</v>
      </c>
      <c r="H105" s="17">
        <f t="shared" si="13"/>
        <v>1.2658227848101266E-2</v>
      </c>
    </row>
    <row r="106" spans="1:8" x14ac:dyDescent="0.2">
      <c r="A106" s="14"/>
      <c r="B106" s="15" t="s">
        <v>93</v>
      </c>
      <c r="C106" s="16">
        <v>12</v>
      </c>
      <c r="D106" s="16">
        <v>6</v>
      </c>
      <c r="E106" s="17">
        <f t="shared" si="11"/>
        <v>2.1699819168173599E-2</v>
      </c>
      <c r="F106" s="17">
        <f t="shared" si="12"/>
        <v>1.6260162601626018E-2</v>
      </c>
      <c r="G106" s="17">
        <f t="shared" si="14"/>
        <v>-0.5</v>
      </c>
      <c r="H106" s="17">
        <f t="shared" si="13"/>
        <v>-1.0849909584086799E-2</v>
      </c>
    </row>
    <row r="107" spans="1:8" x14ac:dyDescent="0.2">
      <c r="A107" s="14"/>
      <c r="B107" s="15" t="s">
        <v>94</v>
      </c>
      <c r="C107" s="16">
        <v>41</v>
      </c>
      <c r="D107" s="16">
        <v>19</v>
      </c>
      <c r="E107" s="17">
        <f t="shared" si="11"/>
        <v>7.4141048824593131E-2</v>
      </c>
      <c r="F107" s="17">
        <f t="shared" si="12"/>
        <v>5.1490514905149054E-2</v>
      </c>
      <c r="G107" s="17">
        <f t="shared" si="14"/>
        <v>-0.53658536585365857</v>
      </c>
      <c r="H107" s="17">
        <f t="shared" si="13"/>
        <v>-3.9783001808318265E-2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9</v>
      </c>
      <c r="D109" s="16">
        <v>8</v>
      </c>
      <c r="E109" s="17">
        <f t="shared" si="15"/>
        <v>1.62748643761302E-2</v>
      </c>
      <c r="F109" s="17">
        <f t="shared" si="16"/>
        <v>2.1680216802168022E-2</v>
      </c>
      <c r="G109" s="17">
        <f t="shared" ref="G109:G140" si="18">+IF(AND(C109=0,D109=0)," ",IF(C109=0,1,IF(D109=0,-1,(D109-C109)/C109)))</f>
        <v>-0.1111111111111111</v>
      </c>
      <c r="H109" s="17">
        <f t="shared" si="17"/>
        <v>-1.8083182640144665E-3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</v>
      </c>
      <c r="D111" s="16">
        <v>0</v>
      </c>
      <c r="E111" s="17">
        <f t="shared" si="15"/>
        <v>1.8083182640144665E-3</v>
      </c>
      <c r="F111" s="17" t="str">
        <f t="shared" si="16"/>
        <v/>
      </c>
      <c r="G111" s="17">
        <f t="shared" si="18"/>
        <v>-1</v>
      </c>
      <c r="H111" s="17">
        <f t="shared" si="17"/>
        <v>-1.8083182640144665E-3</v>
      </c>
    </row>
    <row r="112" spans="1:8" x14ac:dyDescent="0.2">
      <c r="A112" s="14"/>
      <c r="B112" s="15" t="s">
        <v>99</v>
      </c>
      <c r="C112" s="16">
        <v>1</v>
      </c>
      <c r="D112" s="16">
        <v>0</v>
      </c>
      <c r="E112" s="17">
        <f t="shared" si="15"/>
        <v>1.8083182640144665E-3</v>
      </c>
      <c r="F112" s="17" t="str">
        <f t="shared" si="16"/>
        <v/>
      </c>
      <c r="G112" s="17">
        <f t="shared" si="18"/>
        <v>-1</v>
      </c>
      <c r="H112" s="17">
        <f t="shared" si="17"/>
        <v>-1.8083182640144665E-3</v>
      </c>
    </row>
    <row r="113" spans="1:8" x14ac:dyDescent="0.2">
      <c r="A113" s="14"/>
      <c r="B113" s="15" t="s">
        <v>100</v>
      </c>
      <c r="C113" s="16">
        <v>1</v>
      </c>
      <c r="D113" s="16">
        <v>0</v>
      </c>
      <c r="E113" s="17">
        <f t="shared" si="15"/>
        <v>1.8083182640144665E-3</v>
      </c>
      <c r="F113" s="17" t="str">
        <f t="shared" si="16"/>
        <v/>
      </c>
      <c r="G113" s="17">
        <f t="shared" si="18"/>
        <v>-1</v>
      </c>
      <c r="H113" s="17">
        <f t="shared" si="17"/>
        <v>-1.8083182640144665E-3</v>
      </c>
    </row>
    <row r="114" spans="1:8" x14ac:dyDescent="0.2">
      <c r="A114" s="14"/>
      <c r="B114" s="15" t="s">
        <v>101</v>
      </c>
      <c r="C114" s="16">
        <v>8</v>
      </c>
      <c r="D114" s="16">
        <v>4</v>
      </c>
      <c r="E114" s="17">
        <f t="shared" si="15"/>
        <v>1.4466546112115732E-2</v>
      </c>
      <c r="F114" s="17">
        <f t="shared" si="16"/>
        <v>1.0840108401084011E-2</v>
      </c>
      <c r="G114" s="17">
        <f t="shared" si="18"/>
        <v>-0.5</v>
      </c>
      <c r="H114" s="17">
        <f t="shared" si="17"/>
        <v>-7.2332730560578659E-3</v>
      </c>
    </row>
    <row r="115" spans="1:8" ht="25.5" x14ac:dyDescent="0.2">
      <c r="A115" s="14"/>
      <c r="B115" s="15" t="s">
        <v>102</v>
      </c>
      <c r="C115" s="16">
        <v>17</v>
      </c>
      <c r="D115" s="16">
        <v>23</v>
      </c>
      <c r="E115" s="17">
        <f t="shared" si="15"/>
        <v>3.074141048824593E-2</v>
      </c>
      <c r="F115" s="17">
        <f t="shared" si="16"/>
        <v>6.2330623306233061E-2</v>
      </c>
      <c r="G115" s="17">
        <f t="shared" si="18"/>
        <v>0.35294117647058826</v>
      </c>
      <c r="H115" s="17">
        <f t="shared" si="17"/>
        <v>1.0849909584086799E-2</v>
      </c>
    </row>
    <row r="116" spans="1:8" ht="25.5" x14ac:dyDescent="0.2">
      <c r="A116" s="14"/>
      <c r="B116" s="15" t="s">
        <v>103</v>
      </c>
      <c r="C116" s="16">
        <v>11</v>
      </c>
      <c r="D116" s="16">
        <v>26</v>
      </c>
      <c r="E116" s="17">
        <f t="shared" si="15"/>
        <v>1.9891500904159132E-2</v>
      </c>
      <c r="F116" s="17">
        <f t="shared" si="16"/>
        <v>7.0460704607046065E-2</v>
      </c>
      <c r="G116" s="17">
        <f t="shared" si="18"/>
        <v>1.3636363636363635</v>
      </c>
      <c r="H116" s="17">
        <f t="shared" si="17"/>
        <v>2.7124773960216998E-2</v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3</v>
      </c>
      <c r="D118" s="16">
        <v>4</v>
      </c>
      <c r="E118" s="17">
        <f t="shared" si="15"/>
        <v>5.4249547920433997E-3</v>
      </c>
      <c r="F118" s="17">
        <f t="shared" si="16"/>
        <v>1.0840108401084011E-2</v>
      </c>
      <c r="G118" s="17">
        <f t="shared" si="18"/>
        <v>0.33333333333333331</v>
      </c>
      <c r="H118" s="17">
        <f t="shared" si="17"/>
        <v>1.8083182640144665E-3</v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1</v>
      </c>
      <c r="D120" s="16">
        <v>4</v>
      </c>
      <c r="E120" s="17">
        <f t="shared" si="15"/>
        <v>1.8083182640144665E-3</v>
      </c>
      <c r="F120" s="17">
        <f t="shared" si="16"/>
        <v>1.0840108401084011E-2</v>
      </c>
      <c r="G120" s="17">
        <f t="shared" si="18"/>
        <v>3</v>
      </c>
      <c r="H120" s="17">
        <f t="shared" si="17"/>
        <v>5.4249547920433997E-3</v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1</v>
      </c>
      <c r="D124" s="16">
        <v>1</v>
      </c>
      <c r="E124" s="17">
        <f t="shared" si="15"/>
        <v>1.8083182640144665E-3</v>
      </c>
      <c r="F124" s="17">
        <f t="shared" si="16"/>
        <v>2.7100271002710027E-3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2</v>
      </c>
      <c r="D126" s="16">
        <v>3</v>
      </c>
      <c r="E126" s="17">
        <f t="shared" si="15"/>
        <v>3.616636528028933E-3</v>
      </c>
      <c r="F126" s="17">
        <f t="shared" si="16"/>
        <v>8.130081300813009E-3</v>
      </c>
      <c r="G126" s="17">
        <f t="shared" si="18"/>
        <v>0.5</v>
      </c>
      <c r="H126" s="17">
        <f t="shared" si="17"/>
        <v>1.8083182640144665E-3</v>
      </c>
    </row>
    <row r="127" spans="1:8" x14ac:dyDescent="0.2">
      <c r="A127" s="14"/>
      <c r="B127" s="15" t="s">
        <v>114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2.7100271002710027E-3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11</v>
      </c>
      <c r="D128" s="16">
        <v>6</v>
      </c>
      <c r="E128" s="17">
        <f t="shared" si="15"/>
        <v>1.9891500904159132E-2</v>
      </c>
      <c r="F128" s="17">
        <f t="shared" si="16"/>
        <v>1.6260162601626018E-2</v>
      </c>
      <c r="G128" s="17">
        <f t="shared" si="18"/>
        <v>-0.45454545454545453</v>
      </c>
      <c r="H128" s="17">
        <f t="shared" si="17"/>
        <v>-9.0415913200723331E-3</v>
      </c>
    </row>
    <row r="129" spans="1:8" x14ac:dyDescent="0.2">
      <c r="A129" s="14" t="s">
        <v>58</v>
      </c>
      <c r="B129" s="15" t="s">
        <v>116</v>
      </c>
      <c r="C129" s="16">
        <v>4</v>
      </c>
      <c r="D129" s="16">
        <v>0</v>
      </c>
      <c r="E129" s="17">
        <f t="shared" si="15"/>
        <v>7.2332730560578659E-3</v>
      </c>
      <c r="F129" s="17" t="str">
        <f t="shared" si="16"/>
        <v/>
      </c>
      <c r="G129" s="17">
        <f t="shared" si="18"/>
        <v>-1</v>
      </c>
      <c r="H129" s="17">
        <f t="shared" si="17"/>
        <v>-7.2332730560578659E-3</v>
      </c>
    </row>
    <row r="130" spans="1:8" x14ac:dyDescent="0.2">
      <c r="A130" s="14"/>
      <c r="B130" s="15" t="s">
        <v>117</v>
      </c>
      <c r="C130" s="16">
        <v>18</v>
      </c>
      <c r="D130" s="16">
        <v>7</v>
      </c>
      <c r="E130" s="17">
        <f t="shared" si="15"/>
        <v>3.25497287522604E-2</v>
      </c>
      <c r="F130" s="17">
        <f t="shared" si="16"/>
        <v>1.8970189701897018E-2</v>
      </c>
      <c r="G130" s="17">
        <f t="shared" si="18"/>
        <v>-0.61111111111111116</v>
      </c>
      <c r="H130" s="17">
        <f t="shared" si="17"/>
        <v>-1.9891500904159136E-2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18</v>
      </c>
      <c r="D132" s="16">
        <v>12</v>
      </c>
      <c r="E132" s="17">
        <f t="shared" si="15"/>
        <v>3.25497287522604E-2</v>
      </c>
      <c r="F132" s="17">
        <f t="shared" si="16"/>
        <v>3.2520325203252036E-2</v>
      </c>
      <c r="G132" s="17">
        <f t="shared" si="18"/>
        <v>-0.33333333333333331</v>
      </c>
      <c r="H132" s="17">
        <f t="shared" si="17"/>
        <v>-1.0849909584086799E-2</v>
      </c>
    </row>
    <row r="133" spans="1:8" x14ac:dyDescent="0.2">
      <c r="A133" s="14"/>
      <c r="B133" s="15" t="s">
        <v>120</v>
      </c>
      <c r="C133" s="16">
        <v>13</v>
      </c>
      <c r="D133" s="16">
        <v>6</v>
      </c>
      <c r="E133" s="17">
        <f t="shared" si="15"/>
        <v>2.3508137432188065E-2</v>
      </c>
      <c r="F133" s="17">
        <f t="shared" si="16"/>
        <v>1.6260162601626018E-2</v>
      </c>
      <c r="G133" s="17">
        <f t="shared" si="18"/>
        <v>-0.53846153846153844</v>
      </c>
      <c r="H133" s="17">
        <f t="shared" si="17"/>
        <v>-1.2658227848101266E-2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15</v>
      </c>
      <c r="D135" s="16">
        <v>10</v>
      </c>
      <c r="E135" s="17">
        <f t="shared" si="15"/>
        <v>2.7124773960216998E-2</v>
      </c>
      <c r="F135" s="17">
        <f t="shared" si="16"/>
        <v>2.7100271002710029E-2</v>
      </c>
      <c r="G135" s="17">
        <f t="shared" si="18"/>
        <v>-0.33333333333333331</v>
      </c>
      <c r="H135" s="17">
        <f t="shared" si="17"/>
        <v>-9.0415913200723314E-3</v>
      </c>
    </row>
    <row r="136" spans="1:8" ht="25.5" x14ac:dyDescent="0.2">
      <c r="A136" s="14"/>
      <c r="B136" s="15" t="s">
        <v>123</v>
      </c>
      <c r="C136" s="16">
        <v>6</v>
      </c>
      <c r="D136" s="16">
        <v>7</v>
      </c>
      <c r="E136" s="17">
        <f t="shared" si="15"/>
        <v>1.0849909584086799E-2</v>
      </c>
      <c r="F136" s="17">
        <f t="shared" si="16"/>
        <v>1.8970189701897018E-2</v>
      </c>
      <c r="G136" s="17">
        <f t="shared" si="18"/>
        <v>0.16666666666666666</v>
      </c>
      <c r="H136" s="17">
        <f t="shared" si="17"/>
        <v>1.8083182640144665E-3</v>
      </c>
    </row>
    <row r="137" spans="1:8" x14ac:dyDescent="0.2">
      <c r="A137" s="14"/>
      <c r="B137" s="15" t="s">
        <v>124</v>
      </c>
      <c r="C137" s="16">
        <v>5</v>
      </c>
      <c r="D137" s="16">
        <v>7</v>
      </c>
      <c r="E137" s="17">
        <f t="shared" si="15"/>
        <v>9.0415913200723331E-3</v>
      </c>
      <c r="F137" s="17">
        <f t="shared" si="16"/>
        <v>1.8970189701897018E-2</v>
      </c>
      <c r="G137" s="17">
        <f t="shared" si="18"/>
        <v>0.4</v>
      </c>
      <c r="H137" s="17">
        <f t="shared" si="17"/>
        <v>3.6166365280289334E-3</v>
      </c>
    </row>
    <row r="138" spans="1:8" x14ac:dyDescent="0.2">
      <c r="A138" s="14"/>
      <c r="B138" s="15" t="s">
        <v>125</v>
      </c>
      <c r="C138" s="16">
        <v>8</v>
      </c>
      <c r="D138" s="16">
        <v>4</v>
      </c>
      <c r="E138" s="17">
        <f t="shared" si="15"/>
        <v>1.4466546112115732E-2</v>
      </c>
      <c r="F138" s="17">
        <f t="shared" si="16"/>
        <v>1.0840108401084011E-2</v>
      </c>
      <c r="G138" s="17">
        <f t="shared" si="18"/>
        <v>-0.5</v>
      </c>
      <c r="H138" s="17">
        <f t="shared" si="17"/>
        <v>-7.2332730560578659E-3</v>
      </c>
    </row>
    <row r="139" spans="1:8" x14ac:dyDescent="0.2">
      <c r="A139" s="14"/>
      <c r="B139" s="15" t="s">
        <v>126</v>
      </c>
      <c r="C139" s="16">
        <v>0</v>
      </c>
      <c r="D139" s="16">
        <v>2</v>
      </c>
      <c r="E139" s="17" t="str">
        <f t="shared" si="15"/>
        <v/>
      </c>
      <c r="F139" s="17">
        <f t="shared" si="16"/>
        <v>5.4200542005420054E-3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1</v>
      </c>
      <c r="D140" s="16">
        <v>1</v>
      </c>
      <c r="E140" s="17">
        <f t="shared" ref="E140:E171" si="19">+IF(C140=0,"",C140/C$76)</f>
        <v>1.8083182640144665E-3</v>
      </c>
      <c r="F140" s="17">
        <f t="shared" ref="F140:F171" si="20">+IF(D140=0,"",D140/D$76)</f>
        <v>2.7100271002710027E-3</v>
      </c>
      <c r="G140" s="17">
        <f t="shared" si="18"/>
        <v>0</v>
      </c>
      <c r="H140" s="17">
        <f t="shared" ref="H140:H171" si="21">+IF(OR(AND(E140=""),(G140="")),"",E140*G140)</f>
        <v>0</v>
      </c>
    </row>
    <row r="141" spans="1:8" x14ac:dyDescent="0.2">
      <c r="A141" s="14"/>
      <c r="B141" s="15" t="s">
        <v>128</v>
      </c>
      <c r="C141" s="16">
        <v>1</v>
      </c>
      <c r="D141" s="16">
        <v>1</v>
      </c>
      <c r="E141" s="17">
        <f t="shared" si="19"/>
        <v>1.8083182640144665E-3</v>
      </c>
      <c r="F141" s="17">
        <f t="shared" si="20"/>
        <v>2.7100271002710027E-3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7</v>
      </c>
      <c r="D145" s="16">
        <v>3</v>
      </c>
      <c r="E145" s="17">
        <f t="shared" si="19"/>
        <v>1.2658227848101266E-2</v>
      </c>
      <c r="F145" s="17">
        <f t="shared" si="20"/>
        <v>8.130081300813009E-3</v>
      </c>
      <c r="G145" s="17">
        <f t="shared" si="22"/>
        <v>-0.5714285714285714</v>
      </c>
      <c r="H145" s="17">
        <f t="shared" si="21"/>
        <v>-7.2332730560578659E-3</v>
      </c>
    </row>
    <row r="146" spans="1:8" ht="25.5" x14ac:dyDescent="0.2">
      <c r="A146" s="14"/>
      <c r="B146" s="15" t="s">
        <v>133</v>
      </c>
      <c r="C146" s="16">
        <v>1</v>
      </c>
      <c r="D146" s="16">
        <v>0</v>
      </c>
      <c r="E146" s="17">
        <f t="shared" si="19"/>
        <v>1.8083182640144665E-3</v>
      </c>
      <c r="F146" s="17" t="str">
        <f t="shared" si="20"/>
        <v/>
      </c>
      <c r="G146" s="17">
        <f t="shared" si="22"/>
        <v>-1</v>
      </c>
      <c r="H146" s="17">
        <f t="shared" si="21"/>
        <v>-1.8083182640144665E-3</v>
      </c>
    </row>
    <row r="147" spans="1:8" ht="25.5" x14ac:dyDescent="0.2">
      <c r="A147" s="14"/>
      <c r="B147" s="15" t="s">
        <v>134</v>
      </c>
      <c r="C147" s="16">
        <v>1</v>
      </c>
      <c r="D147" s="16">
        <v>0</v>
      </c>
      <c r="E147" s="17">
        <f t="shared" si="19"/>
        <v>1.8083182640144665E-3</v>
      </c>
      <c r="F147" s="17" t="str">
        <f t="shared" si="20"/>
        <v/>
      </c>
      <c r="G147" s="17">
        <f t="shared" si="22"/>
        <v>-1</v>
      </c>
      <c r="H147" s="17">
        <f t="shared" si="21"/>
        <v>-1.8083182640144665E-3</v>
      </c>
    </row>
    <row r="148" spans="1:8" ht="25.5" x14ac:dyDescent="0.2">
      <c r="A148" s="14"/>
      <c r="B148" s="15" t="s">
        <v>135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2.7100271002710027E-3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1</v>
      </c>
      <c r="D149" s="16">
        <v>1</v>
      </c>
      <c r="E149" s="17">
        <f t="shared" si="19"/>
        <v>1.8083182640144665E-3</v>
      </c>
      <c r="F149" s="17">
        <f t="shared" si="20"/>
        <v>2.7100271002710027E-3</v>
      </c>
      <c r="G149" s="17">
        <f t="shared" si="22"/>
        <v>0</v>
      </c>
      <c r="H149" s="17">
        <f t="shared" si="21"/>
        <v>0</v>
      </c>
    </row>
    <row r="150" spans="1:8" x14ac:dyDescent="0.2">
      <c r="A150" s="14"/>
      <c r="B150" s="15" t="s">
        <v>137</v>
      </c>
      <c r="C150" s="16">
        <v>1</v>
      </c>
      <c r="D150" s="16">
        <v>0</v>
      </c>
      <c r="E150" s="17">
        <f t="shared" si="19"/>
        <v>1.8083182640144665E-3</v>
      </c>
      <c r="F150" s="17" t="str">
        <f t="shared" si="20"/>
        <v/>
      </c>
      <c r="G150" s="17">
        <f t="shared" si="22"/>
        <v>-1</v>
      </c>
      <c r="H150" s="17">
        <f t="shared" si="21"/>
        <v>-1.8083182640144665E-3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5</v>
      </c>
      <c r="E152" s="17" t="str">
        <f t="shared" si="19"/>
        <v/>
      </c>
      <c r="F152" s="17">
        <f t="shared" si="20"/>
        <v>1.3550135501355014E-2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2</v>
      </c>
      <c r="D157" s="16">
        <v>3</v>
      </c>
      <c r="E157" s="17">
        <f t="shared" si="19"/>
        <v>3.616636528028933E-3</v>
      </c>
      <c r="F157" s="17">
        <f t="shared" si="20"/>
        <v>8.130081300813009E-3</v>
      </c>
      <c r="G157" s="17">
        <f t="shared" si="22"/>
        <v>0.5</v>
      </c>
      <c r="H157" s="17">
        <f t="shared" si="21"/>
        <v>1.8083182640144665E-3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3</v>
      </c>
      <c r="E161" s="17" t="str">
        <f t="shared" si="19"/>
        <v/>
      </c>
      <c r="F161" s="17">
        <f t="shared" si="20"/>
        <v>8.130081300813009E-3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3</v>
      </c>
      <c r="D162" s="16">
        <v>6</v>
      </c>
      <c r="E162" s="17">
        <f t="shared" si="19"/>
        <v>5.4249547920433997E-3</v>
      </c>
      <c r="F162" s="17">
        <f t="shared" si="20"/>
        <v>1.6260162601626018E-2</v>
      </c>
      <c r="G162" s="17">
        <f t="shared" si="22"/>
        <v>1</v>
      </c>
      <c r="H162" s="17">
        <f t="shared" si="21"/>
        <v>5.4249547920433997E-3</v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1</v>
      </c>
      <c r="D164" s="16">
        <v>0</v>
      </c>
      <c r="E164" s="17">
        <f t="shared" si="19"/>
        <v>1.8083182640144665E-3</v>
      </c>
      <c r="F164" s="17" t="str">
        <f t="shared" si="20"/>
        <v/>
      </c>
      <c r="G164" s="17">
        <f t="shared" si="22"/>
        <v>-1</v>
      </c>
      <c r="H164" s="17">
        <f t="shared" si="21"/>
        <v>-1.8083182640144665E-3</v>
      </c>
    </row>
    <row r="165" spans="1:8" x14ac:dyDescent="0.2">
      <c r="A165" s="14"/>
      <c r="B165" s="15" t="s">
        <v>152</v>
      </c>
      <c r="C165" s="16">
        <v>2</v>
      </c>
      <c r="D165" s="16">
        <v>0</v>
      </c>
      <c r="E165" s="17">
        <f t="shared" si="19"/>
        <v>3.616636528028933E-3</v>
      </c>
      <c r="F165" s="17" t="str">
        <f t="shared" si="20"/>
        <v/>
      </c>
      <c r="G165" s="17">
        <f t="shared" si="22"/>
        <v>-1</v>
      </c>
      <c r="H165" s="17">
        <f t="shared" si="21"/>
        <v>-3.616636528028933E-3</v>
      </c>
    </row>
    <row r="166" spans="1:8" x14ac:dyDescent="0.2">
      <c r="A166" s="14"/>
      <c r="B166" s="15" t="s">
        <v>153</v>
      </c>
      <c r="C166" s="16">
        <v>1</v>
      </c>
      <c r="D166" s="16">
        <v>1</v>
      </c>
      <c r="E166" s="17">
        <f t="shared" si="19"/>
        <v>1.8083182640144665E-3</v>
      </c>
      <c r="F166" s="17">
        <f t="shared" si="20"/>
        <v>2.7100271002710027E-3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154</v>
      </c>
      <c r="C167" s="16">
        <v>1</v>
      </c>
      <c r="D167" s="16">
        <v>0</v>
      </c>
      <c r="E167" s="17">
        <f t="shared" si="19"/>
        <v>1.8083182640144665E-3</v>
      </c>
      <c r="F167" s="17" t="str">
        <f t="shared" si="20"/>
        <v/>
      </c>
      <c r="G167" s="17">
        <f t="shared" si="22"/>
        <v>-1</v>
      </c>
      <c r="H167" s="17">
        <f t="shared" si="21"/>
        <v>-1.8083182640144665E-3</v>
      </c>
    </row>
    <row r="168" spans="1:8" x14ac:dyDescent="0.2">
      <c r="A168" s="14"/>
      <c r="B168" s="15" t="s">
        <v>155</v>
      </c>
      <c r="C168" s="16">
        <v>28</v>
      </c>
      <c r="D168" s="16">
        <v>26</v>
      </c>
      <c r="E168" s="17">
        <f t="shared" si="19"/>
        <v>5.0632911392405063E-2</v>
      </c>
      <c r="F168" s="17">
        <f t="shared" si="20"/>
        <v>7.0460704607046065E-2</v>
      </c>
      <c r="G168" s="17">
        <f t="shared" si="22"/>
        <v>-7.1428571428571425E-2</v>
      </c>
      <c r="H168" s="17">
        <f t="shared" si="21"/>
        <v>-3.616636528028933E-3</v>
      </c>
    </row>
    <row r="169" spans="1:8" ht="25.5" x14ac:dyDescent="0.2">
      <c r="A169" s="14"/>
      <c r="B169" s="15" t="s">
        <v>156</v>
      </c>
      <c r="C169" s="16">
        <v>0</v>
      </c>
      <c r="D169" s="16">
        <v>2</v>
      </c>
      <c r="E169" s="17" t="str">
        <f t="shared" si="19"/>
        <v/>
      </c>
      <c r="F169" s="17">
        <f t="shared" si="20"/>
        <v>5.4200542005420054E-3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1048</v>
      </c>
      <c r="D177" s="19">
        <f>SUM(D178:D350)</f>
        <v>680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-0.35114503816793891</v>
      </c>
      <c r="H177" s="20">
        <f t="shared" ref="H177:H208" si="25">+IF(OR(AND(E177=""),(G177="")),"",E177*G177)</f>
        <v>-0.35114503816793891</v>
      </c>
    </row>
    <row r="178" spans="1:8" x14ac:dyDescent="0.2">
      <c r="A178" s="14"/>
      <c r="B178" s="15" t="s">
        <v>159</v>
      </c>
      <c r="C178" s="16">
        <v>5</v>
      </c>
      <c r="D178" s="16">
        <v>2</v>
      </c>
      <c r="E178" s="17">
        <f t="shared" si="23"/>
        <v>4.7709923664122139E-3</v>
      </c>
      <c r="F178" s="17">
        <f t="shared" si="24"/>
        <v>2.9411764705882353E-3</v>
      </c>
      <c r="G178" s="17">
        <f t="shared" ref="G178:G209" si="26">+IF(AND(C178=0,D178=0)," ",IF(C178=0,1,IF(D178=0,-1,(D178-C178)/C178)))</f>
        <v>-0.6</v>
      </c>
      <c r="H178" s="17">
        <f t="shared" si="25"/>
        <v>-2.8625954198473282E-3</v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1</v>
      </c>
      <c r="D180" s="16">
        <v>0</v>
      </c>
      <c r="E180" s="17">
        <f t="shared" si="23"/>
        <v>9.5419847328244271E-4</v>
      </c>
      <c r="F180" s="17" t="str">
        <f t="shared" si="24"/>
        <v/>
      </c>
      <c r="G180" s="17">
        <f t="shared" si="26"/>
        <v>-1</v>
      </c>
      <c r="H180" s="17">
        <f t="shared" si="25"/>
        <v>-9.5419847328244271E-4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2</v>
      </c>
      <c r="D182" s="16">
        <v>4</v>
      </c>
      <c r="E182" s="17">
        <f t="shared" si="23"/>
        <v>1.9083969465648854E-3</v>
      </c>
      <c r="F182" s="17">
        <f t="shared" si="24"/>
        <v>5.8823529411764705E-3</v>
      </c>
      <c r="G182" s="17">
        <f t="shared" si="26"/>
        <v>1</v>
      </c>
      <c r="H182" s="17">
        <f t="shared" si="25"/>
        <v>1.9083969465648854E-3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182</v>
      </c>
      <c r="D184" s="16">
        <v>42</v>
      </c>
      <c r="E184" s="17">
        <f t="shared" si="23"/>
        <v>0.17366412213740459</v>
      </c>
      <c r="F184" s="17">
        <f t="shared" si="24"/>
        <v>6.1764705882352944E-2</v>
      </c>
      <c r="G184" s="17">
        <f t="shared" si="26"/>
        <v>-0.76923076923076927</v>
      </c>
      <c r="H184" s="17">
        <f t="shared" si="25"/>
        <v>-0.13358778625954201</v>
      </c>
    </row>
    <row r="185" spans="1:8" x14ac:dyDescent="0.2">
      <c r="A185" s="14"/>
      <c r="B185" s="15" t="s">
        <v>166</v>
      </c>
      <c r="C185" s="16">
        <v>0</v>
      </c>
      <c r="D185" s="16">
        <v>2</v>
      </c>
      <c r="E185" s="17" t="str">
        <f t="shared" si="23"/>
        <v/>
      </c>
      <c r="F185" s="17">
        <f t="shared" si="24"/>
        <v>2.9411764705882353E-3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33</v>
      </c>
      <c r="D186" s="16">
        <v>39</v>
      </c>
      <c r="E186" s="17">
        <f t="shared" si="23"/>
        <v>3.1488549618320608E-2</v>
      </c>
      <c r="F186" s="17">
        <f t="shared" si="24"/>
        <v>5.7352941176470586E-2</v>
      </c>
      <c r="G186" s="17">
        <f t="shared" si="26"/>
        <v>0.18181818181818182</v>
      </c>
      <c r="H186" s="17">
        <f t="shared" si="25"/>
        <v>5.7251908396946565E-3</v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1.4705882352941176E-3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2</v>
      </c>
      <c r="D190" s="16">
        <v>5</v>
      </c>
      <c r="E190" s="17">
        <f t="shared" si="23"/>
        <v>1.9083969465648854E-3</v>
      </c>
      <c r="F190" s="17">
        <f t="shared" si="24"/>
        <v>7.3529411764705881E-3</v>
      </c>
      <c r="G190" s="17">
        <f t="shared" si="26"/>
        <v>1.5</v>
      </c>
      <c r="H190" s="17">
        <f t="shared" si="25"/>
        <v>2.8625954198473282E-3</v>
      </c>
    </row>
    <row r="191" spans="1:8" x14ac:dyDescent="0.2">
      <c r="A191" s="14"/>
      <c r="B191" s="15" t="s">
        <v>172</v>
      </c>
      <c r="C191" s="16">
        <v>7</v>
      </c>
      <c r="D191" s="16">
        <v>7</v>
      </c>
      <c r="E191" s="17">
        <f t="shared" si="23"/>
        <v>6.6793893129770991E-3</v>
      </c>
      <c r="F191" s="17">
        <f t="shared" si="24"/>
        <v>1.0294117647058823E-2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173</v>
      </c>
      <c r="C192" s="16">
        <v>69</v>
      </c>
      <c r="D192" s="16">
        <v>31</v>
      </c>
      <c r="E192" s="17">
        <f t="shared" si="23"/>
        <v>6.5839694656488548E-2</v>
      </c>
      <c r="F192" s="17">
        <f t="shared" si="24"/>
        <v>4.5588235294117645E-2</v>
      </c>
      <c r="G192" s="17">
        <f t="shared" si="26"/>
        <v>-0.55072463768115942</v>
      </c>
      <c r="H192" s="17">
        <f t="shared" si="25"/>
        <v>-3.6259541984732822E-2</v>
      </c>
    </row>
    <row r="193" spans="1:8" ht="25.5" x14ac:dyDescent="0.2">
      <c r="A193" s="14"/>
      <c r="B193" s="15" t="s">
        <v>174</v>
      </c>
      <c r="C193" s="16">
        <v>1</v>
      </c>
      <c r="D193" s="16">
        <v>1</v>
      </c>
      <c r="E193" s="17">
        <f t="shared" si="23"/>
        <v>9.5419847328244271E-4</v>
      </c>
      <c r="F193" s="17">
        <f t="shared" si="24"/>
        <v>1.4705882352941176E-3</v>
      </c>
      <c r="G193" s="17">
        <f t="shared" si="26"/>
        <v>0</v>
      </c>
      <c r="H193" s="17">
        <f t="shared" si="25"/>
        <v>0</v>
      </c>
    </row>
    <row r="194" spans="1:8" ht="25.5" x14ac:dyDescent="0.2">
      <c r="A194" s="14"/>
      <c r="B194" s="15" t="s">
        <v>175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1.4705882352941176E-3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1</v>
      </c>
      <c r="D196" s="16">
        <v>0</v>
      </c>
      <c r="E196" s="17">
        <f t="shared" si="23"/>
        <v>9.5419847328244271E-4</v>
      </c>
      <c r="F196" s="17" t="str">
        <f t="shared" si="24"/>
        <v/>
      </c>
      <c r="G196" s="17">
        <f t="shared" si="26"/>
        <v>-1</v>
      </c>
      <c r="H196" s="17">
        <f t="shared" si="25"/>
        <v>-9.5419847328244271E-4</v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9</v>
      </c>
      <c r="D198" s="16">
        <v>4</v>
      </c>
      <c r="E198" s="17">
        <f t="shared" si="23"/>
        <v>8.5877862595419852E-3</v>
      </c>
      <c r="F198" s="17">
        <f t="shared" si="24"/>
        <v>5.8823529411764705E-3</v>
      </c>
      <c r="G198" s="17">
        <f t="shared" si="26"/>
        <v>-0.55555555555555558</v>
      </c>
      <c r="H198" s="17">
        <f t="shared" si="25"/>
        <v>-4.7709923664122139E-3</v>
      </c>
    </row>
    <row r="199" spans="1:8" x14ac:dyDescent="0.2">
      <c r="A199" s="14"/>
      <c r="B199" s="15" t="s">
        <v>180</v>
      </c>
      <c r="C199" s="16">
        <v>2</v>
      </c>
      <c r="D199" s="16">
        <v>3</v>
      </c>
      <c r="E199" s="17">
        <f t="shared" si="23"/>
        <v>1.9083969465648854E-3</v>
      </c>
      <c r="F199" s="17">
        <f t="shared" si="24"/>
        <v>4.4117647058823529E-3</v>
      </c>
      <c r="G199" s="17">
        <f t="shared" si="26"/>
        <v>0.5</v>
      </c>
      <c r="H199" s="17">
        <f t="shared" si="25"/>
        <v>9.5419847328244271E-4</v>
      </c>
    </row>
    <row r="200" spans="1:8" x14ac:dyDescent="0.2">
      <c r="A200" s="14"/>
      <c r="B200" s="15" t="s">
        <v>181</v>
      </c>
      <c r="C200" s="16">
        <v>0</v>
      </c>
      <c r="D200" s="16">
        <v>1</v>
      </c>
      <c r="E200" s="17" t="str">
        <f t="shared" si="23"/>
        <v/>
      </c>
      <c r="F200" s="17">
        <f t="shared" si="24"/>
        <v>1.4705882352941176E-3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1</v>
      </c>
      <c r="D203" s="16">
        <v>0</v>
      </c>
      <c r="E203" s="17">
        <f t="shared" si="23"/>
        <v>9.5419847328244271E-4</v>
      </c>
      <c r="F203" s="17" t="str">
        <f t="shared" si="24"/>
        <v/>
      </c>
      <c r="G203" s="17">
        <f t="shared" si="26"/>
        <v>-1</v>
      </c>
      <c r="H203" s="17">
        <f t="shared" si="25"/>
        <v>-9.5419847328244271E-4</v>
      </c>
    </row>
    <row r="204" spans="1:8" x14ac:dyDescent="0.2">
      <c r="A204" s="14"/>
      <c r="B204" s="15" t="s">
        <v>185</v>
      </c>
      <c r="C204" s="16">
        <v>10</v>
      </c>
      <c r="D204" s="16">
        <v>26</v>
      </c>
      <c r="E204" s="17">
        <f t="shared" si="23"/>
        <v>9.5419847328244278E-3</v>
      </c>
      <c r="F204" s="17">
        <f t="shared" si="24"/>
        <v>3.8235294117647062E-2</v>
      </c>
      <c r="G204" s="17">
        <f t="shared" si="26"/>
        <v>1.6</v>
      </c>
      <c r="H204" s="17">
        <f t="shared" si="25"/>
        <v>1.5267175572519085E-2</v>
      </c>
    </row>
    <row r="205" spans="1:8" ht="25.5" x14ac:dyDescent="0.2">
      <c r="A205" s="14"/>
      <c r="B205" s="15" t="s">
        <v>186</v>
      </c>
      <c r="C205" s="16">
        <v>36</v>
      </c>
      <c r="D205" s="16">
        <v>14</v>
      </c>
      <c r="E205" s="17">
        <f t="shared" si="23"/>
        <v>3.4351145038167941E-2</v>
      </c>
      <c r="F205" s="17">
        <f t="shared" si="24"/>
        <v>2.0588235294117647E-2</v>
      </c>
      <c r="G205" s="17">
        <f t="shared" si="26"/>
        <v>-0.61111111111111116</v>
      </c>
      <c r="H205" s="17">
        <f t="shared" si="25"/>
        <v>-2.0992366412213744E-2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24</v>
      </c>
      <c r="D207" s="16">
        <v>8</v>
      </c>
      <c r="E207" s="17">
        <f t="shared" si="23"/>
        <v>2.2900763358778626E-2</v>
      </c>
      <c r="F207" s="17">
        <f t="shared" si="24"/>
        <v>1.1764705882352941E-2</v>
      </c>
      <c r="G207" s="17">
        <f t="shared" si="26"/>
        <v>-0.66666666666666663</v>
      </c>
      <c r="H207" s="17">
        <f t="shared" si="25"/>
        <v>-1.5267175572519083E-2</v>
      </c>
    </row>
    <row r="208" spans="1:8" x14ac:dyDescent="0.2">
      <c r="A208" s="14"/>
      <c r="B208" s="15" t="s">
        <v>189</v>
      </c>
      <c r="C208" s="16">
        <v>9</v>
      </c>
      <c r="D208" s="16">
        <v>8</v>
      </c>
      <c r="E208" s="17">
        <f t="shared" si="23"/>
        <v>8.5877862595419852E-3</v>
      </c>
      <c r="F208" s="17">
        <f t="shared" si="24"/>
        <v>1.1764705882352941E-2</v>
      </c>
      <c r="G208" s="17">
        <f t="shared" si="26"/>
        <v>-0.1111111111111111</v>
      </c>
      <c r="H208" s="17">
        <f t="shared" si="25"/>
        <v>-9.5419847328244271E-4</v>
      </c>
    </row>
    <row r="209" spans="1:8" x14ac:dyDescent="0.2">
      <c r="A209" s="14"/>
      <c r="B209" s="15" t="s">
        <v>190</v>
      </c>
      <c r="C209" s="16">
        <v>12</v>
      </c>
      <c r="D209" s="16">
        <v>11</v>
      </c>
      <c r="E209" s="17">
        <f t="shared" ref="E209:E240" si="27">+IF(C209=0,"",C209/C$177)</f>
        <v>1.1450381679389313E-2</v>
      </c>
      <c r="F209" s="17">
        <f t="shared" ref="F209:F240" si="28">+IF(D209=0,"",D209/D$177)</f>
        <v>1.6176470588235296E-2</v>
      </c>
      <c r="G209" s="17">
        <f t="shared" si="26"/>
        <v>-8.3333333333333329E-2</v>
      </c>
      <c r="H209" s="17">
        <f t="shared" ref="H209:H240" si="29">+IF(OR(AND(E209=""),(G209="")),"",E209*G209)</f>
        <v>-9.5419847328244271E-4</v>
      </c>
    </row>
    <row r="210" spans="1:8" x14ac:dyDescent="0.2">
      <c r="A210" s="14"/>
      <c r="B210" s="15" t="s">
        <v>191</v>
      </c>
      <c r="C210" s="16">
        <v>4</v>
      </c>
      <c r="D210" s="16">
        <v>6</v>
      </c>
      <c r="E210" s="17">
        <f t="shared" si="27"/>
        <v>3.8167938931297708E-3</v>
      </c>
      <c r="F210" s="17">
        <f t="shared" si="28"/>
        <v>8.8235294117647058E-3</v>
      </c>
      <c r="G210" s="17">
        <f t="shared" ref="G210:G241" si="30">+IF(AND(C210=0,D210=0)," ",IF(C210=0,1,IF(D210=0,-1,(D210-C210)/C210)))</f>
        <v>0.5</v>
      </c>
      <c r="H210" s="17">
        <f t="shared" si="29"/>
        <v>1.9083969465648854E-3</v>
      </c>
    </row>
    <row r="211" spans="1:8" x14ac:dyDescent="0.2">
      <c r="A211" s="14"/>
      <c r="B211" s="15" t="s">
        <v>192</v>
      </c>
      <c r="C211" s="16">
        <v>17</v>
      </c>
      <c r="D211" s="16">
        <v>70</v>
      </c>
      <c r="E211" s="17">
        <f t="shared" si="27"/>
        <v>1.6221374045801526E-2</v>
      </c>
      <c r="F211" s="17">
        <f t="shared" si="28"/>
        <v>0.10294117647058823</v>
      </c>
      <c r="G211" s="17">
        <f t="shared" si="30"/>
        <v>3.1176470588235294</v>
      </c>
      <c r="H211" s="17">
        <f t="shared" si="29"/>
        <v>5.0572519083969467E-2</v>
      </c>
    </row>
    <row r="212" spans="1:8" x14ac:dyDescent="0.2">
      <c r="A212" s="14"/>
      <c r="B212" s="15" t="s">
        <v>193</v>
      </c>
      <c r="C212" s="16">
        <v>40</v>
      </c>
      <c r="D212" s="16">
        <v>37</v>
      </c>
      <c r="E212" s="17">
        <f t="shared" si="27"/>
        <v>3.8167938931297711E-2</v>
      </c>
      <c r="F212" s="17">
        <f t="shared" si="28"/>
        <v>5.4411764705882354E-2</v>
      </c>
      <c r="G212" s="17">
        <f t="shared" si="30"/>
        <v>-7.4999999999999997E-2</v>
      </c>
      <c r="H212" s="17">
        <f t="shared" si="29"/>
        <v>-2.8625954198473282E-3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2</v>
      </c>
      <c r="D214" s="16">
        <v>5</v>
      </c>
      <c r="E214" s="17">
        <f t="shared" si="27"/>
        <v>1.9083969465648854E-3</v>
      </c>
      <c r="F214" s="17">
        <f t="shared" si="28"/>
        <v>7.3529411764705881E-3</v>
      </c>
      <c r="G214" s="17">
        <f t="shared" si="30"/>
        <v>1.5</v>
      </c>
      <c r="H214" s="17">
        <f t="shared" si="29"/>
        <v>2.8625954198473282E-3</v>
      </c>
    </row>
    <row r="215" spans="1:8" x14ac:dyDescent="0.2">
      <c r="A215" s="14"/>
      <c r="B215" s="15" t="s">
        <v>196</v>
      </c>
      <c r="C215" s="16">
        <v>2</v>
      </c>
      <c r="D215" s="16">
        <v>4</v>
      </c>
      <c r="E215" s="17">
        <f t="shared" si="27"/>
        <v>1.9083969465648854E-3</v>
      </c>
      <c r="F215" s="17">
        <f t="shared" si="28"/>
        <v>5.8823529411764705E-3</v>
      </c>
      <c r="G215" s="17">
        <f t="shared" si="30"/>
        <v>1</v>
      </c>
      <c r="H215" s="17">
        <f t="shared" si="29"/>
        <v>1.9083969465648854E-3</v>
      </c>
    </row>
    <row r="216" spans="1:8" x14ac:dyDescent="0.2">
      <c r="A216" s="14"/>
      <c r="B216" s="15" t="s">
        <v>197</v>
      </c>
      <c r="C216" s="16">
        <v>3</v>
      </c>
      <c r="D216" s="16">
        <v>3</v>
      </c>
      <c r="E216" s="17">
        <f t="shared" si="27"/>
        <v>2.8625954198473282E-3</v>
      </c>
      <c r="F216" s="17">
        <f t="shared" si="28"/>
        <v>4.4117647058823529E-3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1.4705882352941176E-3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28</v>
      </c>
      <c r="D219" s="16">
        <v>4</v>
      </c>
      <c r="E219" s="17">
        <f t="shared" si="27"/>
        <v>2.6717557251908396E-2</v>
      </c>
      <c r="F219" s="17">
        <f t="shared" si="28"/>
        <v>5.8823529411764705E-3</v>
      </c>
      <c r="G219" s="17">
        <f t="shared" si="30"/>
        <v>-0.8571428571428571</v>
      </c>
      <c r="H219" s="17">
        <f t="shared" si="29"/>
        <v>-2.2900763358778622E-2</v>
      </c>
    </row>
    <row r="220" spans="1:8" x14ac:dyDescent="0.2">
      <c r="A220" s="14"/>
      <c r="B220" s="15" t="s">
        <v>201</v>
      </c>
      <c r="C220" s="16">
        <v>5</v>
      </c>
      <c r="D220" s="16">
        <v>1</v>
      </c>
      <c r="E220" s="17">
        <f t="shared" si="27"/>
        <v>4.7709923664122139E-3</v>
      </c>
      <c r="F220" s="17">
        <f t="shared" si="28"/>
        <v>1.4705882352941176E-3</v>
      </c>
      <c r="G220" s="17">
        <f t="shared" si="30"/>
        <v>-0.8</v>
      </c>
      <c r="H220" s="17">
        <f t="shared" si="29"/>
        <v>-3.8167938931297713E-3</v>
      </c>
    </row>
    <row r="221" spans="1:8" ht="25.5" x14ac:dyDescent="0.2">
      <c r="A221" s="14"/>
      <c r="B221" s="15" t="s">
        <v>202</v>
      </c>
      <c r="C221" s="16">
        <v>1</v>
      </c>
      <c r="D221" s="16">
        <v>0</v>
      </c>
      <c r="E221" s="17">
        <f t="shared" si="27"/>
        <v>9.5419847328244271E-4</v>
      </c>
      <c r="F221" s="17" t="str">
        <f t="shared" si="28"/>
        <v/>
      </c>
      <c r="G221" s="17">
        <f t="shared" si="30"/>
        <v>-1</v>
      </c>
      <c r="H221" s="17">
        <f t="shared" si="29"/>
        <v>-9.5419847328244271E-4</v>
      </c>
    </row>
    <row r="222" spans="1:8" ht="25.5" x14ac:dyDescent="0.2">
      <c r="A222" s="14"/>
      <c r="B222" s="15" t="s">
        <v>203</v>
      </c>
      <c r="C222" s="16">
        <v>0</v>
      </c>
      <c r="D222" s="16">
        <v>3</v>
      </c>
      <c r="E222" s="17" t="str">
        <f t="shared" si="27"/>
        <v/>
      </c>
      <c r="F222" s="17">
        <f t="shared" si="28"/>
        <v>4.4117647058823529E-3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18</v>
      </c>
      <c r="D224" s="16">
        <v>10</v>
      </c>
      <c r="E224" s="17">
        <f t="shared" si="27"/>
        <v>1.717557251908397E-2</v>
      </c>
      <c r="F224" s="17">
        <f t="shared" si="28"/>
        <v>1.4705882352941176E-2</v>
      </c>
      <c r="G224" s="17">
        <f t="shared" si="30"/>
        <v>-0.44444444444444442</v>
      </c>
      <c r="H224" s="17">
        <f t="shared" si="29"/>
        <v>-7.6335877862595417E-3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1.4705882352941176E-3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269</v>
      </c>
      <c r="D231" s="16">
        <v>106</v>
      </c>
      <c r="E231" s="17">
        <f t="shared" si="27"/>
        <v>0.25667938931297712</v>
      </c>
      <c r="F231" s="17">
        <f t="shared" si="28"/>
        <v>0.15588235294117647</v>
      </c>
      <c r="G231" s="17">
        <f t="shared" si="30"/>
        <v>-0.60594795539033453</v>
      </c>
      <c r="H231" s="17">
        <f t="shared" si="29"/>
        <v>-0.15553435114503816</v>
      </c>
    </row>
    <row r="232" spans="1:8" x14ac:dyDescent="0.2">
      <c r="A232" s="14"/>
      <c r="B232" s="15" t="s">
        <v>213</v>
      </c>
      <c r="C232" s="16">
        <v>1</v>
      </c>
      <c r="D232" s="16">
        <v>0</v>
      </c>
      <c r="E232" s="17">
        <f t="shared" si="27"/>
        <v>9.5419847328244271E-4</v>
      </c>
      <c r="F232" s="17" t="str">
        <f t="shared" si="28"/>
        <v/>
      </c>
      <c r="G232" s="17">
        <f t="shared" si="30"/>
        <v>-1</v>
      </c>
      <c r="H232" s="17">
        <f t="shared" si="29"/>
        <v>-9.5419847328244271E-4</v>
      </c>
    </row>
    <row r="233" spans="1:8" x14ac:dyDescent="0.2">
      <c r="A233" s="14"/>
      <c r="B233" s="15" t="s">
        <v>214</v>
      </c>
      <c r="C233" s="16">
        <v>1</v>
      </c>
      <c r="D233" s="16">
        <v>0</v>
      </c>
      <c r="E233" s="17">
        <f t="shared" si="27"/>
        <v>9.5419847328244271E-4</v>
      </c>
      <c r="F233" s="17" t="str">
        <f t="shared" si="28"/>
        <v/>
      </c>
      <c r="G233" s="17">
        <f t="shared" si="30"/>
        <v>-1</v>
      </c>
      <c r="H233" s="17">
        <f t="shared" si="29"/>
        <v>-9.5419847328244271E-4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2</v>
      </c>
      <c r="D238" s="16">
        <v>0</v>
      </c>
      <c r="E238" s="17">
        <f t="shared" si="27"/>
        <v>1.9083969465648854E-3</v>
      </c>
      <c r="F238" s="17" t="str">
        <f t="shared" si="28"/>
        <v/>
      </c>
      <c r="G238" s="17">
        <f t="shared" si="30"/>
        <v>-1</v>
      </c>
      <c r="H238" s="17">
        <f t="shared" si="29"/>
        <v>-1.9083969465648854E-3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1</v>
      </c>
      <c r="D240" s="16">
        <v>1</v>
      </c>
      <c r="E240" s="17">
        <f t="shared" si="27"/>
        <v>9.5419847328244271E-4</v>
      </c>
      <c r="F240" s="17">
        <f t="shared" si="28"/>
        <v>1.4705882352941176E-3</v>
      </c>
      <c r="G240" s="17">
        <f t="shared" si="30"/>
        <v>0</v>
      </c>
      <c r="H240" s="17">
        <f t="shared" si="29"/>
        <v>0</v>
      </c>
    </row>
    <row r="241" spans="1:8" ht="25.5" x14ac:dyDescent="0.2">
      <c r="A241" s="14"/>
      <c r="B241" s="15" t="s">
        <v>222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1.4705882352941176E-3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8</v>
      </c>
      <c r="D244" s="16">
        <v>7</v>
      </c>
      <c r="E244" s="17">
        <f t="shared" si="31"/>
        <v>7.6335877862595417E-3</v>
      </c>
      <c r="F244" s="17">
        <f t="shared" si="32"/>
        <v>1.0294117647058823E-2</v>
      </c>
      <c r="G244" s="17">
        <f t="shared" si="34"/>
        <v>-0.125</v>
      </c>
      <c r="H244" s="17">
        <f t="shared" si="33"/>
        <v>-9.5419847328244271E-4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1</v>
      </c>
      <c r="D246" s="16">
        <v>0</v>
      </c>
      <c r="E246" s="17">
        <f t="shared" si="31"/>
        <v>9.5419847328244271E-4</v>
      </c>
      <c r="F246" s="17" t="str">
        <f t="shared" si="32"/>
        <v/>
      </c>
      <c r="G246" s="17">
        <f t="shared" si="34"/>
        <v>-1</v>
      </c>
      <c r="H246" s="17">
        <f t="shared" si="33"/>
        <v>-9.5419847328244271E-4</v>
      </c>
    </row>
    <row r="247" spans="1:8" x14ac:dyDescent="0.2">
      <c r="A247" s="14"/>
      <c r="B247" s="15" t="s">
        <v>228</v>
      </c>
      <c r="C247" s="16">
        <v>2</v>
      </c>
      <c r="D247" s="16">
        <v>5</v>
      </c>
      <c r="E247" s="17">
        <f t="shared" si="31"/>
        <v>1.9083969465648854E-3</v>
      </c>
      <c r="F247" s="17">
        <f t="shared" si="32"/>
        <v>7.3529411764705881E-3</v>
      </c>
      <c r="G247" s="17">
        <f t="shared" si="34"/>
        <v>1.5</v>
      </c>
      <c r="H247" s="17">
        <f t="shared" si="33"/>
        <v>2.8625954198473282E-3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3</v>
      </c>
      <c r="D249" s="16">
        <v>2</v>
      </c>
      <c r="E249" s="17">
        <f t="shared" si="31"/>
        <v>2.8625954198473282E-3</v>
      </c>
      <c r="F249" s="17">
        <f t="shared" si="32"/>
        <v>2.9411764705882353E-3</v>
      </c>
      <c r="G249" s="17">
        <f t="shared" si="34"/>
        <v>-0.33333333333333331</v>
      </c>
      <c r="H249" s="17">
        <f t="shared" si="33"/>
        <v>-9.5419847328244271E-4</v>
      </c>
    </row>
    <row r="250" spans="1:8" x14ac:dyDescent="0.2">
      <c r="A250" s="14"/>
      <c r="B250" s="15" t="s">
        <v>231</v>
      </c>
      <c r="C250" s="16">
        <v>11</v>
      </c>
      <c r="D250" s="16">
        <v>5</v>
      </c>
      <c r="E250" s="17">
        <f t="shared" si="31"/>
        <v>1.049618320610687E-2</v>
      </c>
      <c r="F250" s="17">
        <f t="shared" si="32"/>
        <v>7.3529411764705881E-3</v>
      </c>
      <c r="G250" s="17">
        <f t="shared" si="34"/>
        <v>-0.54545454545454541</v>
      </c>
      <c r="H250" s="17">
        <f t="shared" si="33"/>
        <v>-5.7251908396946565E-3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1</v>
      </c>
      <c r="D253" s="16">
        <v>0</v>
      </c>
      <c r="E253" s="17">
        <f t="shared" si="31"/>
        <v>9.5419847328244271E-4</v>
      </c>
      <c r="F253" s="17" t="str">
        <f t="shared" si="32"/>
        <v/>
      </c>
      <c r="G253" s="17">
        <f t="shared" si="34"/>
        <v>-1</v>
      </c>
      <c r="H253" s="17">
        <f t="shared" si="33"/>
        <v>-9.5419847328244271E-4</v>
      </c>
    </row>
    <row r="254" spans="1:8" x14ac:dyDescent="0.2">
      <c r="A254" s="14"/>
      <c r="B254" s="15" t="s">
        <v>235</v>
      </c>
      <c r="C254" s="16">
        <v>2</v>
      </c>
      <c r="D254" s="16">
        <v>1</v>
      </c>
      <c r="E254" s="17">
        <f t="shared" si="31"/>
        <v>1.9083969465648854E-3</v>
      </c>
      <c r="F254" s="17">
        <f t="shared" si="32"/>
        <v>1.4705882352941176E-3</v>
      </c>
      <c r="G254" s="17">
        <f t="shared" si="34"/>
        <v>-0.5</v>
      </c>
      <c r="H254" s="17">
        <f t="shared" si="33"/>
        <v>-9.5419847328244271E-4</v>
      </c>
    </row>
    <row r="255" spans="1:8" x14ac:dyDescent="0.2">
      <c r="A255" s="14"/>
      <c r="B255" s="15" t="s">
        <v>236</v>
      </c>
      <c r="C255" s="16">
        <v>0</v>
      </c>
      <c r="D255" s="16">
        <v>2</v>
      </c>
      <c r="E255" s="17" t="str">
        <f t="shared" si="31"/>
        <v/>
      </c>
      <c r="F255" s="17">
        <f t="shared" si="32"/>
        <v>2.9411764705882353E-3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2</v>
      </c>
      <c r="D256" s="16">
        <v>0</v>
      </c>
      <c r="E256" s="17">
        <f t="shared" si="31"/>
        <v>1.9083969465648854E-3</v>
      </c>
      <c r="F256" s="17" t="str">
        <f t="shared" si="32"/>
        <v/>
      </c>
      <c r="G256" s="17">
        <f t="shared" si="34"/>
        <v>-1</v>
      </c>
      <c r="H256" s="17">
        <f t="shared" si="33"/>
        <v>-1.9083969465648854E-3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19</v>
      </c>
      <c r="E259" s="17">
        <f t="shared" si="31"/>
        <v>9.5419847328244271E-4</v>
      </c>
      <c r="F259" s="17">
        <f t="shared" si="32"/>
        <v>2.7941176470588237E-2</v>
      </c>
      <c r="G259" s="17">
        <f t="shared" si="34"/>
        <v>18</v>
      </c>
      <c r="H259" s="17">
        <f t="shared" si="33"/>
        <v>1.717557251908397E-2</v>
      </c>
    </row>
    <row r="260" spans="1:8" x14ac:dyDescent="0.2">
      <c r="A260" s="14"/>
      <c r="B260" s="15" t="s">
        <v>241</v>
      </c>
      <c r="C260" s="16">
        <v>0</v>
      </c>
      <c r="D260" s="16">
        <v>4</v>
      </c>
      <c r="E260" s="17" t="str">
        <f t="shared" si="31"/>
        <v/>
      </c>
      <c r="F260" s="17">
        <f t="shared" si="32"/>
        <v>5.8823529411764705E-3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1.4705882352941176E-3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31"/>
        <v>9.5419847328244271E-4</v>
      </c>
      <c r="F262" s="17" t="str">
        <f t="shared" si="32"/>
        <v/>
      </c>
      <c r="G262" s="17">
        <f t="shared" si="34"/>
        <v>-1</v>
      </c>
      <c r="H262" s="17">
        <f t="shared" si="33"/>
        <v>-9.5419847328244271E-4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1</v>
      </c>
      <c r="D265" s="16">
        <v>0</v>
      </c>
      <c r="E265" s="17">
        <f t="shared" si="31"/>
        <v>9.5419847328244271E-4</v>
      </c>
      <c r="F265" s="17" t="str">
        <f t="shared" si="32"/>
        <v/>
      </c>
      <c r="G265" s="17">
        <f t="shared" si="34"/>
        <v>-1</v>
      </c>
      <c r="H265" s="17">
        <f t="shared" si="33"/>
        <v>-9.5419847328244271E-4</v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1</v>
      </c>
      <c r="D268" s="16">
        <v>0</v>
      </c>
      <c r="E268" s="17">
        <f t="shared" si="31"/>
        <v>9.5419847328244271E-4</v>
      </c>
      <c r="F268" s="17" t="str">
        <f t="shared" si="32"/>
        <v/>
      </c>
      <c r="G268" s="17">
        <f t="shared" si="34"/>
        <v>-1</v>
      </c>
      <c r="H268" s="17">
        <f t="shared" si="33"/>
        <v>-9.5419847328244271E-4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3</v>
      </c>
      <c r="D270" s="16">
        <v>8</v>
      </c>
      <c r="E270" s="17">
        <f t="shared" si="31"/>
        <v>2.8625954198473282E-3</v>
      </c>
      <c r="F270" s="17">
        <f t="shared" si="32"/>
        <v>1.1764705882352941E-2</v>
      </c>
      <c r="G270" s="17">
        <f t="shared" si="34"/>
        <v>1.6666666666666667</v>
      </c>
      <c r="H270" s="17">
        <f t="shared" si="33"/>
        <v>4.7709923664122139E-3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6</v>
      </c>
      <c r="E273" s="17" t="str">
        <f t="shared" ref="E273:E304" si="35">+IF(C273=0,"",C273/C$177)</f>
        <v/>
      </c>
      <c r="F273" s="17">
        <f t="shared" ref="F273:F304" si="36">+IF(D273=0,"",D273/D$177)</f>
        <v>8.8235294117647058E-3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7</v>
      </c>
      <c r="D277" s="16">
        <v>0</v>
      </c>
      <c r="E277" s="17">
        <f t="shared" si="35"/>
        <v>6.6793893129770991E-3</v>
      </c>
      <c r="F277" s="17" t="str">
        <f t="shared" si="36"/>
        <v/>
      </c>
      <c r="G277" s="17">
        <f t="shared" si="38"/>
        <v>-1</v>
      </c>
      <c r="H277" s="17">
        <f t="shared" si="37"/>
        <v>-6.6793893129770991E-3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3</v>
      </c>
      <c r="D281" s="16">
        <v>0</v>
      </c>
      <c r="E281" s="17">
        <f t="shared" si="35"/>
        <v>2.8625954198473282E-3</v>
      </c>
      <c r="F281" s="17" t="str">
        <f t="shared" si="36"/>
        <v/>
      </c>
      <c r="G281" s="17">
        <f t="shared" si="38"/>
        <v>-1</v>
      </c>
      <c r="H281" s="17">
        <f t="shared" si="37"/>
        <v>-2.8625954198473282E-3</v>
      </c>
    </row>
    <row r="282" spans="1:8" ht="25.5" x14ac:dyDescent="0.2">
      <c r="A282" s="14"/>
      <c r="B282" s="15" t="s">
        <v>263</v>
      </c>
      <c r="C282" s="16">
        <v>15</v>
      </c>
      <c r="D282" s="16">
        <v>15</v>
      </c>
      <c r="E282" s="17">
        <f t="shared" si="35"/>
        <v>1.4312977099236641E-2</v>
      </c>
      <c r="F282" s="17">
        <f t="shared" si="36"/>
        <v>2.2058823529411766E-2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264</v>
      </c>
      <c r="C283" s="16">
        <v>1</v>
      </c>
      <c r="D283" s="16">
        <v>1</v>
      </c>
      <c r="E283" s="17">
        <f t="shared" si="35"/>
        <v>9.5419847328244271E-4</v>
      </c>
      <c r="F283" s="17">
        <f t="shared" si="36"/>
        <v>1.4705882352941176E-3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265</v>
      </c>
      <c r="C284" s="16">
        <v>0</v>
      </c>
      <c r="D284" s="16">
        <v>1</v>
      </c>
      <c r="E284" s="17" t="str">
        <f t="shared" si="35"/>
        <v/>
      </c>
      <c r="F284" s="17">
        <f t="shared" si="36"/>
        <v>1.4705882352941176E-3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2</v>
      </c>
      <c r="D286" s="16">
        <v>0</v>
      </c>
      <c r="E286" s="17">
        <f t="shared" si="35"/>
        <v>1.9083969465648854E-3</v>
      </c>
      <c r="F286" s="17" t="str">
        <f t="shared" si="36"/>
        <v/>
      </c>
      <c r="G286" s="17">
        <f t="shared" si="38"/>
        <v>-1</v>
      </c>
      <c r="H286" s="17">
        <f t="shared" si="37"/>
        <v>-1.9083969465648854E-3</v>
      </c>
    </row>
    <row r="287" spans="1:8" x14ac:dyDescent="0.2">
      <c r="A287" s="14"/>
      <c r="B287" s="15" t="s">
        <v>268</v>
      </c>
      <c r="C287" s="16">
        <v>0</v>
      </c>
      <c r="D287" s="16">
        <v>2</v>
      </c>
      <c r="E287" s="17" t="str">
        <f t="shared" si="35"/>
        <v/>
      </c>
      <c r="F287" s="17">
        <f t="shared" si="36"/>
        <v>2.9411764705882353E-3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</v>
      </c>
      <c r="D288" s="16">
        <v>4</v>
      </c>
      <c r="E288" s="17">
        <f t="shared" si="35"/>
        <v>9.5419847328244271E-4</v>
      </c>
      <c r="F288" s="17">
        <f t="shared" si="36"/>
        <v>5.8823529411764705E-3</v>
      </c>
      <c r="G288" s="17">
        <f t="shared" si="38"/>
        <v>3</v>
      </c>
      <c r="H288" s="17">
        <f t="shared" si="37"/>
        <v>2.8625954198473282E-3</v>
      </c>
    </row>
    <row r="289" spans="1:8" x14ac:dyDescent="0.2">
      <c r="A289" s="14"/>
      <c r="B289" s="15" t="s">
        <v>270</v>
      </c>
      <c r="C289" s="16">
        <v>4</v>
      </c>
      <c r="D289" s="16">
        <v>6</v>
      </c>
      <c r="E289" s="17">
        <f t="shared" si="35"/>
        <v>3.8167938931297708E-3</v>
      </c>
      <c r="F289" s="17">
        <f t="shared" si="36"/>
        <v>8.8235294117647058E-3</v>
      </c>
      <c r="G289" s="17">
        <f t="shared" si="38"/>
        <v>0.5</v>
      </c>
      <c r="H289" s="17">
        <f t="shared" si="37"/>
        <v>1.9083969465648854E-3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4</v>
      </c>
      <c r="D292" s="16">
        <v>1</v>
      </c>
      <c r="E292" s="17">
        <f t="shared" si="35"/>
        <v>3.8167938931297708E-3</v>
      </c>
      <c r="F292" s="17">
        <f t="shared" si="36"/>
        <v>1.4705882352941176E-3</v>
      </c>
      <c r="G292" s="17">
        <f t="shared" si="38"/>
        <v>-0.75</v>
      </c>
      <c r="H292" s="17">
        <f t="shared" si="37"/>
        <v>-2.8625954198473282E-3</v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30</v>
      </c>
      <c r="D294" s="16">
        <v>2</v>
      </c>
      <c r="E294" s="17">
        <f t="shared" si="35"/>
        <v>2.8625954198473282E-2</v>
      </c>
      <c r="F294" s="17">
        <f t="shared" si="36"/>
        <v>2.9411764705882353E-3</v>
      </c>
      <c r="G294" s="17">
        <f t="shared" si="38"/>
        <v>-0.93333333333333335</v>
      </c>
      <c r="H294" s="17">
        <f t="shared" si="37"/>
        <v>-2.6717557251908396E-2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1</v>
      </c>
      <c r="D296" s="16">
        <v>0</v>
      </c>
      <c r="E296" s="17">
        <f t="shared" si="35"/>
        <v>9.5419847328244271E-4</v>
      </c>
      <c r="F296" s="17" t="str">
        <f t="shared" si="36"/>
        <v/>
      </c>
      <c r="G296" s="17">
        <f t="shared" si="38"/>
        <v>-1</v>
      </c>
      <c r="H296" s="17">
        <f t="shared" si="37"/>
        <v>-9.5419847328244271E-4</v>
      </c>
    </row>
    <row r="297" spans="1:8" x14ac:dyDescent="0.2">
      <c r="A297" s="14"/>
      <c r="B297" s="15" t="s">
        <v>278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1.4705882352941176E-3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26</v>
      </c>
      <c r="D299" s="16">
        <v>0</v>
      </c>
      <c r="E299" s="17">
        <f t="shared" si="35"/>
        <v>2.4809160305343511E-2</v>
      </c>
      <c r="F299" s="17" t="str">
        <f t="shared" si="36"/>
        <v/>
      </c>
      <c r="G299" s="17">
        <f t="shared" si="38"/>
        <v>-1</v>
      </c>
      <c r="H299" s="17">
        <f t="shared" si="37"/>
        <v>-2.4809160305343511E-2</v>
      </c>
    </row>
    <row r="300" spans="1:8" x14ac:dyDescent="0.2">
      <c r="A300" s="14"/>
      <c r="B300" s="15" t="s">
        <v>281</v>
      </c>
      <c r="C300" s="16">
        <v>2</v>
      </c>
      <c r="D300" s="16">
        <v>4</v>
      </c>
      <c r="E300" s="17">
        <f t="shared" si="35"/>
        <v>1.9083969465648854E-3</v>
      </c>
      <c r="F300" s="17">
        <f t="shared" si="36"/>
        <v>5.8823529411764705E-3</v>
      </c>
      <c r="G300" s="17">
        <f t="shared" si="38"/>
        <v>1</v>
      </c>
      <c r="H300" s="17">
        <f t="shared" si="37"/>
        <v>1.9083969465648854E-3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5</v>
      </c>
      <c r="D306" s="16">
        <v>4</v>
      </c>
      <c r="E306" s="17">
        <f t="shared" si="39"/>
        <v>4.7709923664122139E-3</v>
      </c>
      <c r="F306" s="17">
        <f t="shared" si="40"/>
        <v>5.8823529411764705E-3</v>
      </c>
      <c r="G306" s="17">
        <f t="shared" ref="G306:G337" si="42">+IF(AND(C306=0,D306=0)," ",IF(C306=0,1,IF(D306=0,-1,(D306-C306)/C306)))</f>
        <v>-0.2</v>
      </c>
      <c r="H306" s="17">
        <f t="shared" si="41"/>
        <v>-9.5419847328244282E-4</v>
      </c>
    </row>
    <row r="307" spans="1:8" x14ac:dyDescent="0.2">
      <c r="A307" s="14"/>
      <c r="B307" s="15" t="s">
        <v>288</v>
      </c>
      <c r="C307" s="16">
        <v>1</v>
      </c>
      <c r="D307" s="16">
        <v>2</v>
      </c>
      <c r="E307" s="17">
        <f t="shared" si="39"/>
        <v>9.5419847328244271E-4</v>
      </c>
      <c r="F307" s="17">
        <f t="shared" si="40"/>
        <v>2.9411764705882353E-3</v>
      </c>
      <c r="G307" s="17">
        <f t="shared" si="42"/>
        <v>1</v>
      </c>
      <c r="H307" s="17">
        <f t="shared" si="41"/>
        <v>9.5419847328244271E-4</v>
      </c>
    </row>
    <row r="308" spans="1:8" ht="25.5" x14ac:dyDescent="0.2">
      <c r="A308" s="14"/>
      <c r="B308" s="15" t="s">
        <v>289</v>
      </c>
      <c r="C308" s="16">
        <v>15</v>
      </c>
      <c r="D308" s="16">
        <v>8</v>
      </c>
      <c r="E308" s="17">
        <f t="shared" si="39"/>
        <v>1.4312977099236641E-2</v>
      </c>
      <c r="F308" s="17">
        <f t="shared" si="40"/>
        <v>1.1764705882352941E-2</v>
      </c>
      <c r="G308" s="17">
        <f t="shared" si="42"/>
        <v>-0.46666666666666667</v>
      </c>
      <c r="H308" s="17">
        <f t="shared" si="41"/>
        <v>-6.6793893129770991E-3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3</v>
      </c>
      <c r="D310" s="16">
        <v>2</v>
      </c>
      <c r="E310" s="17">
        <f t="shared" si="39"/>
        <v>2.8625954198473282E-3</v>
      </c>
      <c r="F310" s="17">
        <f t="shared" si="40"/>
        <v>2.9411764705882353E-3</v>
      </c>
      <c r="G310" s="17">
        <f t="shared" si="42"/>
        <v>-0.33333333333333331</v>
      </c>
      <c r="H310" s="17">
        <f t="shared" si="41"/>
        <v>-9.5419847328244271E-4</v>
      </c>
    </row>
    <row r="311" spans="1:8" x14ac:dyDescent="0.2">
      <c r="A311" s="14"/>
      <c r="B311" s="15" t="s">
        <v>292</v>
      </c>
      <c r="C311" s="16">
        <v>44</v>
      </c>
      <c r="D311" s="16">
        <v>48</v>
      </c>
      <c r="E311" s="17">
        <f t="shared" si="39"/>
        <v>4.1984732824427481E-2</v>
      </c>
      <c r="F311" s="17">
        <f t="shared" si="40"/>
        <v>7.0588235294117646E-2</v>
      </c>
      <c r="G311" s="17">
        <f t="shared" si="42"/>
        <v>9.0909090909090912E-2</v>
      </c>
      <c r="H311" s="17">
        <f t="shared" si="41"/>
        <v>3.8167938931297713E-3</v>
      </c>
    </row>
    <row r="312" spans="1:8" x14ac:dyDescent="0.2">
      <c r="A312" s="14"/>
      <c r="B312" s="15" t="s">
        <v>293</v>
      </c>
      <c r="C312" s="16">
        <v>3</v>
      </c>
      <c r="D312" s="16">
        <v>0</v>
      </c>
      <c r="E312" s="17">
        <f t="shared" si="39"/>
        <v>2.8625954198473282E-3</v>
      </c>
      <c r="F312" s="17" t="str">
        <f t="shared" si="40"/>
        <v/>
      </c>
      <c r="G312" s="17">
        <f t="shared" si="42"/>
        <v>-1</v>
      </c>
      <c r="H312" s="17">
        <f t="shared" si="41"/>
        <v>-2.8625954198473282E-3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22</v>
      </c>
      <c r="D314" s="16">
        <v>29</v>
      </c>
      <c r="E314" s="17">
        <f t="shared" si="39"/>
        <v>2.0992366412213741E-2</v>
      </c>
      <c r="F314" s="17">
        <f t="shared" si="40"/>
        <v>4.2647058823529413E-2</v>
      </c>
      <c r="G314" s="17">
        <f t="shared" si="42"/>
        <v>0.31818181818181818</v>
      </c>
      <c r="H314" s="17">
        <f t="shared" si="41"/>
        <v>6.6793893129770991E-3</v>
      </c>
    </row>
    <row r="315" spans="1:8" x14ac:dyDescent="0.2">
      <c r="A315" s="14"/>
      <c r="B315" s="15" t="s">
        <v>296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1.4705882352941176E-3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5</v>
      </c>
      <c r="E316" s="17" t="str">
        <f t="shared" si="39"/>
        <v/>
      </c>
      <c r="F316" s="17">
        <f t="shared" si="40"/>
        <v>7.3529411764705881E-3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3</v>
      </c>
      <c r="E319" s="17" t="str">
        <f t="shared" si="39"/>
        <v/>
      </c>
      <c r="F319" s="17">
        <f t="shared" si="40"/>
        <v>4.4117647058823529E-3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1</v>
      </c>
      <c r="D320" s="16">
        <v>0</v>
      </c>
      <c r="E320" s="17">
        <f t="shared" si="39"/>
        <v>9.5419847328244271E-4</v>
      </c>
      <c r="F320" s="17" t="str">
        <f t="shared" si="40"/>
        <v/>
      </c>
      <c r="G320" s="17">
        <f t="shared" si="42"/>
        <v>-1</v>
      </c>
      <c r="H320" s="17">
        <f t="shared" si="41"/>
        <v>-9.5419847328244271E-4</v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1.4705882352941176E-3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14</v>
      </c>
      <c r="D325" s="16">
        <v>12</v>
      </c>
      <c r="E325" s="17">
        <f t="shared" si="39"/>
        <v>1.3358778625954198E-2</v>
      </c>
      <c r="F325" s="17">
        <f t="shared" si="40"/>
        <v>1.7647058823529412E-2</v>
      </c>
      <c r="G325" s="17">
        <f t="shared" si="42"/>
        <v>-0.14285714285714285</v>
      </c>
      <c r="H325" s="17">
        <f t="shared" si="41"/>
        <v>-1.9083969465648854E-3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3</v>
      </c>
      <c r="D327" s="16">
        <v>0</v>
      </c>
      <c r="E327" s="17">
        <f t="shared" si="39"/>
        <v>2.8625954198473282E-3</v>
      </c>
      <c r="F327" s="17" t="str">
        <f t="shared" si="40"/>
        <v/>
      </c>
      <c r="G327" s="17">
        <f t="shared" si="42"/>
        <v>-1</v>
      </c>
      <c r="H327" s="17">
        <f t="shared" si="41"/>
        <v>-2.8625954198473282E-3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3</v>
      </c>
      <c r="D329" s="16">
        <v>0</v>
      </c>
      <c r="E329" s="17">
        <f t="shared" si="39"/>
        <v>2.8625954198473282E-3</v>
      </c>
      <c r="F329" s="17" t="str">
        <f t="shared" si="40"/>
        <v/>
      </c>
      <c r="G329" s="17">
        <f t="shared" si="42"/>
        <v>-1</v>
      </c>
      <c r="H329" s="17">
        <f t="shared" si="41"/>
        <v>-2.8625954198473282E-3</v>
      </c>
    </row>
    <row r="330" spans="1:8" ht="25.5" x14ac:dyDescent="0.2">
      <c r="A330" s="14"/>
      <c r="B330" s="15" t="s">
        <v>311</v>
      </c>
      <c r="C330" s="16">
        <v>1</v>
      </c>
      <c r="D330" s="16">
        <v>0</v>
      </c>
      <c r="E330" s="17">
        <f t="shared" si="39"/>
        <v>9.5419847328244271E-4</v>
      </c>
      <c r="F330" s="17" t="str">
        <f t="shared" si="40"/>
        <v/>
      </c>
      <c r="G330" s="17">
        <f t="shared" si="42"/>
        <v>-1</v>
      </c>
      <c r="H330" s="17">
        <f t="shared" si="41"/>
        <v>-9.5419847328244271E-4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3</v>
      </c>
      <c r="E336" s="17" t="str">
        <f t="shared" si="39"/>
        <v/>
      </c>
      <c r="F336" s="17">
        <f t="shared" si="40"/>
        <v>4.4117647058823529E-3</v>
      </c>
      <c r="G336" s="17">
        <f t="shared" si="42"/>
        <v>1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1</v>
      </c>
      <c r="E346" s="17" t="str">
        <f t="shared" si="43"/>
        <v/>
      </c>
      <c r="F346" s="17">
        <f t="shared" si="44"/>
        <v>1.4705882352941176E-3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1.4705882352941176E-3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2900</v>
      </c>
      <c r="D356" s="19">
        <f>SUM(D357:D585)</f>
        <v>1895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-0.34655172413793106</v>
      </c>
      <c r="H356" s="20">
        <f t="shared" ref="H356:H419" si="49">+IF(OR(AND(E356=""),(G356="")),"",E356*G356)</f>
        <v>-0.34655172413793106</v>
      </c>
    </row>
    <row r="357" spans="1:8" x14ac:dyDescent="0.2">
      <c r="A357" s="14"/>
      <c r="B357" s="15" t="s">
        <v>332</v>
      </c>
      <c r="C357" s="16">
        <v>84</v>
      </c>
      <c r="D357" s="16">
        <v>24</v>
      </c>
      <c r="E357" s="17">
        <f t="shared" si="47"/>
        <v>2.8965517241379312E-2</v>
      </c>
      <c r="F357" s="17">
        <f t="shared" si="48"/>
        <v>1.2664907651715039E-2</v>
      </c>
      <c r="G357" s="17">
        <f t="shared" ref="G357:G420" si="50">+IF(AND(C357=0,D357=0)," ",IF(C357=0,1,IF(D357=0,-1,(D357-C357)/C357)))</f>
        <v>-0.7142857142857143</v>
      </c>
      <c r="H357" s="17">
        <f t="shared" si="49"/>
        <v>-2.0689655172413796E-2</v>
      </c>
    </row>
    <row r="358" spans="1:8" x14ac:dyDescent="0.2">
      <c r="A358" s="14"/>
      <c r="B358" s="15" t="s">
        <v>333</v>
      </c>
      <c r="C358" s="16">
        <v>3</v>
      </c>
      <c r="D358" s="16">
        <v>2</v>
      </c>
      <c r="E358" s="17">
        <f t="shared" si="47"/>
        <v>1.0344827586206897E-3</v>
      </c>
      <c r="F358" s="17">
        <f t="shared" si="48"/>
        <v>1.0554089709762533E-3</v>
      </c>
      <c r="G358" s="17">
        <f t="shared" si="50"/>
        <v>-0.33333333333333331</v>
      </c>
      <c r="H358" s="17">
        <f t="shared" si="49"/>
        <v>-3.4482758620689653E-4</v>
      </c>
    </row>
    <row r="359" spans="1:8" x14ac:dyDescent="0.2">
      <c r="A359" s="14"/>
      <c r="B359" s="15" t="s">
        <v>334</v>
      </c>
      <c r="C359" s="16">
        <v>0</v>
      </c>
      <c r="D359" s="16">
        <v>4</v>
      </c>
      <c r="E359" s="17" t="str">
        <f t="shared" si="47"/>
        <v/>
      </c>
      <c r="F359" s="17">
        <f t="shared" si="48"/>
        <v>2.1108179419525065E-3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122</v>
      </c>
      <c r="D362" s="16">
        <v>65</v>
      </c>
      <c r="E362" s="17">
        <f t="shared" si="47"/>
        <v>4.2068965517241382E-2</v>
      </c>
      <c r="F362" s="17">
        <f t="shared" si="48"/>
        <v>3.430079155672823E-2</v>
      </c>
      <c r="G362" s="17">
        <f t="shared" si="50"/>
        <v>-0.46721311475409838</v>
      </c>
      <c r="H362" s="17">
        <f t="shared" si="49"/>
        <v>-1.9655172413793106E-2</v>
      </c>
    </row>
    <row r="363" spans="1:8" x14ac:dyDescent="0.2">
      <c r="A363" s="14"/>
      <c r="B363" s="15" t="s">
        <v>338</v>
      </c>
      <c r="C363" s="16">
        <v>8</v>
      </c>
      <c r="D363" s="16">
        <v>4</v>
      </c>
      <c r="E363" s="17">
        <f t="shared" si="47"/>
        <v>2.7586206896551722E-3</v>
      </c>
      <c r="F363" s="17">
        <f t="shared" si="48"/>
        <v>2.1108179419525065E-3</v>
      </c>
      <c r="G363" s="17">
        <f t="shared" si="50"/>
        <v>-0.5</v>
      </c>
      <c r="H363" s="17">
        <f t="shared" si="49"/>
        <v>-1.3793103448275861E-3</v>
      </c>
    </row>
    <row r="364" spans="1:8" x14ac:dyDescent="0.2">
      <c r="A364" s="14"/>
      <c r="B364" s="15" t="s">
        <v>339</v>
      </c>
      <c r="C364" s="16">
        <v>1</v>
      </c>
      <c r="D364" s="16">
        <v>2</v>
      </c>
      <c r="E364" s="17">
        <f t="shared" si="47"/>
        <v>3.4482758620689653E-4</v>
      </c>
      <c r="F364" s="17">
        <f t="shared" si="48"/>
        <v>1.0554089709762533E-3</v>
      </c>
      <c r="G364" s="17">
        <f t="shared" si="50"/>
        <v>1</v>
      </c>
      <c r="H364" s="17">
        <f t="shared" si="49"/>
        <v>3.4482758620689653E-4</v>
      </c>
    </row>
    <row r="365" spans="1:8" x14ac:dyDescent="0.2">
      <c r="A365" s="14"/>
      <c r="B365" s="15" t="s">
        <v>340</v>
      </c>
      <c r="C365" s="16">
        <v>0</v>
      </c>
      <c r="D365" s="16">
        <v>1</v>
      </c>
      <c r="E365" s="17" t="str">
        <f t="shared" si="47"/>
        <v/>
      </c>
      <c r="F365" s="17">
        <f t="shared" si="48"/>
        <v>5.2770448548812663E-4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24</v>
      </c>
      <c r="D366" s="16">
        <v>10</v>
      </c>
      <c r="E366" s="17">
        <f t="shared" si="47"/>
        <v>8.2758620689655175E-3</v>
      </c>
      <c r="F366" s="17">
        <f t="shared" si="48"/>
        <v>5.2770448548812663E-3</v>
      </c>
      <c r="G366" s="17">
        <f t="shared" si="50"/>
        <v>-0.58333333333333337</v>
      </c>
      <c r="H366" s="17">
        <f t="shared" si="49"/>
        <v>-4.827586206896552E-3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821</v>
      </c>
      <c r="D368" s="16">
        <v>130</v>
      </c>
      <c r="E368" s="17">
        <f t="shared" si="47"/>
        <v>0.28310344827586209</v>
      </c>
      <c r="F368" s="17">
        <f t="shared" si="48"/>
        <v>6.860158311345646E-2</v>
      </c>
      <c r="G368" s="17">
        <f t="shared" si="50"/>
        <v>-0.8416565164433617</v>
      </c>
      <c r="H368" s="17">
        <f t="shared" si="49"/>
        <v>-0.23827586206896553</v>
      </c>
    </row>
    <row r="369" spans="1:8" x14ac:dyDescent="0.2">
      <c r="A369" s="14"/>
      <c r="B369" s="15" t="s">
        <v>344</v>
      </c>
      <c r="C369" s="16">
        <v>87</v>
      </c>
      <c r="D369" s="16">
        <v>7</v>
      </c>
      <c r="E369" s="17">
        <f t="shared" si="47"/>
        <v>0.03</v>
      </c>
      <c r="F369" s="17">
        <f t="shared" si="48"/>
        <v>3.6939313984168864E-3</v>
      </c>
      <c r="G369" s="17">
        <f t="shared" si="50"/>
        <v>-0.91954022988505746</v>
      </c>
      <c r="H369" s="17">
        <f t="shared" si="49"/>
        <v>-2.7586206896551724E-2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19</v>
      </c>
      <c r="D371" s="16">
        <v>10</v>
      </c>
      <c r="E371" s="17">
        <f t="shared" si="47"/>
        <v>6.5517241379310347E-3</v>
      </c>
      <c r="F371" s="17">
        <f t="shared" si="48"/>
        <v>5.2770448548812663E-3</v>
      </c>
      <c r="G371" s="17">
        <f t="shared" si="50"/>
        <v>-0.47368421052631576</v>
      </c>
      <c r="H371" s="17">
        <f t="shared" si="49"/>
        <v>-3.1034482758620688E-3</v>
      </c>
    </row>
    <row r="372" spans="1:8" x14ac:dyDescent="0.2">
      <c r="A372" s="14"/>
      <c r="B372" s="15" t="s">
        <v>347</v>
      </c>
      <c r="C372" s="16">
        <v>4</v>
      </c>
      <c r="D372" s="16">
        <v>6</v>
      </c>
      <c r="E372" s="17">
        <f t="shared" si="47"/>
        <v>1.3793103448275861E-3</v>
      </c>
      <c r="F372" s="17">
        <f t="shared" si="48"/>
        <v>3.1662269129287598E-3</v>
      </c>
      <c r="G372" s="17">
        <f t="shared" si="50"/>
        <v>0.5</v>
      </c>
      <c r="H372" s="17">
        <f t="shared" si="49"/>
        <v>6.8965517241379305E-4</v>
      </c>
    </row>
    <row r="373" spans="1:8" x14ac:dyDescent="0.2">
      <c r="A373" s="14"/>
      <c r="B373" s="15" t="s">
        <v>348</v>
      </c>
      <c r="C373" s="16">
        <v>4</v>
      </c>
      <c r="D373" s="16">
        <v>0</v>
      </c>
      <c r="E373" s="17">
        <f t="shared" si="47"/>
        <v>1.3793103448275861E-3</v>
      </c>
      <c r="F373" s="17" t="str">
        <f t="shared" si="48"/>
        <v/>
      </c>
      <c r="G373" s="17">
        <f t="shared" si="50"/>
        <v>-1</v>
      </c>
      <c r="H373" s="17">
        <f t="shared" si="49"/>
        <v>-1.3793103448275861E-3</v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1</v>
      </c>
      <c r="D375" s="16">
        <v>0</v>
      </c>
      <c r="E375" s="17">
        <f t="shared" si="47"/>
        <v>3.4482758620689653E-4</v>
      </c>
      <c r="F375" s="17" t="str">
        <f t="shared" si="48"/>
        <v/>
      </c>
      <c r="G375" s="17">
        <f t="shared" si="50"/>
        <v>-1</v>
      </c>
      <c r="H375" s="17">
        <f t="shared" si="49"/>
        <v>-3.4482758620689653E-4</v>
      </c>
    </row>
    <row r="376" spans="1:8" x14ac:dyDescent="0.2">
      <c r="A376" s="14"/>
      <c r="B376" s="15" t="s">
        <v>351</v>
      </c>
      <c r="C376" s="16">
        <v>209</v>
      </c>
      <c r="D376" s="16">
        <v>569</v>
      </c>
      <c r="E376" s="17">
        <f t="shared" si="47"/>
        <v>7.2068965517241373E-2</v>
      </c>
      <c r="F376" s="17">
        <f t="shared" si="48"/>
        <v>0.30026385224274404</v>
      </c>
      <c r="G376" s="17">
        <f t="shared" si="50"/>
        <v>1.7224880382775121</v>
      </c>
      <c r="H376" s="17">
        <f t="shared" si="49"/>
        <v>0.12413793103448276</v>
      </c>
    </row>
    <row r="377" spans="1:8" x14ac:dyDescent="0.2">
      <c r="A377" s="14"/>
      <c r="B377" s="15" t="s">
        <v>352</v>
      </c>
      <c r="C377" s="16">
        <v>3</v>
      </c>
      <c r="D377" s="16">
        <v>1</v>
      </c>
      <c r="E377" s="17">
        <f t="shared" si="47"/>
        <v>1.0344827586206897E-3</v>
      </c>
      <c r="F377" s="17">
        <f t="shared" si="48"/>
        <v>5.2770448548812663E-4</v>
      </c>
      <c r="G377" s="17">
        <f t="shared" si="50"/>
        <v>-0.66666666666666663</v>
      </c>
      <c r="H377" s="17">
        <f t="shared" si="49"/>
        <v>-6.8965517241379305E-4</v>
      </c>
    </row>
    <row r="378" spans="1:8" x14ac:dyDescent="0.2">
      <c r="A378" s="14"/>
      <c r="B378" s="15" t="s">
        <v>353</v>
      </c>
      <c r="C378" s="16">
        <v>1</v>
      </c>
      <c r="D378" s="16">
        <v>0</v>
      </c>
      <c r="E378" s="17">
        <f t="shared" si="47"/>
        <v>3.4482758620689653E-4</v>
      </c>
      <c r="F378" s="17" t="str">
        <f t="shared" si="48"/>
        <v/>
      </c>
      <c r="G378" s="17">
        <f t="shared" si="50"/>
        <v>-1</v>
      </c>
      <c r="H378" s="17">
        <f t="shared" si="49"/>
        <v>-3.4482758620689653E-4</v>
      </c>
    </row>
    <row r="379" spans="1:8" x14ac:dyDescent="0.2">
      <c r="A379" s="14"/>
      <c r="B379" s="15" t="s">
        <v>354</v>
      </c>
      <c r="C379" s="16">
        <v>3</v>
      </c>
      <c r="D379" s="16">
        <v>1</v>
      </c>
      <c r="E379" s="17">
        <f t="shared" si="47"/>
        <v>1.0344827586206897E-3</v>
      </c>
      <c r="F379" s="17">
        <f t="shared" si="48"/>
        <v>5.2770448548812663E-4</v>
      </c>
      <c r="G379" s="17">
        <f t="shared" si="50"/>
        <v>-0.66666666666666663</v>
      </c>
      <c r="H379" s="17">
        <f t="shared" si="49"/>
        <v>-6.8965517241379305E-4</v>
      </c>
    </row>
    <row r="380" spans="1:8" x14ac:dyDescent="0.2">
      <c r="A380" s="14"/>
      <c r="B380" s="15" t="s">
        <v>355</v>
      </c>
      <c r="C380" s="16">
        <v>42</v>
      </c>
      <c r="D380" s="16">
        <v>36</v>
      </c>
      <c r="E380" s="17">
        <f t="shared" si="47"/>
        <v>1.4482758620689656E-2</v>
      </c>
      <c r="F380" s="17">
        <f t="shared" si="48"/>
        <v>1.8997361477572559E-2</v>
      </c>
      <c r="G380" s="17">
        <f t="shared" si="50"/>
        <v>-0.14285714285714285</v>
      </c>
      <c r="H380" s="17">
        <f t="shared" si="49"/>
        <v>-2.0689655172413794E-3</v>
      </c>
    </row>
    <row r="381" spans="1:8" x14ac:dyDescent="0.2">
      <c r="A381" s="14"/>
      <c r="B381" s="15" t="s">
        <v>356</v>
      </c>
      <c r="C381" s="16">
        <v>5</v>
      </c>
      <c r="D381" s="16">
        <v>1</v>
      </c>
      <c r="E381" s="17">
        <f t="shared" si="47"/>
        <v>1.7241379310344827E-3</v>
      </c>
      <c r="F381" s="17">
        <f t="shared" si="48"/>
        <v>5.2770448548812663E-4</v>
      </c>
      <c r="G381" s="17">
        <f t="shared" si="50"/>
        <v>-0.8</v>
      </c>
      <c r="H381" s="17">
        <f t="shared" si="49"/>
        <v>-1.3793103448275863E-3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2</v>
      </c>
      <c r="D385" s="16">
        <v>0</v>
      </c>
      <c r="E385" s="17">
        <f t="shared" si="47"/>
        <v>6.8965517241379305E-4</v>
      </c>
      <c r="F385" s="17" t="str">
        <f t="shared" si="48"/>
        <v/>
      </c>
      <c r="G385" s="17">
        <f t="shared" si="50"/>
        <v>-1</v>
      </c>
      <c r="H385" s="17">
        <f t="shared" si="49"/>
        <v>-6.8965517241379305E-4</v>
      </c>
    </row>
    <row r="386" spans="1:8" x14ac:dyDescent="0.2">
      <c r="A386" s="14"/>
      <c r="B386" s="15" t="s">
        <v>361</v>
      </c>
      <c r="C386" s="16">
        <v>5</v>
      </c>
      <c r="D386" s="16">
        <v>2</v>
      </c>
      <c r="E386" s="17">
        <f t="shared" si="47"/>
        <v>1.7241379310344827E-3</v>
      </c>
      <c r="F386" s="17">
        <f t="shared" si="48"/>
        <v>1.0554089709762533E-3</v>
      </c>
      <c r="G386" s="17">
        <f t="shared" si="50"/>
        <v>-0.6</v>
      </c>
      <c r="H386" s="17">
        <f t="shared" si="49"/>
        <v>-1.0344827586206897E-3</v>
      </c>
    </row>
    <row r="387" spans="1:8" x14ac:dyDescent="0.2">
      <c r="A387" s="14"/>
      <c r="B387" s="15" t="s">
        <v>362</v>
      </c>
      <c r="C387" s="16">
        <v>13</v>
      </c>
      <c r="D387" s="16">
        <v>9</v>
      </c>
      <c r="E387" s="17">
        <f t="shared" si="47"/>
        <v>4.4827586206896549E-3</v>
      </c>
      <c r="F387" s="17">
        <f t="shared" si="48"/>
        <v>4.7493403693931397E-3</v>
      </c>
      <c r="G387" s="17">
        <f t="shared" si="50"/>
        <v>-0.30769230769230771</v>
      </c>
      <c r="H387" s="17">
        <f t="shared" si="49"/>
        <v>-1.3793103448275863E-3</v>
      </c>
    </row>
    <row r="388" spans="1:8" x14ac:dyDescent="0.2">
      <c r="A388" s="14"/>
      <c r="B388" s="15" t="s">
        <v>363</v>
      </c>
      <c r="C388" s="16">
        <v>0</v>
      </c>
      <c r="D388" s="16">
        <v>3</v>
      </c>
      <c r="E388" s="17" t="str">
        <f t="shared" si="47"/>
        <v/>
      </c>
      <c r="F388" s="17">
        <f t="shared" si="48"/>
        <v>1.5831134564643799E-3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6</v>
      </c>
      <c r="D389" s="16">
        <v>2</v>
      </c>
      <c r="E389" s="17">
        <f t="shared" si="47"/>
        <v>2.0689655172413794E-3</v>
      </c>
      <c r="F389" s="17">
        <f t="shared" si="48"/>
        <v>1.0554089709762533E-3</v>
      </c>
      <c r="G389" s="17">
        <f t="shared" si="50"/>
        <v>-0.66666666666666663</v>
      </c>
      <c r="H389" s="17">
        <f t="shared" si="49"/>
        <v>-1.3793103448275861E-3</v>
      </c>
    </row>
    <row r="390" spans="1:8" ht="25.5" x14ac:dyDescent="0.2">
      <c r="A390" s="14"/>
      <c r="B390" s="15" t="s">
        <v>365</v>
      </c>
      <c r="C390" s="16">
        <v>110</v>
      </c>
      <c r="D390" s="16">
        <v>28</v>
      </c>
      <c r="E390" s="17">
        <f t="shared" si="47"/>
        <v>3.793103448275862E-2</v>
      </c>
      <c r="F390" s="17">
        <f t="shared" si="48"/>
        <v>1.4775725593667546E-2</v>
      </c>
      <c r="G390" s="17">
        <f t="shared" si="50"/>
        <v>-0.74545454545454548</v>
      </c>
      <c r="H390" s="17">
        <f t="shared" si="49"/>
        <v>-2.8275862068965516E-2</v>
      </c>
    </row>
    <row r="391" spans="1:8" x14ac:dyDescent="0.2">
      <c r="A391" s="14"/>
      <c r="B391" s="15" t="s">
        <v>366</v>
      </c>
      <c r="C391" s="16">
        <v>35</v>
      </c>
      <c r="D391" s="16">
        <v>27</v>
      </c>
      <c r="E391" s="17">
        <f t="shared" si="47"/>
        <v>1.2068965517241379E-2</v>
      </c>
      <c r="F391" s="17">
        <f t="shared" si="48"/>
        <v>1.424802110817942E-2</v>
      </c>
      <c r="G391" s="17">
        <f t="shared" si="50"/>
        <v>-0.22857142857142856</v>
      </c>
      <c r="H391" s="17">
        <f t="shared" si="49"/>
        <v>-2.7586206896551722E-3</v>
      </c>
    </row>
    <row r="392" spans="1:8" x14ac:dyDescent="0.2">
      <c r="A392" s="14"/>
      <c r="B392" s="15" t="s">
        <v>367</v>
      </c>
      <c r="C392" s="16">
        <v>2</v>
      </c>
      <c r="D392" s="16">
        <v>1</v>
      </c>
      <c r="E392" s="17">
        <f t="shared" si="47"/>
        <v>6.8965517241379305E-4</v>
      </c>
      <c r="F392" s="17">
        <f t="shared" si="48"/>
        <v>5.2770448548812663E-4</v>
      </c>
      <c r="G392" s="17">
        <f t="shared" si="50"/>
        <v>-0.5</v>
      </c>
      <c r="H392" s="17">
        <f t="shared" si="49"/>
        <v>-3.4482758620689653E-4</v>
      </c>
    </row>
    <row r="393" spans="1:8" x14ac:dyDescent="0.2">
      <c r="A393" s="14"/>
      <c r="B393" s="15" t="s">
        <v>368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2</v>
      </c>
      <c r="D394" s="16">
        <v>5</v>
      </c>
      <c r="E394" s="17">
        <f t="shared" si="47"/>
        <v>6.8965517241379305E-4</v>
      </c>
      <c r="F394" s="17">
        <f t="shared" si="48"/>
        <v>2.6385224274406332E-3</v>
      </c>
      <c r="G394" s="17">
        <f t="shared" si="50"/>
        <v>1.5</v>
      </c>
      <c r="H394" s="17">
        <f t="shared" si="49"/>
        <v>1.0344827586206895E-3</v>
      </c>
    </row>
    <row r="395" spans="1:8" x14ac:dyDescent="0.2">
      <c r="A395" s="14"/>
      <c r="B395" s="15" t="s">
        <v>370</v>
      </c>
      <c r="C395" s="16">
        <v>11</v>
      </c>
      <c r="D395" s="16">
        <v>3</v>
      </c>
      <c r="E395" s="17">
        <f t="shared" si="47"/>
        <v>3.7931034482758621E-3</v>
      </c>
      <c r="F395" s="17">
        <f t="shared" si="48"/>
        <v>1.5831134564643799E-3</v>
      </c>
      <c r="G395" s="17">
        <f t="shared" si="50"/>
        <v>-0.72727272727272729</v>
      </c>
      <c r="H395" s="17">
        <f t="shared" si="49"/>
        <v>-2.7586206896551726E-3</v>
      </c>
    </row>
    <row r="396" spans="1:8" x14ac:dyDescent="0.2">
      <c r="A396" s="14"/>
      <c r="B396" s="15" t="s">
        <v>371</v>
      </c>
      <c r="C396" s="16">
        <v>1</v>
      </c>
      <c r="D396" s="16">
        <v>0</v>
      </c>
      <c r="E396" s="17">
        <f t="shared" si="47"/>
        <v>3.4482758620689653E-4</v>
      </c>
      <c r="F396" s="17" t="str">
        <f t="shared" si="48"/>
        <v/>
      </c>
      <c r="G396" s="17">
        <f t="shared" si="50"/>
        <v>-1</v>
      </c>
      <c r="H396" s="17">
        <f t="shared" si="49"/>
        <v>-3.4482758620689653E-4</v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4</v>
      </c>
      <c r="D398" s="16">
        <v>12</v>
      </c>
      <c r="E398" s="17">
        <f t="shared" si="47"/>
        <v>1.3793103448275861E-3</v>
      </c>
      <c r="F398" s="17">
        <f t="shared" si="48"/>
        <v>6.3324538258575196E-3</v>
      </c>
      <c r="G398" s="17">
        <f t="shared" si="50"/>
        <v>2</v>
      </c>
      <c r="H398" s="17">
        <f t="shared" si="49"/>
        <v>2.7586206896551722E-3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1</v>
      </c>
      <c r="D400" s="16">
        <v>1</v>
      </c>
      <c r="E400" s="17">
        <f t="shared" si="47"/>
        <v>3.4482758620689653E-4</v>
      </c>
      <c r="F400" s="17">
        <f t="shared" si="48"/>
        <v>5.2770448548812663E-4</v>
      </c>
      <c r="G400" s="17">
        <f t="shared" si="50"/>
        <v>0</v>
      </c>
      <c r="H400" s="17">
        <f t="shared" si="49"/>
        <v>0</v>
      </c>
    </row>
    <row r="401" spans="1:8" x14ac:dyDescent="0.2">
      <c r="A401" s="14"/>
      <c r="B401" s="15" t="s">
        <v>376</v>
      </c>
      <c r="C401" s="16">
        <v>2</v>
      </c>
      <c r="D401" s="16">
        <v>1</v>
      </c>
      <c r="E401" s="17">
        <f t="shared" si="47"/>
        <v>6.8965517241379305E-4</v>
      </c>
      <c r="F401" s="17">
        <f t="shared" si="48"/>
        <v>5.2770448548812663E-4</v>
      </c>
      <c r="G401" s="17">
        <f t="shared" si="50"/>
        <v>-0.5</v>
      </c>
      <c r="H401" s="17">
        <f t="shared" si="49"/>
        <v>-3.4482758620689653E-4</v>
      </c>
    </row>
    <row r="402" spans="1:8" x14ac:dyDescent="0.2">
      <c r="A402" s="14"/>
      <c r="B402" s="15" t="s">
        <v>377</v>
      </c>
      <c r="C402" s="16">
        <v>69</v>
      </c>
      <c r="D402" s="16">
        <v>66</v>
      </c>
      <c r="E402" s="17">
        <f t="shared" si="47"/>
        <v>2.379310344827586E-2</v>
      </c>
      <c r="F402" s="17">
        <f t="shared" si="48"/>
        <v>3.4828496042216356E-2</v>
      </c>
      <c r="G402" s="17">
        <f t="shared" si="50"/>
        <v>-4.3478260869565216E-2</v>
      </c>
      <c r="H402" s="17">
        <f t="shared" si="49"/>
        <v>-1.0344827586206895E-3</v>
      </c>
    </row>
    <row r="403" spans="1:8" x14ac:dyDescent="0.2">
      <c r="A403" s="14"/>
      <c r="B403" s="15" t="s">
        <v>378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5.2770448548812663E-4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55</v>
      </c>
      <c r="D405" s="16">
        <v>16</v>
      </c>
      <c r="E405" s="17">
        <f t="shared" si="47"/>
        <v>1.896551724137931E-2</v>
      </c>
      <c r="F405" s="17">
        <f t="shared" si="48"/>
        <v>8.4432717678100261E-3</v>
      </c>
      <c r="G405" s="17">
        <f t="shared" si="50"/>
        <v>-0.70909090909090911</v>
      </c>
      <c r="H405" s="17">
        <f t="shared" si="49"/>
        <v>-1.3448275862068966E-2</v>
      </c>
    </row>
    <row r="406" spans="1:8" x14ac:dyDescent="0.2">
      <c r="A406" s="14"/>
      <c r="B406" s="15" t="s">
        <v>381</v>
      </c>
      <c r="C406" s="16">
        <v>152</v>
      </c>
      <c r="D406" s="16">
        <v>37</v>
      </c>
      <c r="E406" s="17">
        <f t="shared" si="47"/>
        <v>5.2413793103448278E-2</v>
      </c>
      <c r="F406" s="17">
        <f t="shared" si="48"/>
        <v>1.9525065963060684E-2</v>
      </c>
      <c r="G406" s="17">
        <f t="shared" si="50"/>
        <v>-0.75657894736842102</v>
      </c>
      <c r="H406" s="17">
        <f t="shared" si="49"/>
        <v>-3.9655172413793106E-2</v>
      </c>
    </row>
    <row r="407" spans="1:8" x14ac:dyDescent="0.2">
      <c r="A407" s="14"/>
      <c r="B407" s="15" t="s">
        <v>382</v>
      </c>
      <c r="C407" s="16">
        <v>46</v>
      </c>
      <c r="D407" s="16">
        <v>14</v>
      </c>
      <c r="E407" s="17">
        <f t="shared" si="47"/>
        <v>1.5862068965517243E-2</v>
      </c>
      <c r="F407" s="17">
        <f t="shared" si="48"/>
        <v>7.3878627968337728E-3</v>
      </c>
      <c r="G407" s="17">
        <f t="shared" si="50"/>
        <v>-0.69565217391304346</v>
      </c>
      <c r="H407" s="17">
        <f t="shared" si="49"/>
        <v>-1.1034482758620691E-2</v>
      </c>
    </row>
    <row r="408" spans="1:8" x14ac:dyDescent="0.2">
      <c r="A408" s="14"/>
      <c r="B408" s="15" t="s">
        <v>383</v>
      </c>
      <c r="C408" s="16">
        <v>2</v>
      </c>
      <c r="D408" s="16">
        <v>0</v>
      </c>
      <c r="E408" s="17">
        <f t="shared" si="47"/>
        <v>6.8965517241379305E-4</v>
      </c>
      <c r="F408" s="17" t="str">
        <f t="shared" si="48"/>
        <v/>
      </c>
      <c r="G408" s="17">
        <f t="shared" si="50"/>
        <v>-1</v>
      </c>
      <c r="H408" s="17">
        <f t="shared" si="49"/>
        <v>-6.8965517241379305E-4</v>
      </c>
    </row>
    <row r="409" spans="1:8" x14ac:dyDescent="0.2">
      <c r="A409" s="14"/>
      <c r="B409" s="15" t="s">
        <v>384</v>
      </c>
      <c r="C409" s="16">
        <v>5</v>
      </c>
      <c r="D409" s="16">
        <v>10</v>
      </c>
      <c r="E409" s="17">
        <f t="shared" si="47"/>
        <v>1.7241379310344827E-3</v>
      </c>
      <c r="F409" s="17">
        <f t="shared" si="48"/>
        <v>5.2770448548812663E-3</v>
      </c>
      <c r="G409" s="17">
        <f t="shared" si="50"/>
        <v>1</v>
      </c>
      <c r="H409" s="17">
        <f t="shared" si="49"/>
        <v>1.7241379310344827E-3</v>
      </c>
    </row>
    <row r="410" spans="1:8" ht="25.5" x14ac:dyDescent="0.2">
      <c r="A410" s="14"/>
      <c r="B410" s="15" t="s">
        <v>385</v>
      </c>
      <c r="C410" s="16">
        <v>1</v>
      </c>
      <c r="D410" s="16">
        <v>1</v>
      </c>
      <c r="E410" s="17">
        <f t="shared" si="47"/>
        <v>3.4482758620689653E-4</v>
      </c>
      <c r="F410" s="17">
        <f t="shared" si="48"/>
        <v>5.2770448548812663E-4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386</v>
      </c>
      <c r="C411" s="16">
        <v>4</v>
      </c>
      <c r="D411" s="16">
        <v>6</v>
      </c>
      <c r="E411" s="17">
        <f t="shared" si="47"/>
        <v>1.3793103448275861E-3</v>
      </c>
      <c r="F411" s="17">
        <f t="shared" si="48"/>
        <v>3.1662269129287598E-3</v>
      </c>
      <c r="G411" s="17">
        <f t="shared" si="50"/>
        <v>0.5</v>
      </c>
      <c r="H411" s="17">
        <f t="shared" si="49"/>
        <v>6.8965517241379305E-4</v>
      </c>
    </row>
    <row r="412" spans="1:8" x14ac:dyDescent="0.2">
      <c r="A412" s="14"/>
      <c r="B412" s="15" t="s">
        <v>387</v>
      </c>
      <c r="C412" s="16">
        <v>2</v>
      </c>
      <c r="D412" s="16">
        <v>1</v>
      </c>
      <c r="E412" s="17">
        <f t="shared" si="47"/>
        <v>6.8965517241379305E-4</v>
      </c>
      <c r="F412" s="17">
        <f t="shared" si="48"/>
        <v>5.2770448548812663E-4</v>
      </c>
      <c r="G412" s="17">
        <f t="shared" si="50"/>
        <v>-0.5</v>
      </c>
      <c r="H412" s="17">
        <f t="shared" si="49"/>
        <v>-3.4482758620689653E-4</v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2</v>
      </c>
      <c r="D415" s="16">
        <v>0</v>
      </c>
      <c r="E415" s="17">
        <f t="shared" si="47"/>
        <v>6.8965517241379305E-4</v>
      </c>
      <c r="F415" s="17" t="str">
        <f t="shared" si="48"/>
        <v/>
      </c>
      <c r="G415" s="17">
        <f t="shared" si="50"/>
        <v>-1</v>
      </c>
      <c r="H415" s="17">
        <f t="shared" si="49"/>
        <v>-6.8965517241379305E-4</v>
      </c>
    </row>
    <row r="416" spans="1:8" ht="25.5" x14ac:dyDescent="0.2">
      <c r="A416" s="14"/>
      <c r="B416" s="15" t="s">
        <v>391</v>
      </c>
      <c r="C416" s="16">
        <v>1</v>
      </c>
      <c r="D416" s="16">
        <v>1</v>
      </c>
      <c r="E416" s="17">
        <f t="shared" si="47"/>
        <v>3.4482758620689653E-4</v>
      </c>
      <c r="F416" s="17">
        <f t="shared" si="48"/>
        <v>5.2770448548812663E-4</v>
      </c>
      <c r="G416" s="17">
        <f t="shared" si="50"/>
        <v>0</v>
      </c>
      <c r="H416" s="17">
        <f t="shared" si="49"/>
        <v>0</v>
      </c>
    </row>
    <row r="417" spans="1:8" x14ac:dyDescent="0.2">
      <c r="A417" s="14"/>
      <c r="B417" s="15" t="s">
        <v>392</v>
      </c>
      <c r="C417" s="16">
        <v>7</v>
      </c>
      <c r="D417" s="16">
        <v>4</v>
      </c>
      <c r="E417" s="17">
        <f t="shared" si="47"/>
        <v>2.413793103448276E-3</v>
      </c>
      <c r="F417" s="17">
        <f t="shared" si="48"/>
        <v>2.1108179419525065E-3</v>
      </c>
      <c r="G417" s="17">
        <f t="shared" si="50"/>
        <v>-0.42857142857142855</v>
      </c>
      <c r="H417" s="17">
        <f t="shared" si="49"/>
        <v>-1.0344827586206897E-3</v>
      </c>
    </row>
    <row r="418" spans="1:8" x14ac:dyDescent="0.2">
      <c r="A418" s="14"/>
      <c r="B418" s="15" t="s">
        <v>393</v>
      </c>
      <c r="C418" s="16">
        <v>33</v>
      </c>
      <c r="D418" s="16">
        <v>18</v>
      </c>
      <c r="E418" s="17">
        <f t="shared" si="47"/>
        <v>1.1379310344827587E-2</v>
      </c>
      <c r="F418" s="17">
        <f t="shared" si="48"/>
        <v>9.4986807387862793E-3</v>
      </c>
      <c r="G418" s="17">
        <f t="shared" si="50"/>
        <v>-0.45454545454545453</v>
      </c>
      <c r="H418" s="17">
        <f t="shared" si="49"/>
        <v>-5.1724137931034482E-3</v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8</v>
      </c>
      <c r="D420" s="16">
        <v>0</v>
      </c>
      <c r="E420" s="17">
        <f t="shared" ref="E420:E483" si="51">+IF(C420=0,"",C420/C$356)</f>
        <v>2.7586206896551722E-3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-2.7586206896551722E-3</v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1</v>
      </c>
      <c r="E422" s="17" t="str">
        <f t="shared" si="51"/>
        <v/>
      </c>
      <c r="F422" s="17">
        <f t="shared" si="52"/>
        <v>5.2770448548812663E-4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1</v>
      </c>
      <c r="D423" s="16">
        <v>0</v>
      </c>
      <c r="E423" s="17">
        <f t="shared" si="51"/>
        <v>3.4482758620689653E-4</v>
      </c>
      <c r="F423" s="17" t="str">
        <f t="shared" si="52"/>
        <v/>
      </c>
      <c r="G423" s="17">
        <f t="shared" si="54"/>
        <v>-1</v>
      </c>
      <c r="H423" s="17">
        <f t="shared" si="53"/>
        <v>-3.4482758620689653E-4</v>
      </c>
    </row>
    <row r="424" spans="1:8" x14ac:dyDescent="0.2">
      <c r="A424" s="14"/>
      <c r="B424" s="15" t="s">
        <v>399</v>
      </c>
      <c r="C424" s="16">
        <v>13</v>
      </c>
      <c r="D424" s="16">
        <v>1</v>
      </c>
      <c r="E424" s="17">
        <f t="shared" si="51"/>
        <v>4.4827586206896549E-3</v>
      </c>
      <c r="F424" s="17">
        <f t="shared" si="52"/>
        <v>5.2770448548812663E-4</v>
      </c>
      <c r="G424" s="17">
        <f t="shared" si="54"/>
        <v>-0.92307692307692313</v>
      </c>
      <c r="H424" s="17">
        <f t="shared" si="53"/>
        <v>-4.1379310344827587E-3</v>
      </c>
    </row>
    <row r="425" spans="1:8" x14ac:dyDescent="0.2">
      <c r="A425" s="14"/>
      <c r="B425" s="15" t="s">
        <v>400</v>
      </c>
      <c r="C425" s="16">
        <v>2</v>
      </c>
      <c r="D425" s="16">
        <v>0</v>
      </c>
      <c r="E425" s="17">
        <f t="shared" si="51"/>
        <v>6.8965517241379305E-4</v>
      </c>
      <c r="F425" s="17" t="str">
        <f t="shared" si="52"/>
        <v/>
      </c>
      <c r="G425" s="17">
        <f t="shared" si="54"/>
        <v>-1</v>
      </c>
      <c r="H425" s="17">
        <f t="shared" si="53"/>
        <v>-6.8965517241379305E-4</v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12</v>
      </c>
      <c r="D427" s="16">
        <v>2</v>
      </c>
      <c r="E427" s="17">
        <f t="shared" si="51"/>
        <v>4.1379310344827587E-3</v>
      </c>
      <c r="F427" s="17">
        <f t="shared" si="52"/>
        <v>1.0554089709762533E-3</v>
      </c>
      <c r="G427" s="17">
        <f t="shared" si="54"/>
        <v>-0.83333333333333337</v>
      </c>
      <c r="H427" s="17">
        <f t="shared" si="53"/>
        <v>-3.4482758620689659E-3</v>
      </c>
    </row>
    <row r="428" spans="1:8" x14ac:dyDescent="0.2">
      <c r="A428" s="14"/>
      <c r="B428" s="15" t="s">
        <v>403</v>
      </c>
      <c r="C428" s="16">
        <v>131</v>
      </c>
      <c r="D428" s="16">
        <v>179</v>
      </c>
      <c r="E428" s="17">
        <f t="shared" si="51"/>
        <v>4.5172413793103446E-2</v>
      </c>
      <c r="F428" s="17">
        <f t="shared" si="52"/>
        <v>9.4459102902374664E-2</v>
      </c>
      <c r="G428" s="17">
        <f t="shared" si="54"/>
        <v>0.36641221374045801</v>
      </c>
      <c r="H428" s="17">
        <f t="shared" si="53"/>
        <v>1.6551724137931035E-2</v>
      </c>
    </row>
    <row r="429" spans="1:8" x14ac:dyDescent="0.2">
      <c r="A429" s="14"/>
      <c r="B429" s="15" t="s">
        <v>404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5.2770448548812663E-4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2</v>
      </c>
      <c r="D430" s="16">
        <v>0</v>
      </c>
      <c r="E430" s="17">
        <f t="shared" si="51"/>
        <v>6.8965517241379305E-4</v>
      </c>
      <c r="F430" s="17" t="str">
        <f t="shared" si="52"/>
        <v/>
      </c>
      <c r="G430" s="17">
        <f t="shared" si="54"/>
        <v>-1</v>
      </c>
      <c r="H430" s="17">
        <f t="shared" si="53"/>
        <v>-6.8965517241379305E-4</v>
      </c>
    </row>
    <row r="431" spans="1:8" x14ac:dyDescent="0.2">
      <c r="A431" s="14"/>
      <c r="B431" s="15" t="s">
        <v>406</v>
      </c>
      <c r="C431" s="16">
        <v>9</v>
      </c>
      <c r="D431" s="16">
        <v>8</v>
      </c>
      <c r="E431" s="17">
        <f t="shared" si="51"/>
        <v>3.1034482758620688E-3</v>
      </c>
      <c r="F431" s="17">
        <f t="shared" si="52"/>
        <v>4.221635883905013E-3</v>
      </c>
      <c r="G431" s="17">
        <f t="shared" si="54"/>
        <v>-0.1111111111111111</v>
      </c>
      <c r="H431" s="17">
        <f t="shared" si="53"/>
        <v>-3.4482758620689653E-4</v>
      </c>
    </row>
    <row r="432" spans="1:8" x14ac:dyDescent="0.2">
      <c r="A432" s="14"/>
      <c r="B432" s="15" t="s">
        <v>407</v>
      </c>
      <c r="C432" s="16">
        <v>5</v>
      </c>
      <c r="D432" s="16">
        <v>1</v>
      </c>
      <c r="E432" s="17">
        <f t="shared" si="51"/>
        <v>1.7241379310344827E-3</v>
      </c>
      <c r="F432" s="17">
        <f t="shared" si="52"/>
        <v>5.2770448548812663E-4</v>
      </c>
      <c r="G432" s="17">
        <f t="shared" si="54"/>
        <v>-0.8</v>
      </c>
      <c r="H432" s="17">
        <f t="shared" si="53"/>
        <v>-1.3793103448275863E-3</v>
      </c>
    </row>
    <row r="433" spans="1:8" x14ac:dyDescent="0.2">
      <c r="A433" s="14"/>
      <c r="B433" s="15" t="s">
        <v>408</v>
      </c>
      <c r="C433" s="16">
        <v>2</v>
      </c>
      <c r="D433" s="16">
        <v>0</v>
      </c>
      <c r="E433" s="17">
        <f t="shared" si="51"/>
        <v>6.8965517241379305E-4</v>
      </c>
      <c r="F433" s="17" t="str">
        <f t="shared" si="52"/>
        <v/>
      </c>
      <c r="G433" s="17">
        <f t="shared" si="54"/>
        <v>-1</v>
      </c>
      <c r="H433" s="17">
        <f t="shared" si="53"/>
        <v>-6.8965517241379305E-4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7</v>
      </c>
      <c r="D436" s="16">
        <v>1</v>
      </c>
      <c r="E436" s="17">
        <f t="shared" si="51"/>
        <v>2.413793103448276E-3</v>
      </c>
      <c r="F436" s="17">
        <f t="shared" si="52"/>
        <v>5.2770448548812663E-4</v>
      </c>
      <c r="G436" s="17">
        <f t="shared" si="54"/>
        <v>-0.8571428571428571</v>
      </c>
      <c r="H436" s="17">
        <f t="shared" si="53"/>
        <v>-2.0689655172413794E-3</v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1</v>
      </c>
      <c r="E441" s="17" t="str">
        <f t="shared" si="51"/>
        <v/>
      </c>
      <c r="F441" s="17">
        <f t="shared" si="52"/>
        <v>5.2770448548812663E-4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39</v>
      </c>
      <c r="D442" s="16">
        <v>47</v>
      </c>
      <c r="E442" s="17">
        <f t="shared" si="51"/>
        <v>1.3448275862068966E-2</v>
      </c>
      <c r="F442" s="17">
        <f t="shared" si="52"/>
        <v>2.4802110817941952E-2</v>
      </c>
      <c r="G442" s="17">
        <f t="shared" si="54"/>
        <v>0.20512820512820512</v>
      </c>
      <c r="H442" s="17">
        <f t="shared" si="53"/>
        <v>2.7586206896551722E-3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1</v>
      </c>
      <c r="D444" s="16">
        <v>1</v>
      </c>
      <c r="E444" s="17">
        <f t="shared" si="51"/>
        <v>3.4482758620689653E-4</v>
      </c>
      <c r="F444" s="17">
        <f t="shared" si="52"/>
        <v>5.2770448548812663E-4</v>
      </c>
      <c r="G444" s="17">
        <f t="shared" si="54"/>
        <v>0</v>
      </c>
      <c r="H444" s="17">
        <f t="shared" si="53"/>
        <v>0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3</v>
      </c>
      <c r="D446" s="16">
        <v>0</v>
      </c>
      <c r="E446" s="17">
        <f t="shared" si="51"/>
        <v>1.0344827586206897E-3</v>
      </c>
      <c r="F446" s="17" t="str">
        <f t="shared" si="52"/>
        <v/>
      </c>
      <c r="G446" s="17">
        <f t="shared" si="54"/>
        <v>-1</v>
      </c>
      <c r="H446" s="17">
        <f t="shared" si="53"/>
        <v>-1.0344827586206897E-3</v>
      </c>
    </row>
    <row r="447" spans="1:8" x14ac:dyDescent="0.2">
      <c r="A447" s="14"/>
      <c r="B447" s="15" t="s">
        <v>422</v>
      </c>
      <c r="C447" s="16">
        <v>7</v>
      </c>
      <c r="D447" s="16">
        <v>3</v>
      </c>
      <c r="E447" s="17">
        <f t="shared" si="51"/>
        <v>2.413793103448276E-3</v>
      </c>
      <c r="F447" s="17">
        <f t="shared" si="52"/>
        <v>1.5831134564643799E-3</v>
      </c>
      <c r="G447" s="17">
        <f t="shared" si="54"/>
        <v>-0.5714285714285714</v>
      </c>
      <c r="H447" s="17">
        <f t="shared" si="53"/>
        <v>-1.3793103448275863E-3</v>
      </c>
    </row>
    <row r="448" spans="1:8" x14ac:dyDescent="0.2">
      <c r="A448" s="14"/>
      <c r="B448" s="15" t="s">
        <v>423</v>
      </c>
      <c r="C448" s="16">
        <v>6</v>
      </c>
      <c r="D448" s="16">
        <v>3</v>
      </c>
      <c r="E448" s="17">
        <f t="shared" si="51"/>
        <v>2.0689655172413794E-3</v>
      </c>
      <c r="F448" s="17">
        <f t="shared" si="52"/>
        <v>1.5831134564643799E-3</v>
      </c>
      <c r="G448" s="17">
        <f t="shared" si="54"/>
        <v>-0.5</v>
      </c>
      <c r="H448" s="17">
        <f t="shared" si="53"/>
        <v>-1.0344827586206897E-3</v>
      </c>
    </row>
    <row r="449" spans="1:8" x14ac:dyDescent="0.2">
      <c r="A449" s="14"/>
      <c r="B449" s="15" t="s">
        <v>424</v>
      </c>
      <c r="C449" s="16">
        <v>5</v>
      </c>
      <c r="D449" s="16">
        <v>7</v>
      </c>
      <c r="E449" s="17">
        <f t="shared" si="51"/>
        <v>1.7241379310344827E-3</v>
      </c>
      <c r="F449" s="17">
        <f t="shared" si="52"/>
        <v>3.6939313984168864E-3</v>
      </c>
      <c r="G449" s="17">
        <f t="shared" si="54"/>
        <v>0.4</v>
      </c>
      <c r="H449" s="17">
        <f t="shared" si="53"/>
        <v>6.8965517241379316E-4</v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1</v>
      </c>
      <c r="D451" s="16">
        <v>23</v>
      </c>
      <c r="E451" s="17">
        <f t="shared" si="51"/>
        <v>3.4482758620689653E-4</v>
      </c>
      <c r="F451" s="17">
        <f t="shared" si="52"/>
        <v>1.2137203166226913E-2</v>
      </c>
      <c r="G451" s="17">
        <f t="shared" si="54"/>
        <v>22</v>
      </c>
      <c r="H451" s="17">
        <f t="shared" si="53"/>
        <v>7.5862068965517233E-3</v>
      </c>
    </row>
    <row r="452" spans="1:8" x14ac:dyDescent="0.2">
      <c r="A452" s="14"/>
      <c r="B452" s="15" t="s">
        <v>427</v>
      </c>
      <c r="C452" s="16">
        <v>62</v>
      </c>
      <c r="D452" s="16">
        <v>14</v>
      </c>
      <c r="E452" s="17">
        <f t="shared" si="51"/>
        <v>2.1379310344827585E-2</v>
      </c>
      <c r="F452" s="17">
        <f t="shared" si="52"/>
        <v>7.3878627968337728E-3</v>
      </c>
      <c r="G452" s="17">
        <f t="shared" si="54"/>
        <v>-0.77419354838709675</v>
      </c>
      <c r="H452" s="17">
        <f t="shared" si="53"/>
        <v>-1.6551724137931035E-2</v>
      </c>
    </row>
    <row r="453" spans="1:8" x14ac:dyDescent="0.2">
      <c r="A453" s="14"/>
      <c r="B453" s="15" t="s">
        <v>428</v>
      </c>
      <c r="C453" s="16">
        <v>13</v>
      </c>
      <c r="D453" s="16">
        <v>12</v>
      </c>
      <c r="E453" s="17">
        <f t="shared" si="51"/>
        <v>4.4827586206896549E-3</v>
      </c>
      <c r="F453" s="17">
        <f t="shared" si="52"/>
        <v>6.3324538258575196E-3</v>
      </c>
      <c r="G453" s="17">
        <f t="shared" si="54"/>
        <v>-7.6923076923076927E-2</v>
      </c>
      <c r="H453" s="17">
        <f t="shared" si="53"/>
        <v>-3.4482758620689658E-4</v>
      </c>
    </row>
    <row r="454" spans="1:8" x14ac:dyDescent="0.2">
      <c r="A454" s="14"/>
      <c r="B454" s="15" t="s">
        <v>429</v>
      </c>
      <c r="C454" s="16">
        <v>0</v>
      </c>
      <c r="D454" s="16">
        <v>18</v>
      </c>
      <c r="E454" s="17" t="str">
        <f t="shared" si="51"/>
        <v/>
      </c>
      <c r="F454" s="17">
        <f t="shared" si="52"/>
        <v>9.4986807387862793E-3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18</v>
      </c>
      <c r="D455" s="16">
        <v>74</v>
      </c>
      <c r="E455" s="17">
        <f t="shared" si="51"/>
        <v>6.2068965517241377E-3</v>
      </c>
      <c r="F455" s="17">
        <f t="shared" si="52"/>
        <v>3.9050131926121369E-2</v>
      </c>
      <c r="G455" s="17">
        <f t="shared" si="54"/>
        <v>3.1111111111111112</v>
      </c>
      <c r="H455" s="17">
        <f t="shared" si="53"/>
        <v>1.9310344827586208E-2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5.2770448548812663E-4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1</v>
      </c>
      <c r="D460" s="16">
        <v>2</v>
      </c>
      <c r="E460" s="17">
        <f t="shared" si="51"/>
        <v>3.4482758620689653E-4</v>
      </c>
      <c r="F460" s="17">
        <f t="shared" si="52"/>
        <v>1.0554089709762533E-3</v>
      </c>
      <c r="G460" s="17">
        <f t="shared" si="54"/>
        <v>1</v>
      </c>
      <c r="H460" s="17">
        <f t="shared" si="53"/>
        <v>3.4482758620689653E-4</v>
      </c>
    </row>
    <row r="461" spans="1:8" x14ac:dyDescent="0.2">
      <c r="A461" s="14"/>
      <c r="B461" s="15" t="s">
        <v>436</v>
      </c>
      <c r="C461" s="16">
        <v>1</v>
      </c>
      <c r="D461" s="16">
        <v>0</v>
      </c>
      <c r="E461" s="17">
        <f t="shared" si="51"/>
        <v>3.4482758620689653E-4</v>
      </c>
      <c r="F461" s="17" t="str">
        <f t="shared" si="52"/>
        <v/>
      </c>
      <c r="G461" s="17">
        <f t="shared" si="54"/>
        <v>-1</v>
      </c>
      <c r="H461" s="17">
        <f t="shared" si="53"/>
        <v>-3.4482758620689653E-4</v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2</v>
      </c>
      <c r="D463" s="16">
        <v>5</v>
      </c>
      <c r="E463" s="17">
        <f t="shared" si="51"/>
        <v>6.8965517241379305E-4</v>
      </c>
      <c r="F463" s="17">
        <f t="shared" si="52"/>
        <v>2.6385224274406332E-3</v>
      </c>
      <c r="G463" s="17">
        <f t="shared" si="54"/>
        <v>1.5</v>
      </c>
      <c r="H463" s="17">
        <f t="shared" si="53"/>
        <v>1.0344827586206895E-3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4</v>
      </c>
      <c r="D465" s="16">
        <v>1</v>
      </c>
      <c r="E465" s="17">
        <f t="shared" si="51"/>
        <v>1.3793103448275861E-3</v>
      </c>
      <c r="F465" s="17">
        <f t="shared" si="52"/>
        <v>5.2770448548812663E-4</v>
      </c>
      <c r="G465" s="17">
        <f t="shared" si="54"/>
        <v>-0.75</v>
      </c>
      <c r="H465" s="17">
        <f t="shared" si="53"/>
        <v>-1.0344827586206895E-3</v>
      </c>
    </row>
    <row r="466" spans="1:8" x14ac:dyDescent="0.2">
      <c r="A466" s="14"/>
      <c r="B466" s="15" t="s">
        <v>441</v>
      </c>
      <c r="C466" s="16">
        <v>4</v>
      </c>
      <c r="D466" s="16">
        <v>1</v>
      </c>
      <c r="E466" s="17">
        <f t="shared" si="51"/>
        <v>1.3793103448275861E-3</v>
      </c>
      <c r="F466" s="17">
        <f t="shared" si="52"/>
        <v>5.2770448548812663E-4</v>
      </c>
      <c r="G466" s="17">
        <f t="shared" si="54"/>
        <v>-0.75</v>
      </c>
      <c r="H466" s="17">
        <f t="shared" si="53"/>
        <v>-1.0344827586206895E-3</v>
      </c>
    </row>
    <row r="467" spans="1:8" x14ac:dyDescent="0.2">
      <c r="A467" s="14"/>
      <c r="B467" s="15" t="s">
        <v>442</v>
      </c>
      <c r="C467" s="16">
        <v>1</v>
      </c>
      <c r="D467" s="16">
        <v>3</v>
      </c>
      <c r="E467" s="17">
        <f t="shared" si="51"/>
        <v>3.4482758620689653E-4</v>
      </c>
      <c r="F467" s="17">
        <f t="shared" si="52"/>
        <v>1.5831134564643799E-3</v>
      </c>
      <c r="G467" s="17">
        <f t="shared" si="54"/>
        <v>2</v>
      </c>
      <c r="H467" s="17">
        <f t="shared" si="53"/>
        <v>6.8965517241379305E-4</v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2</v>
      </c>
      <c r="D469" s="16">
        <v>9</v>
      </c>
      <c r="E469" s="17">
        <f t="shared" si="51"/>
        <v>6.8965517241379305E-4</v>
      </c>
      <c r="F469" s="17">
        <f t="shared" si="52"/>
        <v>4.7493403693931397E-3</v>
      </c>
      <c r="G469" s="17">
        <f t="shared" si="54"/>
        <v>3.5</v>
      </c>
      <c r="H469" s="17">
        <f t="shared" si="53"/>
        <v>2.4137931034482756E-3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1</v>
      </c>
      <c r="D471" s="16">
        <v>0</v>
      </c>
      <c r="E471" s="17">
        <f t="shared" si="51"/>
        <v>3.4482758620689653E-4</v>
      </c>
      <c r="F471" s="17" t="str">
        <f t="shared" si="52"/>
        <v/>
      </c>
      <c r="G471" s="17">
        <f t="shared" si="54"/>
        <v>-1</v>
      </c>
      <c r="H471" s="17">
        <f t="shared" si="53"/>
        <v>-3.4482758620689653E-4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1</v>
      </c>
      <c r="D473" s="16">
        <v>0</v>
      </c>
      <c r="E473" s="17">
        <f t="shared" si="51"/>
        <v>3.4482758620689653E-4</v>
      </c>
      <c r="F473" s="17" t="str">
        <f t="shared" si="52"/>
        <v/>
      </c>
      <c r="G473" s="17">
        <f t="shared" si="54"/>
        <v>-1</v>
      </c>
      <c r="H473" s="17">
        <f t="shared" si="53"/>
        <v>-3.4482758620689653E-4</v>
      </c>
    </row>
    <row r="474" spans="1:8" x14ac:dyDescent="0.2">
      <c r="A474" s="14"/>
      <c r="B474" s="15" t="s">
        <v>449</v>
      </c>
      <c r="C474" s="16">
        <v>1</v>
      </c>
      <c r="D474" s="16">
        <v>3</v>
      </c>
      <c r="E474" s="17">
        <f t="shared" si="51"/>
        <v>3.4482758620689653E-4</v>
      </c>
      <c r="F474" s="17">
        <f t="shared" si="52"/>
        <v>1.5831134564643799E-3</v>
      </c>
      <c r="G474" s="17">
        <f t="shared" si="54"/>
        <v>2</v>
      </c>
      <c r="H474" s="17">
        <f t="shared" si="53"/>
        <v>6.8965517241379305E-4</v>
      </c>
    </row>
    <row r="475" spans="1:8" x14ac:dyDescent="0.2">
      <c r="A475" s="14"/>
      <c r="B475" s="15" t="s">
        <v>450</v>
      </c>
      <c r="C475" s="16">
        <v>11</v>
      </c>
      <c r="D475" s="16">
        <v>15</v>
      </c>
      <c r="E475" s="17">
        <f t="shared" si="51"/>
        <v>3.7931034482758621E-3</v>
      </c>
      <c r="F475" s="17">
        <f t="shared" si="52"/>
        <v>7.9155672823219003E-3</v>
      </c>
      <c r="G475" s="17">
        <f t="shared" si="54"/>
        <v>0.36363636363636365</v>
      </c>
      <c r="H475" s="17">
        <f t="shared" si="53"/>
        <v>1.3793103448275863E-3</v>
      </c>
    </row>
    <row r="476" spans="1:8" x14ac:dyDescent="0.2">
      <c r="A476" s="14"/>
      <c r="B476" s="15" t="s">
        <v>451</v>
      </c>
      <c r="C476" s="16">
        <v>1</v>
      </c>
      <c r="D476" s="16">
        <v>8</v>
      </c>
      <c r="E476" s="17">
        <f t="shared" si="51"/>
        <v>3.4482758620689653E-4</v>
      </c>
      <c r="F476" s="17">
        <f t="shared" si="52"/>
        <v>4.221635883905013E-3</v>
      </c>
      <c r="G476" s="17">
        <f t="shared" si="54"/>
        <v>7</v>
      </c>
      <c r="H476" s="17">
        <f t="shared" si="53"/>
        <v>2.4137931034482756E-3</v>
      </c>
    </row>
    <row r="477" spans="1:8" x14ac:dyDescent="0.2">
      <c r="A477" s="14"/>
      <c r="B477" s="15" t="s">
        <v>452</v>
      </c>
      <c r="C477" s="16">
        <v>1</v>
      </c>
      <c r="D477" s="16">
        <v>0</v>
      </c>
      <c r="E477" s="17">
        <f t="shared" si="51"/>
        <v>3.4482758620689653E-4</v>
      </c>
      <c r="F477" s="17" t="str">
        <f t="shared" si="52"/>
        <v/>
      </c>
      <c r="G477" s="17">
        <f t="shared" si="54"/>
        <v>-1</v>
      </c>
      <c r="H477" s="17">
        <f t="shared" si="53"/>
        <v>-3.4482758620689653E-4</v>
      </c>
    </row>
    <row r="478" spans="1:8" x14ac:dyDescent="0.2">
      <c r="A478" s="14"/>
      <c r="B478" s="15" t="s">
        <v>453</v>
      </c>
      <c r="C478" s="16">
        <v>2</v>
      </c>
      <c r="D478" s="16">
        <v>2</v>
      </c>
      <c r="E478" s="17">
        <f t="shared" si="51"/>
        <v>6.8965517241379305E-4</v>
      </c>
      <c r="F478" s="17">
        <f t="shared" si="52"/>
        <v>1.0554089709762533E-3</v>
      </c>
      <c r="G478" s="17">
        <f t="shared" si="54"/>
        <v>0</v>
      </c>
      <c r="H478" s="17">
        <f t="shared" si="53"/>
        <v>0</v>
      </c>
    </row>
    <row r="479" spans="1:8" x14ac:dyDescent="0.2">
      <c r="A479" s="14"/>
      <c r="B479" s="15" t="s">
        <v>454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5.2770448548812663E-4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45</v>
      </c>
      <c r="D481" s="16">
        <v>39</v>
      </c>
      <c r="E481" s="17">
        <f t="shared" si="51"/>
        <v>1.5517241379310345E-2</v>
      </c>
      <c r="F481" s="17">
        <f t="shared" si="52"/>
        <v>2.0580474934036939E-2</v>
      </c>
      <c r="G481" s="17">
        <f t="shared" si="54"/>
        <v>-0.13333333333333333</v>
      </c>
      <c r="H481" s="17">
        <f t="shared" si="53"/>
        <v>-2.0689655172413794E-3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1</v>
      </c>
      <c r="D483" s="16">
        <v>0</v>
      </c>
      <c r="E483" s="17">
        <f t="shared" si="51"/>
        <v>3.4482758620689653E-4</v>
      </c>
      <c r="F483" s="17" t="str">
        <f t="shared" si="52"/>
        <v/>
      </c>
      <c r="G483" s="17">
        <f t="shared" si="54"/>
        <v>-1</v>
      </c>
      <c r="H483" s="17">
        <f t="shared" si="53"/>
        <v>-3.4482758620689653E-4</v>
      </c>
    </row>
    <row r="484" spans="1:8" x14ac:dyDescent="0.2">
      <c r="A484" s="14"/>
      <c r="B484" s="15" t="s">
        <v>459</v>
      </c>
      <c r="C484" s="16">
        <v>1</v>
      </c>
      <c r="D484" s="16">
        <v>0</v>
      </c>
      <c r="E484" s="17">
        <f t="shared" ref="E484:E547" si="55">+IF(C484=0,"",C484/C$356)</f>
        <v>3.4482758620689653E-4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-3.4482758620689653E-4</v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2</v>
      </c>
      <c r="E486" s="17" t="str">
        <f t="shared" si="55"/>
        <v/>
      </c>
      <c r="F486" s="17">
        <f t="shared" si="56"/>
        <v>1.0554089709762533E-3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1</v>
      </c>
      <c r="E487" s="17" t="str">
        <f t="shared" si="55"/>
        <v/>
      </c>
      <c r="F487" s="17">
        <f t="shared" si="56"/>
        <v>5.2770448548812663E-4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4</v>
      </c>
      <c r="D489" s="16">
        <v>3</v>
      </c>
      <c r="E489" s="17">
        <f t="shared" si="55"/>
        <v>1.3793103448275861E-3</v>
      </c>
      <c r="F489" s="17">
        <f t="shared" si="56"/>
        <v>1.5831134564643799E-3</v>
      </c>
      <c r="G489" s="17">
        <f t="shared" si="58"/>
        <v>-0.25</v>
      </c>
      <c r="H489" s="17">
        <f t="shared" si="57"/>
        <v>-3.4482758620689653E-4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2</v>
      </c>
      <c r="D491" s="16">
        <v>1</v>
      </c>
      <c r="E491" s="17">
        <f t="shared" si="55"/>
        <v>6.8965517241379305E-4</v>
      </c>
      <c r="F491" s="17">
        <f t="shared" si="56"/>
        <v>5.2770448548812663E-4</v>
      </c>
      <c r="G491" s="17">
        <f t="shared" si="58"/>
        <v>-0.5</v>
      </c>
      <c r="H491" s="17">
        <f t="shared" si="57"/>
        <v>-3.4482758620689653E-4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12</v>
      </c>
      <c r="D494" s="16">
        <v>3</v>
      </c>
      <c r="E494" s="17">
        <f t="shared" si="55"/>
        <v>4.1379310344827587E-3</v>
      </c>
      <c r="F494" s="17">
        <f t="shared" si="56"/>
        <v>1.5831134564643799E-3</v>
      </c>
      <c r="G494" s="17">
        <f t="shared" si="58"/>
        <v>-0.75</v>
      </c>
      <c r="H494" s="17">
        <f t="shared" si="57"/>
        <v>-3.1034482758620693E-3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0</v>
      </c>
      <c r="D496" s="16">
        <v>5</v>
      </c>
      <c r="E496" s="17" t="str">
        <f t="shared" si="55"/>
        <v/>
      </c>
      <c r="F496" s="17">
        <f t="shared" si="56"/>
        <v>2.6385224274406332E-3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1</v>
      </c>
      <c r="D497" s="16">
        <v>3</v>
      </c>
      <c r="E497" s="17">
        <f t="shared" si="55"/>
        <v>3.4482758620689653E-4</v>
      </c>
      <c r="F497" s="17">
        <f t="shared" si="56"/>
        <v>1.5831134564643799E-3</v>
      </c>
      <c r="G497" s="17">
        <f t="shared" si="58"/>
        <v>2</v>
      </c>
      <c r="H497" s="17">
        <f t="shared" si="57"/>
        <v>6.8965517241379305E-4</v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1</v>
      </c>
      <c r="D499" s="16">
        <v>0</v>
      </c>
      <c r="E499" s="17">
        <f t="shared" si="55"/>
        <v>3.4482758620689653E-4</v>
      </c>
      <c r="F499" s="17" t="str">
        <f t="shared" si="56"/>
        <v/>
      </c>
      <c r="G499" s="17">
        <f t="shared" si="58"/>
        <v>-1</v>
      </c>
      <c r="H499" s="17">
        <f t="shared" si="57"/>
        <v>-3.4482758620689653E-4</v>
      </c>
    </row>
    <row r="500" spans="1:8" x14ac:dyDescent="0.2">
      <c r="A500" s="14"/>
      <c r="B500" s="15" t="s">
        <v>475</v>
      </c>
      <c r="C500" s="16">
        <v>168</v>
      </c>
      <c r="D500" s="16">
        <v>24</v>
      </c>
      <c r="E500" s="17">
        <f t="shared" si="55"/>
        <v>5.7931034482758624E-2</v>
      </c>
      <c r="F500" s="17">
        <f t="shared" si="56"/>
        <v>1.2664907651715039E-2</v>
      </c>
      <c r="G500" s="17">
        <f t="shared" si="58"/>
        <v>-0.8571428571428571</v>
      </c>
      <c r="H500" s="17">
        <f t="shared" si="57"/>
        <v>-4.9655172413793101E-2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1</v>
      </c>
      <c r="D505" s="16">
        <v>0</v>
      </c>
      <c r="E505" s="17">
        <f t="shared" si="55"/>
        <v>3.4482758620689653E-4</v>
      </c>
      <c r="F505" s="17" t="str">
        <f t="shared" si="56"/>
        <v/>
      </c>
      <c r="G505" s="17">
        <f t="shared" si="58"/>
        <v>-1</v>
      </c>
      <c r="H505" s="17">
        <f t="shared" si="57"/>
        <v>-3.4482758620689653E-4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1</v>
      </c>
      <c r="D507" s="16">
        <v>0</v>
      </c>
      <c r="E507" s="17">
        <f t="shared" si="55"/>
        <v>3.4482758620689653E-4</v>
      </c>
      <c r="F507" s="17" t="str">
        <f t="shared" si="56"/>
        <v/>
      </c>
      <c r="G507" s="17">
        <f t="shared" si="58"/>
        <v>-1</v>
      </c>
      <c r="H507" s="17">
        <f t="shared" si="57"/>
        <v>-3.4482758620689653E-4</v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2</v>
      </c>
      <c r="D510" s="16">
        <v>3</v>
      </c>
      <c r="E510" s="17">
        <f t="shared" si="55"/>
        <v>6.8965517241379305E-4</v>
      </c>
      <c r="F510" s="17">
        <f t="shared" si="56"/>
        <v>1.5831134564643799E-3</v>
      </c>
      <c r="G510" s="17">
        <f t="shared" si="58"/>
        <v>0.5</v>
      </c>
      <c r="H510" s="17">
        <f t="shared" si="57"/>
        <v>3.4482758620689653E-4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1</v>
      </c>
      <c r="E516" s="17" t="str">
        <f t="shared" si="55"/>
        <v/>
      </c>
      <c r="F516" s="17">
        <f t="shared" si="56"/>
        <v>5.2770448548812663E-4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4</v>
      </c>
      <c r="D520" s="16">
        <v>0</v>
      </c>
      <c r="E520" s="17">
        <f t="shared" si="55"/>
        <v>1.3793103448275861E-3</v>
      </c>
      <c r="F520" s="17" t="str">
        <f t="shared" si="56"/>
        <v/>
      </c>
      <c r="G520" s="17">
        <f t="shared" si="58"/>
        <v>-1</v>
      </c>
      <c r="H520" s="17">
        <f t="shared" si="57"/>
        <v>-1.3793103448275861E-3</v>
      </c>
    </row>
    <row r="521" spans="1:8" x14ac:dyDescent="0.2">
      <c r="A521" s="14"/>
      <c r="B521" s="15" t="s">
        <v>496</v>
      </c>
      <c r="C521" s="16">
        <v>1</v>
      </c>
      <c r="D521" s="16">
        <v>2</v>
      </c>
      <c r="E521" s="17">
        <f t="shared" si="55"/>
        <v>3.4482758620689653E-4</v>
      </c>
      <c r="F521" s="17">
        <f t="shared" si="56"/>
        <v>1.0554089709762533E-3</v>
      </c>
      <c r="G521" s="17">
        <f t="shared" si="58"/>
        <v>1</v>
      </c>
      <c r="H521" s="17">
        <f t="shared" si="57"/>
        <v>3.4482758620689653E-4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1</v>
      </c>
      <c r="D524" s="16">
        <v>2</v>
      </c>
      <c r="E524" s="17">
        <f t="shared" si="55"/>
        <v>3.4482758620689653E-4</v>
      </c>
      <c r="F524" s="17">
        <f t="shared" si="56"/>
        <v>1.0554089709762533E-3</v>
      </c>
      <c r="G524" s="17">
        <f t="shared" si="58"/>
        <v>1</v>
      </c>
      <c r="H524" s="17">
        <f t="shared" si="57"/>
        <v>3.4482758620689653E-4</v>
      </c>
    </row>
    <row r="525" spans="1:8" ht="25.5" x14ac:dyDescent="0.2">
      <c r="A525" s="14"/>
      <c r="B525" s="15" t="s">
        <v>500</v>
      </c>
      <c r="C525" s="16">
        <v>21</v>
      </c>
      <c r="D525" s="16">
        <v>2</v>
      </c>
      <c r="E525" s="17">
        <f t="shared" si="55"/>
        <v>7.241379310344828E-3</v>
      </c>
      <c r="F525" s="17">
        <f t="shared" si="56"/>
        <v>1.0554089709762533E-3</v>
      </c>
      <c r="G525" s="17">
        <f t="shared" si="58"/>
        <v>-0.90476190476190477</v>
      </c>
      <c r="H525" s="17">
        <f t="shared" si="57"/>
        <v>-6.5517241379310347E-3</v>
      </c>
    </row>
    <row r="526" spans="1:8" x14ac:dyDescent="0.2">
      <c r="A526" s="14"/>
      <c r="B526" s="15" t="s">
        <v>501</v>
      </c>
      <c r="C526" s="16">
        <v>1</v>
      </c>
      <c r="D526" s="16">
        <v>0</v>
      </c>
      <c r="E526" s="17">
        <f t="shared" si="55"/>
        <v>3.4482758620689653E-4</v>
      </c>
      <c r="F526" s="17" t="str">
        <f t="shared" si="56"/>
        <v/>
      </c>
      <c r="G526" s="17">
        <f t="shared" si="58"/>
        <v>-1</v>
      </c>
      <c r="H526" s="17">
        <f t="shared" si="57"/>
        <v>-3.4482758620689653E-4</v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1</v>
      </c>
      <c r="D531" s="16">
        <v>1</v>
      </c>
      <c r="E531" s="17">
        <f t="shared" si="55"/>
        <v>3.4482758620689653E-4</v>
      </c>
      <c r="F531" s="17">
        <f t="shared" si="56"/>
        <v>5.2770448548812663E-4</v>
      </c>
      <c r="G531" s="17">
        <f t="shared" si="58"/>
        <v>0</v>
      </c>
      <c r="H531" s="17">
        <f t="shared" si="57"/>
        <v>0</v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1</v>
      </c>
      <c r="D533" s="16">
        <v>0</v>
      </c>
      <c r="E533" s="17">
        <f t="shared" si="55"/>
        <v>3.4482758620689653E-4</v>
      </c>
      <c r="F533" s="17" t="str">
        <f t="shared" si="56"/>
        <v/>
      </c>
      <c r="G533" s="17">
        <f t="shared" si="58"/>
        <v>-1</v>
      </c>
      <c r="H533" s="17">
        <f t="shared" si="57"/>
        <v>-3.4482758620689653E-4</v>
      </c>
    </row>
    <row r="534" spans="1:8" ht="25.5" x14ac:dyDescent="0.2">
      <c r="A534" s="14"/>
      <c r="B534" s="15" t="s">
        <v>509</v>
      </c>
      <c r="C534" s="16">
        <v>1</v>
      </c>
      <c r="D534" s="16">
        <v>0</v>
      </c>
      <c r="E534" s="17">
        <f t="shared" si="55"/>
        <v>3.4482758620689653E-4</v>
      </c>
      <c r="F534" s="17" t="str">
        <f t="shared" si="56"/>
        <v/>
      </c>
      <c r="G534" s="17">
        <f t="shared" si="58"/>
        <v>-1</v>
      </c>
      <c r="H534" s="17">
        <f t="shared" si="57"/>
        <v>-3.4482758620689653E-4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1</v>
      </c>
      <c r="D540" s="16">
        <v>0</v>
      </c>
      <c r="E540" s="17">
        <f t="shared" si="55"/>
        <v>3.4482758620689653E-4</v>
      </c>
      <c r="F540" s="17" t="str">
        <f t="shared" si="56"/>
        <v/>
      </c>
      <c r="G540" s="17">
        <f t="shared" si="58"/>
        <v>-1</v>
      </c>
      <c r="H540" s="17">
        <f t="shared" si="57"/>
        <v>-3.4482758620689653E-4</v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1</v>
      </c>
      <c r="D542" s="16">
        <v>0</v>
      </c>
      <c r="E542" s="17">
        <f t="shared" si="55"/>
        <v>3.4482758620689653E-4</v>
      </c>
      <c r="F542" s="17" t="str">
        <f t="shared" si="56"/>
        <v/>
      </c>
      <c r="G542" s="17">
        <f t="shared" si="58"/>
        <v>-1</v>
      </c>
      <c r="H542" s="17">
        <f t="shared" si="57"/>
        <v>-3.4482758620689653E-4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3</v>
      </c>
      <c r="D544" s="16">
        <v>23</v>
      </c>
      <c r="E544" s="17">
        <f t="shared" si="55"/>
        <v>1.0344827586206897E-3</v>
      </c>
      <c r="F544" s="17">
        <f t="shared" si="56"/>
        <v>1.2137203166226913E-2</v>
      </c>
      <c r="G544" s="17">
        <f t="shared" si="58"/>
        <v>6.666666666666667</v>
      </c>
      <c r="H544" s="17">
        <f t="shared" si="57"/>
        <v>6.8965517241379318E-3</v>
      </c>
    </row>
    <row r="545" spans="1:8" x14ac:dyDescent="0.2">
      <c r="A545" s="14"/>
      <c r="B545" s="15" t="s">
        <v>520</v>
      </c>
      <c r="C545" s="16">
        <v>11</v>
      </c>
      <c r="D545" s="16">
        <v>15</v>
      </c>
      <c r="E545" s="17">
        <f t="shared" si="55"/>
        <v>3.7931034482758621E-3</v>
      </c>
      <c r="F545" s="17">
        <f t="shared" si="56"/>
        <v>7.9155672823219003E-3</v>
      </c>
      <c r="G545" s="17">
        <f t="shared" si="58"/>
        <v>0.36363636363636365</v>
      </c>
      <c r="H545" s="17">
        <f t="shared" si="57"/>
        <v>1.3793103448275863E-3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61</v>
      </c>
      <c r="D548" s="16">
        <v>14</v>
      </c>
      <c r="E548" s="17">
        <f t="shared" ref="E548:E585" si="59">+IF(C548=0,"",C548/C$356)</f>
        <v>2.1034482758620691E-2</v>
      </c>
      <c r="F548" s="17">
        <f t="shared" ref="F548:F585" si="60">+IF(D548=0,"",D548/D$356)</f>
        <v>7.3878627968337728E-3</v>
      </c>
      <c r="G548" s="17">
        <f t="shared" si="58"/>
        <v>-0.77049180327868849</v>
      </c>
      <c r="H548" s="17">
        <f t="shared" ref="H548:H585" si="61">+IF(OR(AND(E548=""),(G548="")),"",E548*G548)</f>
        <v>-1.6206896551724137E-2</v>
      </c>
    </row>
    <row r="549" spans="1:8" x14ac:dyDescent="0.2">
      <c r="A549" s="14"/>
      <c r="B549" s="15" t="s">
        <v>524</v>
      </c>
      <c r="C549" s="16">
        <v>14</v>
      </c>
      <c r="D549" s="16">
        <v>5</v>
      </c>
      <c r="E549" s="17">
        <f t="shared" si="59"/>
        <v>4.827586206896552E-3</v>
      </c>
      <c r="F549" s="17">
        <f t="shared" si="60"/>
        <v>2.6385224274406332E-3</v>
      </c>
      <c r="G549" s="17">
        <f t="shared" ref="G549:G585" si="62">+IF(AND(C549=0,D549=0)," ",IF(C549=0,1,IF(D549=0,-1,(D549-C549)/C549)))</f>
        <v>-0.6428571428571429</v>
      </c>
      <c r="H549" s="17">
        <f t="shared" si="61"/>
        <v>-3.1034482758620693E-3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1</v>
      </c>
      <c r="D552" s="16">
        <v>4</v>
      </c>
      <c r="E552" s="17">
        <f t="shared" si="59"/>
        <v>3.4482758620689653E-4</v>
      </c>
      <c r="F552" s="17">
        <f t="shared" si="60"/>
        <v>2.1108179419525065E-3</v>
      </c>
      <c r="G552" s="17">
        <f t="shared" si="62"/>
        <v>3</v>
      </c>
      <c r="H552" s="17">
        <f t="shared" si="61"/>
        <v>1.0344827586206895E-3</v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1</v>
      </c>
      <c r="D558" s="16">
        <v>0</v>
      </c>
      <c r="E558" s="17">
        <f t="shared" si="59"/>
        <v>3.4482758620689653E-4</v>
      </c>
      <c r="F558" s="17" t="str">
        <f t="shared" si="60"/>
        <v/>
      </c>
      <c r="G558" s="17">
        <f t="shared" si="62"/>
        <v>-1</v>
      </c>
      <c r="H558" s="17">
        <f t="shared" si="61"/>
        <v>-3.4482758620689653E-4</v>
      </c>
    </row>
    <row r="559" spans="1:8" ht="25.5" x14ac:dyDescent="0.2">
      <c r="A559" s="14"/>
      <c r="B559" s="15" t="s">
        <v>534</v>
      </c>
      <c r="C559" s="16">
        <v>1</v>
      </c>
      <c r="D559" s="16">
        <v>8</v>
      </c>
      <c r="E559" s="17">
        <f t="shared" si="59"/>
        <v>3.4482758620689653E-4</v>
      </c>
      <c r="F559" s="17">
        <f t="shared" si="60"/>
        <v>4.221635883905013E-3</v>
      </c>
      <c r="G559" s="17">
        <f t="shared" si="62"/>
        <v>7</v>
      </c>
      <c r="H559" s="17">
        <f t="shared" si="61"/>
        <v>2.4137931034482756E-3</v>
      </c>
    </row>
    <row r="560" spans="1:8" x14ac:dyDescent="0.2">
      <c r="A560" s="14"/>
      <c r="B560" s="15" t="s">
        <v>535</v>
      </c>
      <c r="C560" s="16">
        <v>1</v>
      </c>
      <c r="D560" s="16">
        <v>0</v>
      </c>
      <c r="E560" s="17">
        <f t="shared" si="59"/>
        <v>3.4482758620689653E-4</v>
      </c>
      <c r="F560" s="17" t="str">
        <f t="shared" si="60"/>
        <v/>
      </c>
      <c r="G560" s="17">
        <f t="shared" si="62"/>
        <v>-1</v>
      </c>
      <c r="H560" s="17">
        <f t="shared" si="61"/>
        <v>-3.4482758620689653E-4</v>
      </c>
    </row>
    <row r="561" spans="1:8" x14ac:dyDescent="0.2">
      <c r="A561" s="14"/>
      <c r="B561" s="15" t="s">
        <v>536</v>
      </c>
      <c r="C561" s="16">
        <v>2</v>
      </c>
      <c r="D561" s="16">
        <v>2</v>
      </c>
      <c r="E561" s="17">
        <f t="shared" si="59"/>
        <v>6.8965517241379305E-4</v>
      </c>
      <c r="F561" s="17">
        <f t="shared" si="60"/>
        <v>1.0554089709762533E-3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9</v>
      </c>
      <c r="D564" s="16">
        <v>11</v>
      </c>
      <c r="E564" s="17">
        <f t="shared" si="59"/>
        <v>3.1034482758620688E-3</v>
      </c>
      <c r="F564" s="17">
        <f t="shared" si="60"/>
        <v>5.8047493403693929E-3</v>
      </c>
      <c r="G564" s="17">
        <f t="shared" si="62"/>
        <v>0.22222222222222221</v>
      </c>
      <c r="H564" s="17">
        <f t="shared" si="61"/>
        <v>6.8965517241379305E-4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1</v>
      </c>
      <c r="D566" s="16">
        <v>5</v>
      </c>
      <c r="E566" s="17">
        <f t="shared" si="59"/>
        <v>3.4482758620689653E-4</v>
      </c>
      <c r="F566" s="17">
        <f t="shared" si="60"/>
        <v>2.6385224274406332E-3</v>
      </c>
      <c r="G566" s="17">
        <f t="shared" si="62"/>
        <v>4</v>
      </c>
      <c r="H566" s="17">
        <f t="shared" si="61"/>
        <v>1.3793103448275861E-3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24</v>
      </c>
      <c r="D569" s="16">
        <v>30</v>
      </c>
      <c r="E569" s="17">
        <f t="shared" si="59"/>
        <v>8.2758620689655175E-3</v>
      </c>
      <c r="F569" s="17">
        <f t="shared" si="60"/>
        <v>1.5831134564643801E-2</v>
      </c>
      <c r="G569" s="17">
        <f t="shared" si="62"/>
        <v>0.25</v>
      </c>
      <c r="H569" s="17">
        <f t="shared" si="61"/>
        <v>2.0689655172413794E-3</v>
      </c>
    </row>
    <row r="570" spans="1:8" ht="25.5" x14ac:dyDescent="0.2">
      <c r="A570" s="14"/>
      <c r="B570" s="15" t="s">
        <v>545</v>
      </c>
      <c r="C570" s="16">
        <v>20</v>
      </c>
      <c r="D570" s="16">
        <v>18</v>
      </c>
      <c r="E570" s="17">
        <f t="shared" si="59"/>
        <v>6.8965517241379309E-3</v>
      </c>
      <c r="F570" s="17">
        <f t="shared" si="60"/>
        <v>9.4986807387862793E-3</v>
      </c>
      <c r="G570" s="17">
        <f t="shared" si="62"/>
        <v>-0.1</v>
      </c>
      <c r="H570" s="17">
        <f t="shared" si="61"/>
        <v>-6.8965517241379316E-4</v>
      </c>
    </row>
    <row r="571" spans="1:8" x14ac:dyDescent="0.2">
      <c r="A571" s="14"/>
      <c r="B571" s="15" t="s">
        <v>546</v>
      </c>
      <c r="C571" s="16">
        <v>72</v>
      </c>
      <c r="D571" s="16">
        <v>61</v>
      </c>
      <c r="E571" s="17">
        <f t="shared" si="59"/>
        <v>2.4827586206896551E-2</v>
      </c>
      <c r="F571" s="17">
        <f t="shared" si="60"/>
        <v>3.2189973614775727E-2</v>
      </c>
      <c r="G571" s="17">
        <f t="shared" si="62"/>
        <v>-0.15277777777777779</v>
      </c>
      <c r="H571" s="17">
        <f t="shared" si="61"/>
        <v>-3.7931034482758621E-3</v>
      </c>
    </row>
    <row r="572" spans="1:8" x14ac:dyDescent="0.2">
      <c r="A572" s="14"/>
      <c r="B572" s="15" t="s">
        <v>547</v>
      </c>
      <c r="C572" s="16">
        <v>3</v>
      </c>
      <c r="D572" s="16">
        <v>3</v>
      </c>
      <c r="E572" s="17">
        <f t="shared" si="59"/>
        <v>1.0344827586206897E-3</v>
      </c>
      <c r="F572" s="17">
        <f t="shared" si="60"/>
        <v>1.5831134564643799E-3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1</v>
      </c>
      <c r="D575" s="16">
        <v>0</v>
      </c>
      <c r="E575" s="17">
        <f t="shared" si="59"/>
        <v>3.4482758620689653E-4</v>
      </c>
      <c r="F575" s="17" t="str">
        <f t="shared" si="60"/>
        <v/>
      </c>
      <c r="G575" s="17">
        <f t="shared" si="62"/>
        <v>-1</v>
      </c>
      <c r="H575" s="17">
        <f t="shared" si="61"/>
        <v>-3.4482758620689653E-4</v>
      </c>
    </row>
    <row r="576" spans="1:8" x14ac:dyDescent="0.2">
      <c r="A576" s="14"/>
      <c r="B576" s="15" t="s">
        <v>551</v>
      </c>
      <c r="C576" s="16">
        <v>2</v>
      </c>
      <c r="D576" s="16">
        <v>0</v>
      </c>
      <c r="E576" s="17">
        <f t="shared" si="59"/>
        <v>6.8965517241379305E-4</v>
      </c>
      <c r="F576" s="17" t="str">
        <f t="shared" si="60"/>
        <v/>
      </c>
      <c r="G576" s="17">
        <f t="shared" si="62"/>
        <v>-1</v>
      </c>
      <c r="H576" s="17">
        <f t="shared" si="61"/>
        <v>-6.8965517241379305E-4</v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5</v>
      </c>
      <c r="D578" s="16">
        <v>7</v>
      </c>
      <c r="E578" s="17">
        <f t="shared" si="59"/>
        <v>1.7241379310344827E-3</v>
      </c>
      <c r="F578" s="17">
        <f t="shared" si="60"/>
        <v>3.6939313984168864E-3</v>
      </c>
      <c r="G578" s="17">
        <f t="shared" si="62"/>
        <v>0.4</v>
      </c>
      <c r="H578" s="17">
        <f t="shared" si="61"/>
        <v>6.8965517241379316E-4</v>
      </c>
    </row>
    <row r="579" spans="1:8" x14ac:dyDescent="0.2">
      <c r="A579" s="14"/>
      <c r="B579" s="15" t="s">
        <v>554</v>
      </c>
      <c r="C579" s="16">
        <v>2</v>
      </c>
      <c r="D579" s="16">
        <v>6</v>
      </c>
      <c r="E579" s="17">
        <f t="shared" si="59"/>
        <v>6.8965517241379305E-4</v>
      </c>
      <c r="F579" s="17">
        <f t="shared" si="60"/>
        <v>3.1662269129287598E-3</v>
      </c>
      <c r="G579" s="17">
        <f t="shared" si="62"/>
        <v>2</v>
      </c>
      <c r="H579" s="17">
        <f t="shared" si="61"/>
        <v>1.3793103448275861E-3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5.2770448548812663E-4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921</v>
      </c>
      <c r="D591" s="19">
        <f>SUM(D592:D618)</f>
        <v>826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-0.10314875135722042</v>
      </c>
      <c r="H591" s="20">
        <f t="shared" ref="H591:H618" si="65">+IF(OR(AND(E591=""),(G591="")),"",E591*G591)</f>
        <v>-0.10314875135722042</v>
      </c>
    </row>
    <row r="592" spans="1:8" x14ac:dyDescent="0.2">
      <c r="A592" s="14"/>
      <c r="B592" s="15" t="s">
        <v>561</v>
      </c>
      <c r="C592" s="16">
        <v>3</v>
      </c>
      <c r="D592" s="16">
        <v>1</v>
      </c>
      <c r="E592" s="17">
        <f t="shared" si="63"/>
        <v>3.2573289902280132E-3</v>
      </c>
      <c r="F592" s="17">
        <f t="shared" si="64"/>
        <v>1.2106537530266344E-3</v>
      </c>
      <c r="G592" s="17">
        <f t="shared" ref="G592:G618" si="66">+IF(AND(C592=0,D592=0)," ",IF(C592=0,1,IF(D592=0,-1,(D592-C592)/C592)))</f>
        <v>-0.66666666666666663</v>
      </c>
      <c r="H592" s="17">
        <f t="shared" si="65"/>
        <v>-2.1715526601520088E-3</v>
      </c>
    </row>
    <row r="593" spans="1:8" x14ac:dyDescent="0.2">
      <c r="A593" s="14"/>
      <c r="B593" s="15" t="s">
        <v>562</v>
      </c>
      <c r="C593" s="16">
        <v>11</v>
      </c>
      <c r="D593" s="16">
        <v>3</v>
      </c>
      <c r="E593" s="17">
        <f t="shared" si="63"/>
        <v>1.1943539630836048E-2</v>
      </c>
      <c r="F593" s="17">
        <f t="shared" si="64"/>
        <v>3.6319612590799033E-3</v>
      </c>
      <c r="G593" s="17">
        <f t="shared" si="66"/>
        <v>-0.72727272727272729</v>
      </c>
      <c r="H593" s="17">
        <f t="shared" si="65"/>
        <v>-8.6862106406080351E-3</v>
      </c>
    </row>
    <row r="594" spans="1:8" ht="25.5" x14ac:dyDescent="0.2">
      <c r="A594" s="14"/>
      <c r="B594" s="15" t="s">
        <v>563</v>
      </c>
      <c r="C594" s="16">
        <v>63</v>
      </c>
      <c r="D594" s="16">
        <v>54</v>
      </c>
      <c r="E594" s="17">
        <f t="shared" si="63"/>
        <v>6.8403908794788276E-2</v>
      </c>
      <c r="F594" s="17">
        <f t="shared" si="64"/>
        <v>6.5375302663438259E-2</v>
      </c>
      <c r="G594" s="17">
        <f t="shared" si="66"/>
        <v>-0.14285714285714285</v>
      </c>
      <c r="H594" s="17">
        <f t="shared" si="65"/>
        <v>-9.7719869706840382E-3</v>
      </c>
    </row>
    <row r="595" spans="1:8" x14ac:dyDescent="0.2">
      <c r="A595" s="14"/>
      <c r="B595" s="15" t="s">
        <v>564</v>
      </c>
      <c r="C595" s="16">
        <v>71</v>
      </c>
      <c r="D595" s="16">
        <v>144</v>
      </c>
      <c r="E595" s="17">
        <f t="shared" si="63"/>
        <v>7.7090119435396315E-2</v>
      </c>
      <c r="F595" s="17">
        <f t="shared" si="64"/>
        <v>0.17433414043583534</v>
      </c>
      <c r="G595" s="17">
        <f t="shared" si="66"/>
        <v>1.028169014084507</v>
      </c>
      <c r="H595" s="17">
        <f t="shared" si="65"/>
        <v>7.9261672095548324E-2</v>
      </c>
    </row>
    <row r="596" spans="1:8" x14ac:dyDescent="0.2">
      <c r="A596" s="14"/>
      <c r="B596" s="15" t="s">
        <v>565</v>
      </c>
      <c r="C596" s="16">
        <v>5</v>
      </c>
      <c r="D596" s="16">
        <v>0</v>
      </c>
      <c r="E596" s="17">
        <f t="shared" si="63"/>
        <v>5.4288816503800215E-3</v>
      </c>
      <c r="F596" s="17" t="str">
        <f t="shared" si="64"/>
        <v/>
      </c>
      <c r="G596" s="17">
        <f t="shared" si="66"/>
        <v>-1</v>
      </c>
      <c r="H596" s="17">
        <f t="shared" si="65"/>
        <v>-5.4288816503800215E-3</v>
      </c>
    </row>
    <row r="597" spans="1:8" x14ac:dyDescent="0.2">
      <c r="A597" s="14"/>
      <c r="B597" s="15" t="s">
        <v>566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1.2106537530266344E-3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1</v>
      </c>
      <c r="D598" s="16">
        <v>2</v>
      </c>
      <c r="E598" s="17">
        <f t="shared" si="63"/>
        <v>1.0857763300760044E-3</v>
      </c>
      <c r="F598" s="17">
        <f t="shared" si="64"/>
        <v>2.4213075060532689E-3</v>
      </c>
      <c r="G598" s="17">
        <f t="shared" si="66"/>
        <v>1</v>
      </c>
      <c r="H598" s="17">
        <f t="shared" si="65"/>
        <v>1.0857763300760044E-3</v>
      </c>
    </row>
    <row r="599" spans="1:8" x14ac:dyDescent="0.2">
      <c r="A599" s="14"/>
      <c r="B599" s="15" t="s">
        <v>568</v>
      </c>
      <c r="C599" s="16">
        <v>37</v>
      </c>
      <c r="D599" s="16">
        <v>2</v>
      </c>
      <c r="E599" s="17">
        <f t="shared" si="63"/>
        <v>4.0173724212812158E-2</v>
      </c>
      <c r="F599" s="17">
        <f t="shared" si="64"/>
        <v>2.4213075060532689E-3</v>
      </c>
      <c r="G599" s="17">
        <f t="shared" si="66"/>
        <v>-0.94594594594594594</v>
      </c>
      <c r="H599" s="17">
        <f t="shared" si="65"/>
        <v>-3.8002171552660148E-2</v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3</v>
      </c>
      <c r="D601" s="16">
        <v>2</v>
      </c>
      <c r="E601" s="17">
        <f t="shared" si="63"/>
        <v>3.2573289902280132E-3</v>
      </c>
      <c r="F601" s="17">
        <f t="shared" si="64"/>
        <v>2.4213075060532689E-3</v>
      </c>
      <c r="G601" s="17">
        <f t="shared" si="66"/>
        <v>-0.33333333333333331</v>
      </c>
      <c r="H601" s="17">
        <f t="shared" si="65"/>
        <v>-1.0857763300760044E-3</v>
      </c>
    </row>
    <row r="602" spans="1:8" x14ac:dyDescent="0.2">
      <c r="A602" s="14"/>
      <c r="B602" s="15" t="s">
        <v>571</v>
      </c>
      <c r="C602" s="16">
        <v>3</v>
      </c>
      <c r="D602" s="16">
        <v>5</v>
      </c>
      <c r="E602" s="17">
        <f t="shared" si="63"/>
        <v>3.2573289902280132E-3</v>
      </c>
      <c r="F602" s="17">
        <f t="shared" si="64"/>
        <v>6.0532687651331718E-3</v>
      </c>
      <c r="G602" s="17">
        <f t="shared" si="66"/>
        <v>0.66666666666666663</v>
      </c>
      <c r="H602" s="17">
        <f t="shared" si="65"/>
        <v>2.1715526601520088E-3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86</v>
      </c>
      <c r="D604" s="16">
        <v>32</v>
      </c>
      <c r="E604" s="17">
        <f t="shared" si="63"/>
        <v>9.3376764386536373E-2</v>
      </c>
      <c r="F604" s="17">
        <f t="shared" si="64"/>
        <v>3.8740920096852302E-2</v>
      </c>
      <c r="G604" s="17">
        <f t="shared" si="66"/>
        <v>-0.62790697674418605</v>
      </c>
      <c r="H604" s="17">
        <f t="shared" si="65"/>
        <v>-5.8631921824104233E-2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44</v>
      </c>
      <c r="D606" s="16">
        <v>81</v>
      </c>
      <c r="E606" s="17">
        <f t="shared" si="63"/>
        <v>4.7774158523344191E-2</v>
      </c>
      <c r="F606" s="17">
        <f t="shared" si="64"/>
        <v>9.8062953995157381E-2</v>
      </c>
      <c r="G606" s="17">
        <f t="shared" si="66"/>
        <v>0.84090909090909094</v>
      </c>
      <c r="H606" s="17">
        <f t="shared" si="65"/>
        <v>4.0173724212812165E-2</v>
      </c>
    </row>
    <row r="607" spans="1:8" x14ac:dyDescent="0.2">
      <c r="A607" s="14"/>
      <c r="B607" s="15" t="s">
        <v>576</v>
      </c>
      <c r="C607" s="16">
        <v>188</v>
      </c>
      <c r="D607" s="16">
        <v>117</v>
      </c>
      <c r="E607" s="17">
        <f t="shared" si="63"/>
        <v>0.20412595005428882</v>
      </c>
      <c r="F607" s="17">
        <f t="shared" si="64"/>
        <v>0.14164648910411623</v>
      </c>
      <c r="G607" s="17">
        <f t="shared" si="66"/>
        <v>-0.37765957446808512</v>
      </c>
      <c r="H607" s="17">
        <f t="shared" si="65"/>
        <v>-7.7090119435396315E-2</v>
      </c>
    </row>
    <row r="608" spans="1:8" x14ac:dyDescent="0.2">
      <c r="A608" s="14"/>
      <c r="B608" s="15" t="s">
        <v>577</v>
      </c>
      <c r="C608" s="16">
        <v>10</v>
      </c>
      <c r="D608" s="16">
        <v>17</v>
      </c>
      <c r="E608" s="17">
        <f t="shared" si="63"/>
        <v>1.0857763300760043E-2</v>
      </c>
      <c r="F608" s="17">
        <f t="shared" si="64"/>
        <v>2.0581113801452784E-2</v>
      </c>
      <c r="G608" s="17">
        <f t="shared" si="66"/>
        <v>0.7</v>
      </c>
      <c r="H608" s="17">
        <f t="shared" si="65"/>
        <v>7.6004343105320294E-3</v>
      </c>
    </row>
    <row r="609" spans="1:8" x14ac:dyDescent="0.2">
      <c r="A609" s="14"/>
      <c r="B609" s="15" t="s">
        <v>578</v>
      </c>
      <c r="C609" s="16">
        <v>252</v>
      </c>
      <c r="D609" s="16">
        <v>248</v>
      </c>
      <c r="E609" s="17">
        <f t="shared" si="63"/>
        <v>0.2736156351791531</v>
      </c>
      <c r="F609" s="17">
        <f t="shared" si="64"/>
        <v>0.30024213075060535</v>
      </c>
      <c r="G609" s="17">
        <f t="shared" si="66"/>
        <v>-1.5873015873015872E-2</v>
      </c>
      <c r="H609" s="17">
        <f t="shared" si="65"/>
        <v>-4.3431053203040176E-3</v>
      </c>
    </row>
    <row r="610" spans="1:8" x14ac:dyDescent="0.2">
      <c r="A610" s="14"/>
      <c r="B610" s="15" t="s">
        <v>579</v>
      </c>
      <c r="C610" s="16">
        <v>119</v>
      </c>
      <c r="D610" s="16">
        <v>92</v>
      </c>
      <c r="E610" s="17">
        <f t="shared" si="63"/>
        <v>0.12920738327904452</v>
      </c>
      <c r="F610" s="17">
        <f t="shared" si="64"/>
        <v>0.11138014527845036</v>
      </c>
      <c r="G610" s="17">
        <f t="shared" si="66"/>
        <v>-0.22689075630252101</v>
      </c>
      <c r="H610" s="17">
        <f t="shared" si="65"/>
        <v>-2.9315960912052116E-2</v>
      </c>
    </row>
    <row r="611" spans="1:8" x14ac:dyDescent="0.2">
      <c r="A611" s="14"/>
      <c r="B611" s="15" t="s">
        <v>580</v>
      </c>
      <c r="C611" s="16">
        <v>4</v>
      </c>
      <c r="D611" s="16">
        <v>3</v>
      </c>
      <c r="E611" s="17">
        <f t="shared" si="63"/>
        <v>4.3431053203040176E-3</v>
      </c>
      <c r="F611" s="17">
        <f t="shared" si="64"/>
        <v>3.6319612590799033E-3</v>
      </c>
      <c r="G611" s="17">
        <f t="shared" si="66"/>
        <v>-0.25</v>
      </c>
      <c r="H611" s="17">
        <f t="shared" si="65"/>
        <v>-1.0857763300760044E-3</v>
      </c>
    </row>
    <row r="612" spans="1:8" x14ac:dyDescent="0.2">
      <c r="A612" s="14"/>
      <c r="B612" s="15" t="s">
        <v>581</v>
      </c>
      <c r="C612" s="16">
        <v>4</v>
      </c>
      <c r="D612" s="16">
        <v>4</v>
      </c>
      <c r="E612" s="17">
        <f t="shared" si="63"/>
        <v>4.3431053203040176E-3</v>
      </c>
      <c r="F612" s="17">
        <f t="shared" si="64"/>
        <v>4.8426150121065378E-3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8</v>
      </c>
      <c r="D614" s="16">
        <v>7</v>
      </c>
      <c r="E614" s="17">
        <f t="shared" si="63"/>
        <v>8.6862106406080351E-3</v>
      </c>
      <c r="F614" s="17">
        <f t="shared" si="64"/>
        <v>8.4745762711864406E-3</v>
      </c>
      <c r="G614" s="17">
        <f t="shared" si="66"/>
        <v>-0.125</v>
      </c>
      <c r="H614" s="17">
        <f t="shared" si="65"/>
        <v>-1.0857763300760044E-3</v>
      </c>
    </row>
    <row r="615" spans="1:8" x14ac:dyDescent="0.2">
      <c r="A615" s="14"/>
      <c r="B615" s="15" t="s">
        <v>584</v>
      </c>
      <c r="C615" s="16">
        <v>3</v>
      </c>
      <c r="D615" s="16">
        <v>2</v>
      </c>
      <c r="E615" s="17">
        <f t="shared" si="63"/>
        <v>3.2573289902280132E-3</v>
      </c>
      <c r="F615" s="17">
        <f t="shared" si="64"/>
        <v>2.4213075060532689E-3</v>
      </c>
      <c r="G615" s="17">
        <f t="shared" si="66"/>
        <v>-0.33333333333333331</v>
      </c>
      <c r="H615" s="17">
        <f t="shared" si="65"/>
        <v>-1.0857763300760044E-3</v>
      </c>
    </row>
    <row r="616" spans="1:8" ht="25.5" x14ac:dyDescent="0.2">
      <c r="A616" s="14"/>
      <c r="B616" s="15" t="s">
        <v>585</v>
      </c>
      <c r="C616" s="16">
        <v>0</v>
      </c>
      <c r="D616" s="16">
        <v>1</v>
      </c>
      <c r="E616" s="17" t="str">
        <f t="shared" si="63"/>
        <v/>
      </c>
      <c r="F616" s="17">
        <f t="shared" si="64"/>
        <v>1.2106537530266344E-3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3</v>
      </c>
      <c r="D617" s="16">
        <v>2</v>
      </c>
      <c r="E617" s="17">
        <f t="shared" si="63"/>
        <v>3.2573289902280132E-3</v>
      </c>
      <c r="F617" s="17">
        <f t="shared" si="64"/>
        <v>2.4213075060532689E-3</v>
      </c>
      <c r="G617" s="17">
        <f t="shared" si="66"/>
        <v>-0.33333333333333331</v>
      </c>
      <c r="H617" s="17">
        <f t="shared" si="65"/>
        <v>-1.0857763300760044E-3</v>
      </c>
    </row>
    <row r="618" spans="1:8" ht="25.5" x14ac:dyDescent="0.2">
      <c r="A618" s="14"/>
      <c r="B618" s="15" t="s">
        <v>587</v>
      </c>
      <c r="C618" s="16">
        <v>3</v>
      </c>
      <c r="D618" s="16">
        <v>6</v>
      </c>
      <c r="E618" s="17">
        <f t="shared" si="63"/>
        <v>3.2573289902280132E-3</v>
      </c>
      <c r="F618" s="17">
        <f t="shared" si="64"/>
        <v>7.2639225181598066E-3</v>
      </c>
      <c r="G618" s="17">
        <f t="shared" si="66"/>
        <v>1</v>
      </c>
      <c r="H618" s="17">
        <f t="shared" si="65"/>
        <v>3.2573289902280132E-3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608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609</v>
      </c>
      <c r="C8" s="12">
        <f>+C19+C76+C177+C356+C591</f>
        <v>9507</v>
      </c>
      <c r="D8" s="13">
        <f>+D19+D76+D177+D356+D591</f>
        <v>7664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-0.19385715788366467</v>
      </c>
      <c r="H8" s="10">
        <f t="shared" ref="H8:H13" si="1">+IF(OR(AND(E8=""),(G8="")),"",E8*G8)</f>
        <v>-0.19385715788366467</v>
      </c>
    </row>
    <row r="9" spans="1:8" x14ac:dyDescent="0.2">
      <c r="A9" s="14"/>
      <c r="B9" s="15" t="s">
        <v>6</v>
      </c>
      <c r="C9" s="16">
        <f>+C19</f>
        <v>66</v>
      </c>
      <c r="D9" s="16">
        <f>+D19</f>
        <v>18</v>
      </c>
      <c r="E9" s="17">
        <f t="shared" ref="E9:F13" si="2">+C9/C$8</f>
        <v>6.9422530766803407E-3</v>
      </c>
      <c r="F9" s="17">
        <f t="shared" si="2"/>
        <v>2.3486430062630479E-3</v>
      </c>
      <c r="G9" s="17">
        <f t="shared" si="0"/>
        <v>-0.72727272727272729</v>
      </c>
      <c r="H9" s="17">
        <f t="shared" si="1"/>
        <v>-5.0489113284947935E-3</v>
      </c>
    </row>
    <row r="10" spans="1:8" x14ac:dyDescent="0.2">
      <c r="A10" s="14"/>
      <c r="B10" s="15" t="s">
        <v>7</v>
      </c>
      <c r="C10" s="16">
        <f>+C76</f>
        <v>1048</v>
      </c>
      <c r="D10" s="16">
        <f>+D76</f>
        <v>693</v>
      </c>
      <c r="E10" s="17">
        <f t="shared" si="2"/>
        <v>0.11023456400546966</v>
      </c>
      <c r="F10" s="17">
        <f t="shared" si="2"/>
        <v>9.0422755741127347E-2</v>
      </c>
      <c r="G10" s="17">
        <f t="shared" si="0"/>
        <v>-0.3387404580152672</v>
      </c>
      <c r="H10" s="17">
        <f t="shared" si="1"/>
        <v>-3.7340906700326082E-2</v>
      </c>
    </row>
    <row r="11" spans="1:8" ht="25.5" x14ac:dyDescent="0.2">
      <c r="A11" s="14"/>
      <c r="B11" s="15" t="s">
        <v>8</v>
      </c>
      <c r="C11" s="16">
        <f>+C177</f>
        <v>3232</v>
      </c>
      <c r="D11" s="16">
        <f>+D177</f>
        <v>1942</v>
      </c>
      <c r="E11" s="17">
        <f t="shared" si="2"/>
        <v>0.33996002945198273</v>
      </c>
      <c r="F11" s="17">
        <f t="shared" si="2"/>
        <v>0.25339248434237993</v>
      </c>
      <c r="G11" s="17">
        <f t="shared" si="0"/>
        <v>-0.39913366336633666</v>
      </c>
      <c r="H11" s="17">
        <f t="shared" si="1"/>
        <v>-0.13568949195329758</v>
      </c>
    </row>
    <row r="12" spans="1:8" x14ac:dyDescent="0.2">
      <c r="A12" s="14"/>
      <c r="B12" s="15" t="s">
        <v>9</v>
      </c>
      <c r="C12" s="16">
        <f>+C356</f>
        <v>3966</v>
      </c>
      <c r="D12" s="16">
        <f>+D356</f>
        <v>3862</v>
      </c>
      <c r="E12" s="17">
        <f t="shared" si="2"/>
        <v>0.41716629851688231</v>
      </c>
      <c r="F12" s="17">
        <f t="shared" si="2"/>
        <v>0.50391440501043838</v>
      </c>
      <c r="G12" s="17">
        <f t="shared" si="0"/>
        <v>-2.6222894604135148E-2</v>
      </c>
      <c r="H12" s="17">
        <f t="shared" si="1"/>
        <v>-1.0939307878405385E-2</v>
      </c>
    </row>
    <row r="13" spans="1:8" x14ac:dyDescent="0.2">
      <c r="A13" s="14"/>
      <c r="B13" s="15" t="s">
        <v>10</v>
      </c>
      <c r="C13" s="16">
        <f>+C591</f>
        <v>1195</v>
      </c>
      <c r="D13" s="16">
        <f>+D591</f>
        <v>1149</v>
      </c>
      <c r="E13" s="17">
        <f t="shared" si="2"/>
        <v>0.12569685494898497</v>
      </c>
      <c r="F13" s="17">
        <f t="shared" si="2"/>
        <v>0.14992171189979123</v>
      </c>
      <c r="G13" s="17">
        <f t="shared" si="0"/>
        <v>-3.8493723849372385E-2</v>
      </c>
      <c r="H13" s="17">
        <f t="shared" si="1"/>
        <v>-4.838540023140844E-3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66</v>
      </c>
      <c r="D19" s="19">
        <f>SUM(D20:D70)</f>
        <v>18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-0.72727272727272729</v>
      </c>
      <c r="H19" s="20">
        <f t="shared" ref="H19:H50" si="5">+IF(OR(AND(E19=""),(G19="")),"",E19*G19)</f>
        <v>-0.72727272727272729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2</v>
      </c>
      <c r="D21" s="16">
        <v>1</v>
      </c>
      <c r="E21" s="17">
        <f t="shared" si="3"/>
        <v>3.0303030303030304E-2</v>
      </c>
      <c r="F21" s="17">
        <f t="shared" si="4"/>
        <v>5.5555555555555552E-2</v>
      </c>
      <c r="G21" s="17">
        <f t="shared" si="6"/>
        <v>-0.5</v>
      </c>
      <c r="H21" s="17">
        <f t="shared" si="5"/>
        <v>-1.5151515151515152E-2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5.5555555555555552E-2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2</v>
      </c>
      <c r="E27" s="17" t="str">
        <f t="shared" si="3"/>
        <v/>
      </c>
      <c r="F27" s="17">
        <f t="shared" si="4"/>
        <v>0.1111111111111111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1</v>
      </c>
      <c r="D29" s="16">
        <v>0</v>
      </c>
      <c r="E29" s="17">
        <f t="shared" si="3"/>
        <v>1.5151515151515152E-2</v>
      </c>
      <c r="F29" s="17" t="str">
        <f t="shared" si="4"/>
        <v/>
      </c>
      <c r="G29" s="17">
        <f t="shared" si="6"/>
        <v>-1</v>
      </c>
      <c r="H29" s="17">
        <f t="shared" si="5"/>
        <v>-1.5151515151515152E-2</v>
      </c>
    </row>
    <row r="30" spans="1:8" x14ac:dyDescent="0.2">
      <c r="A30" s="14"/>
      <c r="B30" s="15" t="s">
        <v>22</v>
      </c>
      <c r="C30" s="16">
        <v>3</v>
      </c>
      <c r="D30" s="16">
        <v>2</v>
      </c>
      <c r="E30" s="17">
        <f t="shared" si="3"/>
        <v>4.5454545454545456E-2</v>
      </c>
      <c r="F30" s="17">
        <f t="shared" si="4"/>
        <v>0.1111111111111111</v>
      </c>
      <c r="G30" s="17">
        <f t="shared" si="6"/>
        <v>-0.33333333333333331</v>
      </c>
      <c r="H30" s="17">
        <f t="shared" si="5"/>
        <v>-1.5151515151515152E-2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2</v>
      </c>
      <c r="D32" s="16">
        <v>0</v>
      </c>
      <c r="E32" s="17">
        <f t="shared" si="3"/>
        <v>3.0303030303030304E-2</v>
      </c>
      <c r="F32" s="17" t="str">
        <f t="shared" si="4"/>
        <v/>
      </c>
      <c r="G32" s="17">
        <f t="shared" si="6"/>
        <v>-1</v>
      </c>
      <c r="H32" s="17">
        <f t="shared" si="5"/>
        <v>-3.0303030303030304E-2</v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0</v>
      </c>
      <c r="E36" s="17">
        <f t="shared" si="3"/>
        <v>1.5151515151515152E-2</v>
      </c>
      <c r="F36" s="17" t="str">
        <f t="shared" si="4"/>
        <v/>
      </c>
      <c r="G36" s="17">
        <f t="shared" si="6"/>
        <v>-1</v>
      </c>
      <c r="H36" s="17">
        <f t="shared" si="5"/>
        <v>-1.5151515151515152E-2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1</v>
      </c>
      <c r="D39" s="16">
        <v>0</v>
      </c>
      <c r="E39" s="17">
        <f t="shared" si="3"/>
        <v>1.5151515151515152E-2</v>
      </c>
      <c r="F39" s="17" t="str">
        <f t="shared" si="4"/>
        <v/>
      </c>
      <c r="G39" s="17">
        <f t="shared" si="6"/>
        <v>-1</v>
      </c>
      <c r="H39" s="17">
        <f t="shared" si="5"/>
        <v>-1.5151515151515152E-2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2</v>
      </c>
      <c r="D44" s="16">
        <v>0</v>
      </c>
      <c r="E44" s="17">
        <f t="shared" si="3"/>
        <v>3.0303030303030304E-2</v>
      </c>
      <c r="F44" s="17" t="str">
        <f t="shared" si="4"/>
        <v/>
      </c>
      <c r="G44" s="17">
        <f t="shared" si="6"/>
        <v>-1</v>
      </c>
      <c r="H44" s="17">
        <f t="shared" si="5"/>
        <v>-3.0303030303030304E-2</v>
      </c>
    </row>
    <row r="45" spans="1:8" ht="25.5" x14ac:dyDescent="0.2">
      <c r="A45" s="14"/>
      <c r="B45" s="15" t="s">
        <v>37</v>
      </c>
      <c r="C45" s="16">
        <v>1</v>
      </c>
      <c r="D45" s="16">
        <v>2</v>
      </c>
      <c r="E45" s="17">
        <f t="shared" si="3"/>
        <v>1.5151515151515152E-2</v>
      </c>
      <c r="F45" s="17">
        <f t="shared" si="4"/>
        <v>0.1111111111111111</v>
      </c>
      <c r="G45" s="17">
        <f t="shared" si="6"/>
        <v>1</v>
      </c>
      <c r="H45" s="17">
        <f t="shared" si="5"/>
        <v>1.5151515151515152E-2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7</v>
      </c>
      <c r="D49" s="16">
        <v>4</v>
      </c>
      <c r="E49" s="17">
        <f t="shared" si="3"/>
        <v>0.10606060606060606</v>
      </c>
      <c r="F49" s="17">
        <f t="shared" si="4"/>
        <v>0.22222222222222221</v>
      </c>
      <c r="G49" s="17">
        <f t="shared" si="6"/>
        <v>-0.42857142857142855</v>
      </c>
      <c r="H49" s="17">
        <f t="shared" si="5"/>
        <v>-4.5454545454545456E-2</v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1</v>
      </c>
      <c r="E54" s="17" t="str">
        <f t="shared" si="7"/>
        <v/>
      </c>
      <c r="F54" s="17">
        <f t="shared" si="8"/>
        <v>5.5555555555555552E-2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1</v>
      </c>
      <c r="D58" s="16">
        <v>0</v>
      </c>
      <c r="E58" s="17">
        <f t="shared" si="7"/>
        <v>1.5151515151515152E-2</v>
      </c>
      <c r="F58" s="17" t="str">
        <f t="shared" si="8"/>
        <v/>
      </c>
      <c r="G58" s="17">
        <f t="shared" si="10"/>
        <v>-1</v>
      </c>
      <c r="H58" s="17">
        <f t="shared" si="9"/>
        <v>-1.5151515151515152E-2</v>
      </c>
    </row>
    <row r="59" spans="1:8" x14ac:dyDescent="0.2">
      <c r="A59" s="14"/>
      <c r="B59" s="15" t="s">
        <v>51</v>
      </c>
      <c r="C59" s="16">
        <v>1</v>
      </c>
      <c r="D59" s="16">
        <v>0</v>
      </c>
      <c r="E59" s="17">
        <f t="shared" si="7"/>
        <v>1.5151515151515152E-2</v>
      </c>
      <c r="F59" s="17" t="str">
        <f t="shared" si="8"/>
        <v/>
      </c>
      <c r="G59" s="17">
        <f t="shared" si="10"/>
        <v>-1</v>
      </c>
      <c r="H59" s="17">
        <f t="shared" si="9"/>
        <v>-1.5151515151515152E-2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</v>
      </c>
      <c r="D61" s="16">
        <v>0</v>
      </c>
      <c r="E61" s="17">
        <f t="shared" si="7"/>
        <v>1.5151515151515152E-2</v>
      </c>
      <c r="F61" s="17" t="str">
        <f t="shared" si="8"/>
        <v/>
      </c>
      <c r="G61" s="17">
        <f t="shared" si="10"/>
        <v>-1</v>
      </c>
      <c r="H61" s="17">
        <f t="shared" si="9"/>
        <v>-1.5151515151515152E-2</v>
      </c>
    </row>
    <row r="62" spans="1:8" x14ac:dyDescent="0.2">
      <c r="A62" s="14"/>
      <c r="B62" s="15" t="s">
        <v>54</v>
      </c>
      <c r="C62" s="16">
        <v>0</v>
      </c>
      <c r="D62" s="16">
        <v>2</v>
      </c>
      <c r="E62" s="17" t="str">
        <f t="shared" si="7"/>
        <v/>
      </c>
      <c r="F62" s="17">
        <f t="shared" si="8"/>
        <v>0.1111111111111111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40</v>
      </c>
      <c r="D64" s="16">
        <v>2</v>
      </c>
      <c r="E64" s="17">
        <f t="shared" si="7"/>
        <v>0.60606060606060608</v>
      </c>
      <c r="F64" s="17">
        <f t="shared" si="8"/>
        <v>0.1111111111111111</v>
      </c>
      <c r="G64" s="17">
        <f t="shared" si="10"/>
        <v>-0.95</v>
      </c>
      <c r="H64" s="17">
        <f t="shared" si="9"/>
        <v>-0.5757575757575758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1</v>
      </c>
      <c r="D67" s="16">
        <v>0</v>
      </c>
      <c r="E67" s="17">
        <f t="shared" si="7"/>
        <v>1.5151515151515152E-2</v>
      </c>
      <c r="F67" s="17" t="str">
        <f t="shared" si="8"/>
        <v/>
      </c>
      <c r="G67" s="17">
        <f t="shared" si="10"/>
        <v>-1</v>
      </c>
      <c r="H67" s="17">
        <f t="shared" si="9"/>
        <v>-1.5151515151515152E-2</v>
      </c>
    </row>
    <row r="68" spans="1:8" x14ac:dyDescent="0.2">
      <c r="A68" s="14"/>
      <c r="B68" s="15" t="s">
        <v>61</v>
      </c>
      <c r="C68" s="16">
        <v>1</v>
      </c>
      <c r="D68" s="16">
        <v>0</v>
      </c>
      <c r="E68" s="17">
        <f t="shared" si="7"/>
        <v>1.5151515151515152E-2</v>
      </c>
      <c r="F68" s="17" t="str">
        <f t="shared" si="8"/>
        <v/>
      </c>
      <c r="G68" s="17">
        <f t="shared" si="10"/>
        <v>-1</v>
      </c>
      <c r="H68" s="17">
        <f t="shared" si="9"/>
        <v>-1.5151515151515152E-2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1</v>
      </c>
      <c r="D70" s="16">
        <v>1</v>
      </c>
      <c r="E70" s="17">
        <f t="shared" si="7"/>
        <v>1.5151515151515152E-2</v>
      </c>
      <c r="F70" s="17">
        <f t="shared" si="8"/>
        <v>5.5555555555555552E-2</v>
      </c>
      <c r="G70" s="17">
        <f t="shared" si="10"/>
        <v>0</v>
      </c>
      <c r="H70" s="17">
        <f t="shared" si="9"/>
        <v>0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1048</v>
      </c>
      <c r="D76" s="19">
        <f>SUM(D77:D171)</f>
        <v>693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-0.3387404580152672</v>
      </c>
      <c r="H76" s="20">
        <f t="shared" ref="H76:H107" si="13">+IF(OR(AND(E76=""),(G76="")),"",E76*G76)</f>
        <v>-0.3387404580152672</v>
      </c>
    </row>
    <row r="77" spans="1:8" x14ac:dyDescent="0.2">
      <c r="A77" s="14"/>
      <c r="B77" s="15" t="s">
        <v>64</v>
      </c>
      <c r="C77" s="16">
        <v>27</v>
      </c>
      <c r="D77" s="16">
        <v>11</v>
      </c>
      <c r="E77" s="17">
        <f t="shared" si="11"/>
        <v>2.5763358778625955E-2</v>
      </c>
      <c r="F77" s="17">
        <f t="shared" si="12"/>
        <v>1.5873015873015872E-2</v>
      </c>
      <c r="G77" s="17">
        <f t="shared" ref="G77:G108" si="14">+IF(AND(C77=0,D77=0)," ",IF(C77=0,1,IF(D77=0,-1,(D77-C77)/C77)))</f>
        <v>-0.59259259259259256</v>
      </c>
      <c r="H77" s="17">
        <f t="shared" si="13"/>
        <v>-1.5267175572519083E-2</v>
      </c>
    </row>
    <row r="78" spans="1:8" ht="25.5" x14ac:dyDescent="0.2">
      <c r="A78" s="14"/>
      <c r="B78" s="15" t="s">
        <v>65</v>
      </c>
      <c r="C78" s="16">
        <v>37</v>
      </c>
      <c r="D78" s="16">
        <v>16</v>
      </c>
      <c r="E78" s="17">
        <f t="shared" si="11"/>
        <v>3.5305343511450385E-2</v>
      </c>
      <c r="F78" s="17">
        <f t="shared" si="12"/>
        <v>2.3088023088023088E-2</v>
      </c>
      <c r="G78" s="17">
        <f t="shared" si="14"/>
        <v>-0.56756756756756754</v>
      </c>
      <c r="H78" s="17">
        <f t="shared" si="13"/>
        <v>-2.00381679389313E-2</v>
      </c>
    </row>
    <row r="79" spans="1:8" x14ac:dyDescent="0.2">
      <c r="A79" s="14"/>
      <c r="B79" s="15" t="s">
        <v>66</v>
      </c>
      <c r="C79" s="16">
        <v>3</v>
      </c>
      <c r="D79" s="16">
        <v>5</v>
      </c>
      <c r="E79" s="17">
        <f t="shared" si="11"/>
        <v>2.8625954198473282E-3</v>
      </c>
      <c r="F79" s="17">
        <f t="shared" si="12"/>
        <v>7.215007215007215E-3</v>
      </c>
      <c r="G79" s="17">
        <f t="shared" si="14"/>
        <v>0.66666666666666663</v>
      </c>
      <c r="H79" s="17">
        <f t="shared" si="13"/>
        <v>1.9083969465648854E-3</v>
      </c>
    </row>
    <row r="80" spans="1:8" x14ac:dyDescent="0.2">
      <c r="A80" s="14"/>
      <c r="B80" s="15" t="s">
        <v>67</v>
      </c>
      <c r="C80" s="16">
        <v>87</v>
      </c>
      <c r="D80" s="16">
        <v>29</v>
      </c>
      <c r="E80" s="17">
        <f t="shared" si="11"/>
        <v>8.3015267175572519E-2</v>
      </c>
      <c r="F80" s="17">
        <f t="shared" si="12"/>
        <v>4.1847041847041848E-2</v>
      </c>
      <c r="G80" s="17">
        <f t="shared" si="14"/>
        <v>-0.66666666666666663</v>
      </c>
      <c r="H80" s="17">
        <f t="shared" si="13"/>
        <v>-5.5343511450381674E-2</v>
      </c>
    </row>
    <row r="81" spans="1:8" ht="25.5" x14ac:dyDescent="0.2">
      <c r="A81" s="14"/>
      <c r="B81" s="15" t="s">
        <v>68</v>
      </c>
      <c r="C81" s="16">
        <v>118</v>
      </c>
      <c r="D81" s="16">
        <v>112</v>
      </c>
      <c r="E81" s="17">
        <f t="shared" si="11"/>
        <v>0.11259541984732824</v>
      </c>
      <c r="F81" s="17">
        <f t="shared" si="12"/>
        <v>0.16161616161616163</v>
      </c>
      <c r="G81" s="17">
        <f t="shared" si="14"/>
        <v>-5.0847457627118647E-2</v>
      </c>
      <c r="H81" s="17">
        <f t="shared" si="13"/>
        <v>-5.7251908396946565E-3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5</v>
      </c>
      <c r="D83" s="16">
        <v>1</v>
      </c>
      <c r="E83" s="17">
        <f t="shared" si="11"/>
        <v>4.7709923664122139E-3</v>
      </c>
      <c r="F83" s="17">
        <f t="shared" si="12"/>
        <v>1.443001443001443E-3</v>
      </c>
      <c r="G83" s="17">
        <f t="shared" si="14"/>
        <v>-0.8</v>
      </c>
      <c r="H83" s="17">
        <f t="shared" si="13"/>
        <v>-3.8167938931297713E-3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3</v>
      </c>
      <c r="D85" s="16">
        <v>1</v>
      </c>
      <c r="E85" s="17">
        <f t="shared" si="11"/>
        <v>2.8625954198473282E-3</v>
      </c>
      <c r="F85" s="17">
        <f t="shared" si="12"/>
        <v>1.443001443001443E-3</v>
      </c>
      <c r="G85" s="17">
        <f t="shared" si="14"/>
        <v>-0.66666666666666663</v>
      </c>
      <c r="H85" s="17">
        <f t="shared" si="13"/>
        <v>-1.9083969465648854E-3</v>
      </c>
    </row>
    <row r="86" spans="1:8" x14ac:dyDescent="0.2">
      <c r="A86" s="14"/>
      <c r="B86" s="15" t="s">
        <v>73</v>
      </c>
      <c r="C86" s="16">
        <v>3</v>
      </c>
      <c r="D86" s="16">
        <v>1</v>
      </c>
      <c r="E86" s="17">
        <f t="shared" si="11"/>
        <v>2.8625954198473282E-3</v>
      </c>
      <c r="F86" s="17">
        <f t="shared" si="12"/>
        <v>1.443001443001443E-3</v>
      </c>
      <c r="G86" s="17">
        <f t="shared" si="14"/>
        <v>-0.66666666666666663</v>
      </c>
      <c r="H86" s="17">
        <f t="shared" si="13"/>
        <v>-1.9083969465648854E-3</v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8</v>
      </c>
      <c r="D89" s="16">
        <v>5</v>
      </c>
      <c r="E89" s="17">
        <f t="shared" si="11"/>
        <v>7.6335877862595417E-3</v>
      </c>
      <c r="F89" s="17">
        <f t="shared" si="12"/>
        <v>7.215007215007215E-3</v>
      </c>
      <c r="G89" s="17">
        <f t="shared" si="14"/>
        <v>-0.375</v>
      </c>
      <c r="H89" s="17">
        <f t="shared" si="13"/>
        <v>-2.8625954198473282E-3</v>
      </c>
    </row>
    <row r="90" spans="1:8" x14ac:dyDescent="0.2">
      <c r="A90" s="14"/>
      <c r="B90" s="15" t="s">
        <v>77</v>
      </c>
      <c r="C90" s="16">
        <v>2</v>
      </c>
      <c r="D90" s="16">
        <v>1</v>
      </c>
      <c r="E90" s="17">
        <f t="shared" si="11"/>
        <v>1.9083969465648854E-3</v>
      </c>
      <c r="F90" s="17">
        <f t="shared" si="12"/>
        <v>1.443001443001443E-3</v>
      </c>
      <c r="G90" s="17">
        <f t="shared" si="14"/>
        <v>-0.5</v>
      </c>
      <c r="H90" s="17">
        <f t="shared" si="13"/>
        <v>-9.5419847328244271E-4</v>
      </c>
    </row>
    <row r="91" spans="1:8" x14ac:dyDescent="0.2">
      <c r="A91" s="14"/>
      <c r="B91" s="15" t="s">
        <v>78</v>
      </c>
      <c r="C91" s="16">
        <v>63</v>
      </c>
      <c r="D91" s="16">
        <v>8</v>
      </c>
      <c r="E91" s="17">
        <f t="shared" si="11"/>
        <v>6.0114503816793896E-2</v>
      </c>
      <c r="F91" s="17">
        <f t="shared" si="12"/>
        <v>1.1544011544011544E-2</v>
      </c>
      <c r="G91" s="17">
        <f t="shared" si="14"/>
        <v>-0.87301587301587302</v>
      </c>
      <c r="H91" s="17">
        <f t="shared" si="13"/>
        <v>-5.2480916030534355E-2</v>
      </c>
    </row>
    <row r="92" spans="1:8" x14ac:dyDescent="0.2">
      <c r="A92" s="14"/>
      <c r="B92" s="15" t="s">
        <v>79</v>
      </c>
      <c r="C92" s="16">
        <v>42</v>
      </c>
      <c r="D92" s="16">
        <v>33</v>
      </c>
      <c r="E92" s="17">
        <f t="shared" si="11"/>
        <v>4.0076335877862593E-2</v>
      </c>
      <c r="F92" s="17">
        <f t="shared" si="12"/>
        <v>4.7619047619047616E-2</v>
      </c>
      <c r="G92" s="17">
        <f t="shared" si="14"/>
        <v>-0.21428571428571427</v>
      </c>
      <c r="H92" s="17">
        <f t="shared" si="13"/>
        <v>-8.5877862595419834E-3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23</v>
      </c>
      <c r="D94" s="16">
        <v>5</v>
      </c>
      <c r="E94" s="17">
        <f t="shared" si="11"/>
        <v>2.1946564885496182E-2</v>
      </c>
      <c r="F94" s="17">
        <f t="shared" si="12"/>
        <v>7.215007215007215E-3</v>
      </c>
      <c r="G94" s="17">
        <f t="shared" si="14"/>
        <v>-0.78260869565217395</v>
      </c>
      <c r="H94" s="17">
        <f t="shared" si="13"/>
        <v>-1.717557251908397E-2</v>
      </c>
    </row>
    <row r="95" spans="1:8" x14ac:dyDescent="0.2">
      <c r="A95" s="14"/>
      <c r="B95" s="15" t="s">
        <v>82</v>
      </c>
      <c r="C95" s="16">
        <v>1</v>
      </c>
      <c r="D95" s="16">
        <v>4</v>
      </c>
      <c r="E95" s="17">
        <f t="shared" si="11"/>
        <v>9.5419847328244271E-4</v>
      </c>
      <c r="F95" s="17">
        <f t="shared" si="12"/>
        <v>5.772005772005772E-3</v>
      </c>
      <c r="G95" s="17">
        <f t="shared" si="14"/>
        <v>3</v>
      </c>
      <c r="H95" s="17">
        <f t="shared" si="13"/>
        <v>2.8625954198473282E-3</v>
      </c>
    </row>
    <row r="96" spans="1:8" x14ac:dyDescent="0.2">
      <c r="A96" s="14"/>
      <c r="B96" s="15" t="s">
        <v>83</v>
      </c>
      <c r="C96" s="16">
        <v>3</v>
      </c>
      <c r="D96" s="16">
        <v>1</v>
      </c>
      <c r="E96" s="17">
        <f t="shared" si="11"/>
        <v>2.8625954198473282E-3</v>
      </c>
      <c r="F96" s="17">
        <f t="shared" si="12"/>
        <v>1.443001443001443E-3</v>
      </c>
      <c r="G96" s="17">
        <f t="shared" si="14"/>
        <v>-0.66666666666666663</v>
      </c>
      <c r="H96" s="17">
        <f t="shared" si="13"/>
        <v>-1.9083969465648854E-3</v>
      </c>
    </row>
    <row r="97" spans="1:8" x14ac:dyDescent="0.2">
      <c r="A97" s="14"/>
      <c r="B97" s="15" t="s">
        <v>84</v>
      </c>
      <c r="C97" s="16">
        <v>11</v>
      </c>
      <c r="D97" s="16">
        <v>2</v>
      </c>
      <c r="E97" s="17">
        <f t="shared" si="11"/>
        <v>1.049618320610687E-2</v>
      </c>
      <c r="F97" s="17">
        <f t="shared" si="12"/>
        <v>2.886002886002886E-3</v>
      </c>
      <c r="G97" s="17">
        <f t="shared" si="14"/>
        <v>-0.81818181818181823</v>
      </c>
      <c r="H97" s="17">
        <f t="shared" si="13"/>
        <v>-8.5877862595419852E-3</v>
      </c>
    </row>
    <row r="98" spans="1:8" x14ac:dyDescent="0.2">
      <c r="A98" s="14"/>
      <c r="B98" s="15" t="s">
        <v>85</v>
      </c>
      <c r="C98" s="16">
        <v>1</v>
      </c>
      <c r="D98" s="16">
        <v>0</v>
      </c>
      <c r="E98" s="17">
        <f t="shared" si="11"/>
        <v>9.5419847328244271E-4</v>
      </c>
      <c r="F98" s="17" t="str">
        <f t="shared" si="12"/>
        <v/>
      </c>
      <c r="G98" s="17">
        <f t="shared" si="14"/>
        <v>-1</v>
      </c>
      <c r="H98" s="17">
        <f t="shared" si="13"/>
        <v>-9.5419847328244271E-4</v>
      </c>
    </row>
    <row r="99" spans="1:8" x14ac:dyDescent="0.2">
      <c r="A99" s="14"/>
      <c r="B99" s="15" t="s">
        <v>86</v>
      </c>
      <c r="C99" s="16">
        <v>17</v>
      </c>
      <c r="D99" s="16">
        <v>3</v>
      </c>
      <c r="E99" s="17">
        <f t="shared" si="11"/>
        <v>1.6221374045801526E-2</v>
      </c>
      <c r="F99" s="17">
        <f t="shared" si="12"/>
        <v>4.329004329004329E-3</v>
      </c>
      <c r="G99" s="17">
        <f t="shared" si="14"/>
        <v>-0.82352941176470584</v>
      </c>
      <c r="H99" s="17">
        <f t="shared" si="13"/>
        <v>-1.3358778625954196E-2</v>
      </c>
    </row>
    <row r="100" spans="1:8" x14ac:dyDescent="0.2">
      <c r="A100" s="14"/>
      <c r="B100" s="15" t="s">
        <v>87</v>
      </c>
      <c r="C100" s="16">
        <v>1</v>
      </c>
      <c r="D100" s="16">
        <v>2</v>
      </c>
      <c r="E100" s="17">
        <f t="shared" si="11"/>
        <v>9.5419847328244271E-4</v>
      </c>
      <c r="F100" s="17">
        <f t="shared" si="12"/>
        <v>2.886002886002886E-3</v>
      </c>
      <c r="G100" s="17">
        <f t="shared" si="14"/>
        <v>1</v>
      </c>
      <c r="H100" s="17">
        <f t="shared" si="13"/>
        <v>9.5419847328244271E-4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8</v>
      </c>
      <c r="D102" s="16">
        <v>7</v>
      </c>
      <c r="E102" s="17">
        <f t="shared" si="11"/>
        <v>7.6335877862595417E-3</v>
      </c>
      <c r="F102" s="17">
        <f t="shared" si="12"/>
        <v>1.0101010101010102E-2</v>
      </c>
      <c r="G102" s="17">
        <f t="shared" si="14"/>
        <v>-0.125</v>
      </c>
      <c r="H102" s="17">
        <f t="shared" si="13"/>
        <v>-9.5419847328244271E-4</v>
      </c>
    </row>
    <row r="103" spans="1:8" x14ac:dyDescent="0.2">
      <c r="A103" s="14"/>
      <c r="B103" s="15" t="s">
        <v>90</v>
      </c>
      <c r="C103" s="16">
        <v>1</v>
      </c>
      <c r="D103" s="16">
        <v>0</v>
      </c>
      <c r="E103" s="17">
        <f t="shared" si="11"/>
        <v>9.5419847328244271E-4</v>
      </c>
      <c r="F103" s="17" t="str">
        <f t="shared" si="12"/>
        <v/>
      </c>
      <c r="G103" s="17">
        <f t="shared" si="14"/>
        <v>-1</v>
      </c>
      <c r="H103" s="17">
        <f t="shared" si="13"/>
        <v>-9.5419847328244271E-4</v>
      </c>
    </row>
    <row r="104" spans="1:8" x14ac:dyDescent="0.2">
      <c r="A104" s="14"/>
      <c r="B104" s="15" t="s">
        <v>91</v>
      </c>
      <c r="C104" s="16">
        <v>1</v>
      </c>
      <c r="D104" s="16">
        <v>0</v>
      </c>
      <c r="E104" s="17">
        <f t="shared" si="11"/>
        <v>9.5419847328244271E-4</v>
      </c>
      <c r="F104" s="17" t="str">
        <f t="shared" si="12"/>
        <v/>
      </c>
      <c r="G104" s="17">
        <f t="shared" si="14"/>
        <v>-1</v>
      </c>
      <c r="H104" s="17">
        <f t="shared" si="13"/>
        <v>-9.5419847328244271E-4</v>
      </c>
    </row>
    <row r="105" spans="1:8" x14ac:dyDescent="0.2">
      <c r="A105" s="14"/>
      <c r="B105" s="15" t="s">
        <v>92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1.443001443001443E-3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21</v>
      </c>
      <c r="D106" s="16">
        <v>7</v>
      </c>
      <c r="E106" s="17">
        <f t="shared" si="11"/>
        <v>2.0038167938931296E-2</v>
      </c>
      <c r="F106" s="17">
        <f t="shared" si="12"/>
        <v>1.0101010101010102E-2</v>
      </c>
      <c r="G106" s="17">
        <f t="shared" si="14"/>
        <v>-0.66666666666666663</v>
      </c>
      <c r="H106" s="17">
        <f t="shared" si="13"/>
        <v>-1.3358778625954196E-2</v>
      </c>
    </row>
    <row r="107" spans="1:8" x14ac:dyDescent="0.2">
      <c r="A107" s="14"/>
      <c r="B107" s="15" t="s">
        <v>94</v>
      </c>
      <c r="C107" s="16">
        <v>34</v>
      </c>
      <c r="D107" s="16">
        <v>14</v>
      </c>
      <c r="E107" s="17">
        <f t="shared" si="11"/>
        <v>3.2442748091603052E-2</v>
      </c>
      <c r="F107" s="17">
        <f t="shared" si="12"/>
        <v>2.0202020202020204E-2</v>
      </c>
      <c r="G107" s="17">
        <f t="shared" si="14"/>
        <v>-0.58823529411764708</v>
      </c>
      <c r="H107" s="17">
        <f t="shared" si="13"/>
        <v>-1.9083969465648856E-2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10</v>
      </c>
      <c r="D109" s="16">
        <v>9</v>
      </c>
      <c r="E109" s="17">
        <f t="shared" si="15"/>
        <v>9.5419847328244278E-3</v>
      </c>
      <c r="F109" s="17">
        <f t="shared" si="16"/>
        <v>1.2987012987012988E-2</v>
      </c>
      <c r="G109" s="17">
        <f t="shared" ref="G109:G140" si="18">+IF(AND(C109=0,D109=0)," ",IF(C109=0,1,IF(D109=0,-1,(D109-C109)/C109)))</f>
        <v>-0.1</v>
      </c>
      <c r="H109" s="17">
        <f t="shared" si="17"/>
        <v>-9.5419847328244282E-4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2</v>
      </c>
      <c r="D111" s="16">
        <v>0</v>
      </c>
      <c r="E111" s="17">
        <f t="shared" si="15"/>
        <v>1.9083969465648854E-3</v>
      </c>
      <c r="F111" s="17" t="str">
        <f t="shared" si="16"/>
        <v/>
      </c>
      <c r="G111" s="17">
        <f t="shared" si="18"/>
        <v>-1</v>
      </c>
      <c r="H111" s="17">
        <f t="shared" si="17"/>
        <v>-1.9083969465648854E-3</v>
      </c>
    </row>
    <row r="112" spans="1:8" x14ac:dyDescent="0.2">
      <c r="A112" s="14"/>
      <c r="B112" s="15" t="s">
        <v>99</v>
      </c>
      <c r="C112" s="16">
        <v>1</v>
      </c>
      <c r="D112" s="16">
        <v>0</v>
      </c>
      <c r="E112" s="17">
        <f t="shared" si="15"/>
        <v>9.5419847328244271E-4</v>
      </c>
      <c r="F112" s="17" t="str">
        <f t="shared" si="16"/>
        <v/>
      </c>
      <c r="G112" s="17">
        <f t="shared" si="18"/>
        <v>-1</v>
      </c>
      <c r="H112" s="17">
        <f t="shared" si="17"/>
        <v>-9.5419847328244271E-4</v>
      </c>
    </row>
    <row r="113" spans="1:8" x14ac:dyDescent="0.2">
      <c r="A113" s="14"/>
      <c r="B113" s="15" t="s">
        <v>100</v>
      </c>
      <c r="C113" s="16">
        <v>3</v>
      </c>
      <c r="D113" s="16">
        <v>1</v>
      </c>
      <c r="E113" s="17">
        <f t="shared" si="15"/>
        <v>2.8625954198473282E-3</v>
      </c>
      <c r="F113" s="17">
        <f t="shared" si="16"/>
        <v>1.443001443001443E-3</v>
      </c>
      <c r="G113" s="17">
        <f t="shared" si="18"/>
        <v>-0.66666666666666663</v>
      </c>
      <c r="H113" s="17">
        <f t="shared" si="17"/>
        <v>-1.9083969465648854E-3</v>
      </c>
    </row>
    <row r="114" spans="1:8" x14ac:dyDescent="0.2">
      <c r="A114" s="14"/>
      <c r="B114" s="15" t="s">
        <v>101</v>
      </c>
      <c r="C114" s="16">
        <v>11</v>
      </c>
      <c r="D114" s="16">
        <v>36</v>
      </c>
      <c r="E114" s="17">
        <f t="shared" si="15"/>
        <v>1.049618320610687E-2</v>
      </c>
      <c r="F114" s="17">
        <f t="shared" si="16"/>
        <v>5.1948051948051951E-2</v>
      </c>
      <c r="G114" s="17">
        <f t="shared" si="18"/>
        <v>2.2727272727272729</v>
      </c>
      <c r="H114" s="17">
        <f t="shared" si="17"/>
        <v>2.385496183206107E-2</v>
      </c>
    </row>
    <row r="115" spans="1:8" ht="25.5" x14ac:dyDescent="0.2">
      <c r="A115" s="14"/>
      <c r="B115" s="15" t="s">
        <v>102</v>
      </c>
      <c r="C115" s="16">
        <v>5</v>
      </c>
      <c r="D115" s="16">
        <v>11</v>
      </c>
      <c r="E115" s="17">
        <f t="shared" si="15"/>
        <v>4.7709923664122139E-3</v>
      </c>
      <c r="F115" s="17">
        <f t="shared" si="16"/>
        <v>1.5873015873015872E-2</v>
      </c>
      <c r="G115" s="17">
        <f t="shared" si="18"/>
        <v>1.2</v>
      </c>
      <c r="H115" s="17">
        <f t="shared" si="17"/>
        <v>5.7251908396946565E-3</v>
      </c>
    </row>
    <row r="116" spans="1:8" ht="25.5" x14ac:dyDescent="0.2">
      <c r="A116" s="14"/>
      <c r="B116" s="15" t="s">
        <v>103</v>
      </c>
      <c r="C116" s="16">
        <v>72</v>
      </c>
      <c r="D116" s="16">
        <v>18</v>
      </c>
      <c r="E116" s="17">
        <f t="shared" si="15"/>
        <v>6.8702290076335881E-2</v>
      </c>
      <c r="F116" s="17">
        <f t="shared" si="16"/>
        <v>2.5974025974025976E-2</v>
      </c>
      <c r="G116" s="17">
        <f t="shared" si="18"/>
        <v>-0.75</v>
      </c>
      <c r="H116" s="17">
        <f t="shared" si="17"/>
        <v>-5.1526717557251911E-2</v>
      </c>
    </row>
    <row r="117" spans="1:8" x14ac:dyDescent="0.2">
      <c r="A117" s="14"/>
      <c r="B117" s="15" t="s">
        <v>104</v>
      </c>
      <c r="C117" s="16">
        <v>2</v>
      </c>
      <c r="D117" s="16">
        <v>0</v>
      </c>
      <c r="E117" s="17">
        <f t="shared" si="15"/>
        <v>1.9083969465648854E-3</v>
      </c>
      <c r="F117" s="17" t="str">
        <f t="shared" si="16"/>
        <v/>
      </c>
      <c r="G117" s="17">
        <f t="shared" si="18"/>
        <v>-1</v>
      </c>
      <c r="H117" s="17">
        <f t="shared" si="17"/>
        <v>-1.9083969465648854E-3</v>
      </c>
    </row>
    <row r="118" spans="1:8" x14ac:dyDescent="0.2">
      <c r="A118" s="14"/>
      <c r="B118" s="15" t="s">
        <v>105</v>
      </c>
      <c r="C118" s="16">
        <v>9</v>
      </c>
      <c r="D118" s="16">
        <v>3</v>
      </c>
      <c r="E118" s="17">
        <f t="shared" si="15"/>
        <v>8.5877862595419852E-3</v>
      </c>
      <c r="F118" s="17">
        <f t="shared" si="16"/>
        <v>4.329004329004329E-3</v>
      </c>
      <c r="G118" s="17">
        <f t="shared" si="18"/>
        <v>-0.66666666666666663</v>
      </c>
      <c r="H118" s="17">
        <f t="shared" si="17"/>
        <v>-5.7251908396946565E-3</v>
      </c>
    </row>
    <row r="119" spans="1:8" x14ac:dyDescent="0.2">
      <c r="A119" s="14"/>
      <c r="B119" s="15" t="s">
        <v>106</v>
      </c>
      <c r="C119" s="16">
        <v>3</v>
      </c>
      <c r="D119" s="16">
        <v>1</v>
      </c>
      <c r="E119" s="17">
        <f t="shared" si="15"/>
        <v>2.8625954198473282E-3</v>
      </c>
      <c r="F119" s="17">
        <f t="shared" si="16"/>
        <v>1.443001443001443E-3</v>
      </c>
      <c r="G119" s="17">
        <f t="shared" si="18"/>
        <v>-0.66666666666666663</v>
      </c>
      <c r="H119" s="17">
        <f t="shared" si="17"/>
        <v>-1.9083969465648854E-3</v>
      </c>
    </row>
    <row r="120" spans="1:8" x14ac:dyDescent="0.2">
      <c r="A120" s="14"/>
      <c r="B120" s="15" t="s">
        <v>107</v>
      </c>
      <c r="C120" s="16">
        <v>1</v>
      </c>
      <c r="D120" s="16">
        <v>2</v>
      </c>
      <c r="E120" s="17">
        <f t="shared" si="15"/>
        <v>9.5419847328244271E-4</v>
      </c>
      <c r="F120" s="17">
        <f t="shared" si="16"/>
        <v>2.886002886002886E-3</v>
      </c>
      <c r="G120" s="17">
        <f t="shared" si="18"/>
        <v>1</v>
      </c>
      <c r="H120" s="17">
        <f t="shared" si="17"/>
        <v>9.5419847328244271E-4</v>
      </c>
    </row>
    <row r="121" spans="1:8" x14ac:dyDescent="0.2">
      <c r="A121" s="14"/>
      <c r="B121" s="15" t="s">
        <v>108</v>
      </c>
      <c r="C121" s="16">
        <v>1</v>
      </c>
      <c r="D121" s="16">
        <v>0</v>
      </c>
      <c r="E121" s="17">
        <f t="shared" si="15"/>
        <v>9.5419847328244271E-4</v>
      </c>
      <c r="F121" s="17" t="str">
        <f t="shared" si="16"/>
        <v/>
      </c>
      <c r="G121" s="17">
        <f t="shared" si="18"/>
        <v>-1</v>
      </c>
      <c r="H121" s="17">
        <f t="shared" si="17"/>
        <v>-9.5419847328244271E-4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2</v>
      </c>
      <c r="D123" s="16">
        <v>0</v>
      </c>
      <c r="E123" s="17">
        <f t="shared" si="15"/>
        <v>1.9083969465648854E-3</v>
      </c>
      <c r="F123" s="17" t="str">
        <f t="shared" si="16"/>
        <v/>
      </c>
      <c r="G123" s="17">
        <f t="shared" si="18"/>
        <v>-1</v>
      </c>
      <c r="H123" s="17">
        <f t="shared" si="17"/>
        <v>-1.9083969465648854E-3</v>
      </c>
    </row>
    <row r="124" spans="1:8" x14ac:dyDescent="0.2">
      <c r="A124" s="14"/>
      <c r="B124" s="15" t="s">
        <v>111</v>
      </c>
      <c r="C124" s="16">
        <v>0</v>
      </c>
      <c r="D124" s="16">
        <v>7</v>
      </c>
      <c r="E124" s="17" t="str">
        <f t="shared" si="15"/>
        <v/>
      </c>
      <c r="F124" s="17">
        <f t="shared" si="16"/>
        <v>1.0101010101010102E-2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7</v>
      </c>
      <c r="D125" s="16">
        <v>3</v>
      </c>
      <c r="E125" s="17">
        <f t="shared" si="15"/>
        <v>6.6793893129770991E-3</v>
      </c>
      <c r="F125" s="17">
        <f t="shared" si="16"/>
        <v>4.329004329004329E-3</v>
      </c>
      <c r="G125" s="17">
        <f t="shared" si="18"/>
        <v>-0.5714285714285714</v>
      </c>
      <c r="H125" s="17">
        <f t="shared" si="17"/>
        <v>-3.8167938931297708E-3</v>
      </c>
    </row>
    <row r="126" spans="1:8" x14ac:dyDescent="0.2">
      <c r="A126" s="14"/>
      <c r="B126" s="15" t="s">
        <v>113</v>
      </c>
      <c r="C126" s="16">
        <v>9</v>
      </c>
      <c r="D126" s="16">
        <v>6</v>
      </c>
      <c r="E126" s="17">
        <f t="shared" si="15"/>
        <v>8.5877862595419852E-3</v>
      </c>
      <c r="F126" s="17">
        <f t="shared" si="16"/>
        <v>8.658008658008658E-3</v>
      </c>
      <c r="G126" s="17">
        <f t="shared" si="18"/>
        <v>-0.33333333333333331</v>
      </c>
      <c r="H126" s="17">
        <f t="shared" si="17"/>
        <v>-2.8625954198473282E-3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20</v>
      </c>
      <c r="D128" s="16">
        <v>7</v>
      </c>
      <c r="E128" s="17">
        <f t="shared" si="15"/>
        <v>1.9083969465648856E-2</v>
      </c>
      <c r="F128" s="17">
        <f t="shared" si="16"/>
        <v>1.0101010101010102E-2</v>
      </c>
      <c r="G128" s="17">
        <f t="shared" si="18"/>
        <v>-0.65</v>
      </c>
      <c r="H128" s="17">
        <f t="shared" si="17"/>
        <v>-1.2404580152671757E-2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53</v>
      </c>
      <c r="D130" s="16">
        <v>37</v>
      </c>
      <c r="E130" s="17">
        <f t="shared" si="15"/>
        <v>5.0572519083969467E-2</v>
      </c>
      <c r="F130" s="17">
        <f t="shared" si="16"/>
        <v>5.3391053391053392E-2</v>
      </c>
      <c r="G130" s="17">
        <f t="shared" si="18"/>
        <v>-0.30188679245283018</v>
      </c>
      <c r="H130" s="17">
        <f t="shared" si="17"/>
        <v>-1.5267175572519083E-2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99</v>
      </c>
      <c r="D132" s="16">
        <v>19</v>
      </c>
      <c r="E132" s="17">
        <f t="shared" si="15"/>
        <v>9.4465648854961837E-2</v>
      </c>
      <c r="F132" s="17">
        <f t="shared" si="16"/>
        <v>2.7417027417027416E-2</v>
      </c>
      <c r="G132" s="17">
        <f t="shared" si="18"/>
        <v>-0.80808080808080807</v>
      </c>
      <c r="H132" s="17">
        <f t="shared" si="17"/>
        <v>-7.6335877862595422E-2</v>
      </c>
    </row>
    <row r="133" spans="1:8" x14ac:dyDescent="0.2">
      <c r="A133" s="14"/>
      <c r="B133" s="15" t="s">
        <v>120</v>
      </c>
      <c r="C133" s="16">
        <v>14</v>
      </c>
      <c r="D133" s="16">
        <v>11</v>
      </c>
      <c r="E133" s="17">
        <f t="shared" si="15"/>
        <v>1.3358778625954198E-2</v>
      </c>
      <c r="F133" s="17">
        <f t="shared" si="16"/>
        <v>1.5873015873015872E-2</v>
      </c>
      <c r="G133" s="17">
        <f t="shared" si="18"/>
        <v>-0.21428571428571427</v>
      </c>
      <c r="H133" s="17">
        <f t="shared" si="17"/>
        <v>-2.8625954198473278E-3</v>
      </c>
    </row>
    <row r="134" spans="1:8" x14ac:dyDescent="0.2">
      <c r="A134" s="14"/>
      <c r="B134" s="15" t="s">
        <v>121</v>
      </c>
      <c r="C134" s="16">
        <v>1</v>
      </c>
      <c r="D134" s="16">
        <v>1</v>
      </c>
      <c r="E134" s="17">
        <f t="shared" si="15"/>
        <v>9.5419847328244271E-4</v>
      </c>
      <c r="F134" s="17">
        <f t="shared" si="16"/>
        <v>1.443001443001443E-3</v>
      </c>
      <c r="G134" s="17">
        <f t="shared" si="18"/>
        <v>0</v>
      </c>
      <c r="H134" s="17">
        <f t="shared" si="17"/>
        <v>0</v>
      </c>
    </row>
    <row r="135" spans="1:8" ht="25.5" x14ac:dyDescent="0.2">
      <c r="A135" s="14"/>
      <c r="B135" s="15" t="s">
        <v>122</v>
      </c>
      <c r="C135" s="16">
        <v>24</v>
      </c>
      <c r="D135" s="16">
        <v>18</v>
      </c>
      <c r="E135" s="17">
        <f t="shared" si="15"/>
        <v>2.2900763358778626E-2</v>
      </c>
      <c r="F135" s="17">
        <f t="shared" si="16"/>
        <v>2.5974025974025976E-2</v>
      </c>
      <c r="G135" s="17">
        <f t="shared" si="18"/>
        <v>-0.25</v>
      </c>
      <c r="H135" s="17">
        <f t="shared" si="17"/>
        <v>-5.7251908396946565E-3</v>
      </c>
    </row>
    <row r="136" spans="1:8" ht="25.5" x14ac:dyDescent="0.2">
      <c r="A136" s="14"/>
      <c r="B136" s="15" t="s">
        <v>123</v>
      </c>
      <c r="C136" s="16">
        <v>26</v>
      </c>
      <c r="D136" s="16">
        <v>74</v>
      </c>
      <c r="E136" s="17">
        <f t="shared" si="15"/>
        <v>2.4809160305343511E-2</v>
      </c>
      <c r="F136" s="17">
        <f t="shared" si="16"/>
        <v>0.10678210678210678</v>
      </c>
      <c r="G136" s="17">
        <f t="shared" si="18"/>
        <v>1.8461538461538463</v>
      </c>
      <c r="H136" s="17">
        <f t="shared" si="17"/>
        <v>4.5801526717557252E-2</v>
      </c>
    </row>
    <row r="137" spans="1:8" x14ac:dyDescent="0.2">
      <c r="A137" s="14"/>
      <c r="B137" s="15" t="s">
        <v>124</v>
      </c>
      <c r="C137" s="16">
        <v>21</v>
      </c>
      <c r="D137" s="16">
        <v>22</v>
      </c>
      <c r="E137" s="17">
        <f t="shared" si="15"/>
        <v>2.0038167938931296E-2</v>
      </c>
      <c r="F137" s="17">
        <f t="shared" si="16"/>
        <v>3.1746031746031744E-2</v>
      </c>
      <c r="G137" s="17">
        <f t="shared" si="18"/>
        <v>4.7619047619047616E-2</v>
      </c>
      <c r="H137" s="17">
        <f t="shared" si="17"/>
        <v>9.541984732824426E-4</v>
      </c>
    </row>
    <row r="138" spans="1:8" x14ac:dyDescent="0.2">
      <c r="A138" s="14"/>
      <c r="B138" s="15" t="s">
        <v>125</v>
      </c>
      <c r="C138" s="16">
        <v>10</v>
      </c>
      <c r="D138" s="16">
        <v>9</v>
      </c>
      <c r="E138" s="17">
        <f t="shared" si="15"/>
        <v>9.5419847328244278E-3</v>
      </c>
      <c r="F138" s="17">
        <f t="shared" si="16"/>
        <v>1.2987012987012988E-2</v>
      </c>
      <c r="G138" s="17">
        <f t="shared" si="18"/>
        <v>-0.1</v>
      </c>
      <c r="H138" s="17">
        <f t="shared" si="17"/>
        <v>-9.5419847328244282E-4</v>
      </c>
    </row>
    <row r="139" spans="1:8" x14ac:dyDescent="0.2">
      <c r="A139" s="14"/>
      <c r="B139" s="15" t="s">
        <v>126</v>
      </c>
      <c r="C139" s="16">
        <v>1</v>
      </c>
      <c r="D139" s="16">
        <v>4</v>
      </c>
      <c r="E139" s="17">
        <f t="shared" si="15"/>
        <v>9.5419847328244271E-4</v>
      </c>
      <c r="F139" s="17">
        <f t="shared" si="16"/>
        <v>5.772005772005772E-3</v>
      </c>
      <c r="G139" s="17">
        <f t="shared" si="18"/>
        <v>3</v>
      </c>
      <c r="H139" s="17">
        <f t="shared" si="17"/>
        <v>2.8625954198473282E-3</v>
      </c>
    </row>
    <row r="140" spans="1:8" x14ac:dyDescent="0.2">
      <c r="A140" s="14"/>
      <c r="B140" s="15" t="s">
        <v>127</v>
      </c>
      <c r="C140" s="16">
        <v>3</v>
      </c>
      <c r="D140" s="16">
        <v>5</v>
      </c>
      <c r="E140" s="17">
        <f t="shared" ref="E140:E171" si="19">+IF(C140=0,"",C140/C$76)</f>
        <v>2.8625954198473282E-3</v>
      </c>
      <c r="F140" s="17">
        <f t="shared" ref="F140:F171" si="20">+IF(D140=0,"",D140/D$76)</f>
        <v>7.215007215007215E-3</v>
      </c>
      <c r="G140" s="17">
        <f t="shared" si="18"/>
        <v>0.66666666666666663</v>
      </c>
      <c r="H140" s="17">
        <f t="shared" ref="H140:H171" si="21">+IF(OR(AND(E140=""),(G140="")),"",E140*G140)</f>
        <v>1.9083969465648854E-3</v>
      </c>
    </row>
    <row r="141" spans="1:8" x14ac:dyDescent="0.2">
      <c r="A141" s="14"/>
      <c r="B141" s="15" t="s">
        <v>128</v>
      </c>
      <c r="C141" s="16">
        <v>9</v>
      </c>
      <c r="D141" s="16">
        <v>59</v>
      </c>
      <c r="E141" s="17">
        <f t="shared" si="19"/>
        <v>8.5877862595419852E-3</v>
      </c>
      <c r="F141" s="17">
        <f t="shared" si="20"/>
        <v>8.5137085137085136E-2</v>
      </c>
      <c r="G141" s="17">
        <f t="shared" ref="G141:G171" si="22">+IF(AND(C141=0,D141=0)," ",IF(C141=0,1,IF(D141=0,-1,(D141-C141)/C141)))</f>
        <v>5.5555555555555554</v>
      </c>
      <c r="H141" s="17">
        <f t="shared" si="21"/>
        <v>4.7709923664122141E-2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5</v>
      </c>
      <c r="D143" s="16">
        <v>1</v>
      </c>
      <c r="E143" s="17">
        <f t="shared" si="19"/>
        <v>4.7709923664122139E-3</v>
      </c>
      <c r="F143" s="17">
        <f t="shared" si="20"/>
        <v>1.443001443001443E-3</v>
      </c>
      <c r="G143" s="17">
        <f t="shared" si="22"/>
        <v>-0.8</v>
      </c>
      <c r="H143" s="17">
        <f t="shared" si="21"/>
        <v>-3.8167938931297713E-3</v>
      </c>
    </row>
    <row r="144" spans="1:8" x14ac:dyDescent="0.2">
      <c r="A144" s="14"/>
      <c r="B144" s="15" t="s">
        <v>131</v>
      </c>
      <c r="C144" s="16">
        <v>9</v>
      </c>
      <c r="D144" s="16">
        <v>0</v>
      </c>
      <c r="E144" s="17">
        <f t="shared" si="19"/>
        <v>8.5877862595419852E-3</v>
      </c>
      <c r="F144" s="17" t="str">
        <f t="shared" si="20"/>
        <v/>
      </c>
      <c r="G144" s="17">
        <f t="shared" si="22"/>
        <v>-1</v>
      </c>
      <c r="H144" s="17">
        <f t="shared" si="21"/>
        <v>-8.5877862595419852E-3</v>
      </c>
    </row>
    <row r="145" spans="1:8" ht="25.5" x14ac:dyDescent="0.2">
      <c r="A145" s="14"/>
      <c r="B145" s="15" t="s">
        <v>132</v>
      </c>
      <c r="C145" s="16">
        <v>19</v>
      </c>
      <c r="D145" s="16">
        <v>3</v>
      </c>
      <c r="E145" s="17">
        <f t="shared" si="19"/>
        <v>1.8129770992366411E-2</v>
      </c>
      <c r="F145" s="17">
        <f t="shared" si="20"/>
        <v>4.329004329004329E-3</v>
      </c>
      <c r="G145" s="17">
        <f t="shared" si="22"/>
        <v>-0.84210526315789469</v>
      </c>
      <c r="H145" s="17">
        <f t="shared" si="21"/>
        <v>-1.5267175572519082E-2</v>
      </c>
    </row>
    <row r="146" spans="1:8" ht="25.5" x14ac:dyDescent="0.2">
      <c r="A146" s="14"/>
      <c r="B146" s="15" t="s">
        <v>133</v>
      </c>
      <c r="C146" s="16">
        <v>21</v>
      </c>
      <c r="D146" s="16">
        <v>1</v>
      </c>
      <c r="E146" s="17">
        <f t="shared" si="19"/>
        <v>2.0038167938931296E-2</v>
      </c>
      <c r="F146" s="17">
        <f t="shared" si="20"/>
        <v>1.443001443001443E-3</v>
      </c>
      <c r="G146" s="17">
        <f t="shared" si="22"/>
        <v>-0.95238095238095233</v>
      </c>
      <c r="H146" s="17">
        <f t="shared" si="21"/>
        <v>-1.9083969465648852E-2</v>
      </c>
    </row>
    <row r="147" spans="1:8" ht="25.5" x14ac:dyDescent="0.2">
      <c r="A147" s="14"/>
      <c r="B147" s="15" t="s">
        <v>134</v>
      </c>
      <c r="C147" s="16">
        <v>1</v>
      </c>
      <c r="D147" s="16">
        <v>3</v>
      </c>
      <c r="E147" s="17">
        <f t="shared" si="19"/>
        <v>9.5419847328244271E-4</v>
      </c>
      <c r="F147" s="17">
        <f t="shared" si="20"/>
        <v>4.329004329004329E-3</v>
      </c>
      <c r="G147" s="17">
        <f t="shared" si="22"/>
        <v>2</v>
      </c>
      <c r="H147" s="17">
        <f t="shared" si="21"/>
        <v>1.9083969465648854E-3</v>
      </c>
    </row>
    <row r="148" spans="1:8" ht="25.5" x14ac:dyDescent="0.2">
      <c r="A148" s="14"/>
      <c r="B148" s="15" t="s">
        <v>135</v>
      </c>
      <c r="C148" s="16">
        <v>1</v>
      </c>
      <c r="D148" s="16">
        <v>0</v>
      </c>
      <c r="E148" s="17">
        <f t="shared" si="19"/>
        <v>9.5419847328244271E-4</v>
      </c>
      <c r="F148" s="17" t="str">
        <f t="shared" si="20"/>
        <v/>
      </c>
      <c r="G148" s="17">
        <f t="shared" si="22"/>
        <v>-1</v>
      </c>
      <c r="H148" s="17">
        <f t="shared" si="21"/>
        <v>-9.5419847328244271E-4</v>
      </c>
    </row>
    <row r="149" spans="1:8" ht="25.5" x14ac:dyDescent="0.2">
      <c r="A149" s="14"/>
      <c r="B149" s="15" t="s">
        <v>136</v>
      </c>
      <c r="C149" s="16">
        <v>1</v>
      </c>
      <c r="D149" s="16">
        <v>0</v>
      </c>
      <c r="E149" s="17">
        <f t="shared" si="19"/>
        <v>9.5419847328244271E-4</v>
      </c>
      <c r="F149" s="17" t="str">
        <f t="shared" si="20"/>
        <v/>
      </c>
      <c r="G149" s="17">
        <f t="shared" si="22"/>
        <v>-1</v>
      </c>
      <c r="H149" s="17">
        <f t="shared" si="21"/>
        <v>-9.5419847328244271E-4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1</v>
      </c>
      <c r="D151" s="16">
        <v>0</v>
      </c>
      <c r="E151" s="17">
        <f t="shared" si="19"/>
        <v>9.5419847328244271E-4</v>
      </c>
      <c r="F151" s="17" t="str">
        <f t="shared" si="20"/>
        <v/>
      </c>
      <c r="G151" s="17">
        <f t="shared" si="22"/>
        <v>-1</v>
      </c>
      <c r="H151" s="17">
        <f t="shared" si="21"/>
        <v>-9.5419847328244271E-4</v>
      </c>
    </row>
    <row r="152" spans="1:8" x14ac:dyDescent="0.2">
      <c r="A152" s="14"/>
      <c r="B152" s="15" t="s">
        <v>139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1.443001443001443E-3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1</v>
      </c>
      <c r="D153" s="16">
        <v>0</v>
      </c>
      <c r="E153" s="17">
        <f t="shared" si="19"/>
        <v>9.5419847328244271E-4</v>
      </c>
      <c r="F153" s="17" t="str">
        <f t="shared" si="20"/>
        <v/>
      </c>
      <c r="G153" s="17">
        <f t="shared" si="22"/>
        <v>-1</v>
      </c>
      <c r="H153" s="17">
        <f t="shared" si="21"/>
        <v>-9.5419847328244271E-4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1</v>
      </c>
      <c r="D156" s="16">
        <v>0</v>
      </c>
      <c r="E156" s="17">
        <f t="shared" si="19"/>
        <v>9.5419847328244271E-4</v>
      </c>
      <c r="F156" s="17" t="str">
        <f t="shared" si="20"/>
        <v/>
      </c>
      <c r="G156" s="17">
        <f t="shared" si="22"/>
        <v>-1</v>
      </c>
      <c r="H156" s="17">
        <f t="shared" si="21"/>
        <v>-9.5419847328244271E-4</v>
      </c>
    </row>
    <row r="157" spans="1:8" x14ac:dyDescent="0.2">
      <c r="A157" s="14"/>
      <c r="B157" s="15" t="s">
        <v>144</v>
      </c>
      <c r="C157" s="16">
        <v>20</v>
      </c>
      <c r="D157" s="16">
        <v>6</v>
      </c>
      <c r="E157" s="17">
        <f t="shared" si="19"/>
        <v>1.9083969465648856E-2</v>
      </c>
      <c r="F157" s="17">
        <f t="shared" si="20"/>
        <v>8.658008658008658E-3</v>
      </c>
      <c r="G157" s="17">
        <f t="shared" si="22"/>
        <v>-0.7</v>
      </c>
      <c r="H157" s="17">
        <f t="shared" si="21"/>
        <v>-1.3358778625954198E-2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2</v>
      </c>
      <c r="D160" s="16">
        <v>0</v>
      </c>
      <c r="E160" s="17">
        <f t="shared" si="19"/>
        <v>1.9083969465648854E-3</v>
      </c>
      <c r="F160" s="17" t="str">
        <f t="shared" si="20"/>
        <v/>
      </c>
      <c r="G160" s="17">
        <f t="shared" si="22"/>
        <v>-1</v>
      </c>
      <c r="H160" s="17">
        <f t="shared" si="21"/>
        <v>-1.9083969465648854E-3</v>
      </c>
    </row>
    <row r="161" spans="1:8" ht="25.5" x14ac:dyDescent="0.2">
      <c r="A161" s="14"/>
      <c r="B161" s="15" t="s">
        <v>148</v>
      </c>
      <c r="C161" s="16">
        <v>1</v>
      </c>
      <c r="D161" s="16">
        <v>5</v>
      </c>
      <c r="E161" s="17">
        <f t="shared" si="19"/>
        <v>9.5419847328244271E-4</v>
      </c>
      <c r="F161" s="17">
        <f t="shared" si="20"/>
        <v>7.215007215007215E-3</v>
      </c>
      <c r="G161" s="17">
        <f t="shared" si="22"/>
        <v>4</v>
      </c>
      <c r="H161" s="17">
        <f t="shared" si="21"/>
        <v>3.8167938931297708E-3</v>
      </c>
    </row>
    <row r="162" spans="1:8" x14ac:dyDescent="0.2">
      <c r="A162" s="14"/>
      <c r="B162" s="15" t="s">
        <v>149</v>
      </c>
      <c r="C162" s="16">
        <v>7</v>
      </c>
      <c r="D162" s="16">
        <v>2</v>
      </c>
      <c r="E162" s="17">
        <f t="shared" si="19"/>
        <v>6.6793893129770991E-3</v>
      </c>
      <c r="F162" s="17">
        <f t="shared" si="20"/>
        <v>2.886002886002886E-3</v>
      </c>
      <c r="G162" s="17">
        <f t="shared" si="22"/>
        <v>-0.7142857142857143</v>
      </c>
      <c r="H162" s="17">
        <f t="shared" si="21"/>
        <v>-4.7709923664122139E-3</v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1</v>
      </c>
      <c r="D165" s="16">
        <v>1</v>
      </c>
      <c r="E165" s="17">
        <f t="shared" si="19"/>
        <v>9.5419847328244271E-4</v>
      </c>
      <c r="F165" s="17">
        <f t="shared" si="20"/>
        <v>1.443001443001443E-3</v>
      </c>
      <c r="G165" s="17">
        <f t="shared" si="22"/>
        <v>0</v>
      </c>
      <c r="H165" s="17">
        <f t="shared" si="21"/>
        <v>0</v>
      </c>
    </row>
    <row r="166" spans="1:8" x14ac:dyDescent="0.2">
      <c r="A166" s="14"/>
      <c r="B166" s="15" t="s">
        <v>153</v>
      </c>
      <c r="C166" s="16">
        <v>1</v>
      </c>
      <c r="D166" s="16">
        <v>0</v>
      </c>
      <c r="E166" s="17">
        <f t="shared" si="19"/>
        <v>9.5419847328244271E-4</v>
      </c>
      <c r="F166" s="17" t="str">
        <f t="shared" si="20"/>
        <v/>
      </c>
      <c r="G166" s="17">
        <f t="shared" si="22"/>
        <v>-1</v>
      </c>
      <c r="H166" s="17">
        <f t="shared" si="21"/>
        <v>-9.5419847328244271E-4</v>
      </c>
    </row>
    <row r="167" spans="1:8" x14ac:dyDescent="0.2">
      <c r="A167" s="14"/>
      <c r="B167" s="15" t="s">
        <v>154</v>
      </c>
      <c r="C167" s="16">
        <v>1</v>
      </c>
      <c r="D167" s="16">
        <v>2</v>
      </c>
      <c r="E167" s="17">
        <f t="shared" si="19"/>
        <v>9.5419847328244271E-4</v>
      </c>
      <c r="F167" s="17">
        <f t="shared" si="20"/>
        <v>2.886002886002886E-3</v>
      </c>
      <c r="G167" s="17">
        <f t="shared" si="22"/>
        <v>1</v>
      </c>
      <c r="H167" s="17">
        <f t="shared" si="21"/>
        <v>9.5419847328244271E-4</v>
      </c>
    </row>
    <row r="168" spans="1:8" x14ac:dyDescent="0.2">
      <c r="A168" s="14"/>
      <c r="B168" s="15" t="s">
        <v>155</v>
      </c>
      <c r="C168" s="16">
        <v>16</v>
      </c>
      <c r="D168" s="16">
        <v>36</v>
      </c>
      <c r="E168" s="17">
        <f t="shared" si="19"/>
        <v>1.5267175572519083E-2</v>
      </c>
      <c r="F168" s="17">
        <f t="shared" si="20"/>
        <v>5.1948051948051951E-2</v>
      </c>
      <c r="G168" s="17">
        <f t="shared" si="22"/>
        <v>1.25</v>
      </c>
      <c r="H168" s="17">
        <f t="shared" si="21"/>
        <v>1.9083969465648856E-2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3232</v>
      </c>
      <c r="D177" s="19">
        <f>SUM(D178:D350)</f>
        <v>1942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-0.39913366336633666</v>
      </c>
      <c r="H177" s="20">
        <f t="shared" ref="H177:H208" si="25">+IF(OR(AND(E177=""),(G177="")),"",E177*G177)</f>
        <v>-0.39913366336633666</v>
      </c>
    </row>
    <row r="178" spans="1:8" x14ac:dyDescent="0.2">
      <c r="A178" s="14"/>
      <c r="B178" s="15" t="s">
        <v>159</v>
      </c>
      <c r="C178" s="16">
        <v>10</v>
      </c>
      <c r="D178" s="16">
        <v>0</v>
      </c>
      <c r="E178" s="17">
        <f t="shared" si="23"/>
        <v>3.0940594059405942E-3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-3.0940594059405942E-3</v>
      </c>
    </row>
    <row r="179" spans="1:8" x14ac:dyDescent="0.2">
      <c r="A179" s="14"/>
      <c r="B179" s="15" t="s">
        <v>160</v>
      </c>
      <c r="C179" s="16">
        <v>0</v>
      </c>
      <c r="D179" s="16">
        <v>1</v>
      </c>
      <c r="E179" s="17" t="str">
        <f t="shared" si="23"/>
        <v/>
      </c>
      <c r="F179" s="17">
        <f t="shared" si="24"/>
        <v>5.1493305870236867E-4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2</v>
      </c>
      <c r="D180" s="16">
        <v>0</v>
      </c>
      <c r="E180" s="17">
        <f t="shared" si="23"/>
        <v>6.1881188118811882E-4</v>
      </c>
      <c r="F180" s="17" t="str">
        <f t="shared" si="24"/>
        <v/>
      </c>
      <c r="G180" s="17">
        <f t="shared" si="26"/>
        <v>-1</v>
      </c>
      <c r="H180" s="17">
        <f t="shared" si="25"/>
        <v>-6.1881188118811882E-4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30</v>
      </c>
      <c r="D182" s="16">
        <v>38</v>
      </c>
      <c r="E182" s="17">
        <f t="shared" si="23"/>
        <v>9.2821782178217817E-3</v>
      </c>
      <c r="F182" s="17">
        <f t="shared" si="24"/>
        <v>1.9567456230690009E-2</v>
      </c>
      <c r="G182" s="17">
        <f t="shared" si="26"/>
        <v>0.26666666666666666</v>
      </c>
      <c r="H182" s="17">
        <f t="shared" si="25"/>
        <v>2.4752475247524753E-3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129</v>
      </c>
      <c r="D184" s="16">
        <v>143</v>
      </c>
      <c r="E184" s="17">
        <f t="shared" si="23"/>
        <v>3.9913366336633664E-2</v>
      </c>
      <c r="F184" s="17">
        <f t="shared" si="24"/>
        <v>7.3635427394438721E-2</v>
      </c>
      <c r="G184" s="17">
        <f t="shared" si="26"/>
        <v>0.10852713178294573</v>
      </c>
      <c r="H184" s="17">
        <f t="shared" si="25"/>
        <v>4.3316831683168321E-3</v>
      </c>
    </row>
    <row r="185" spans="1:8" x14ac:dyDescent="0.2">
      <c r="A185" s="14"/>
      <c r="B185" s="15" t="s">
        <v>166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5.1493305870236867E-4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14</v>
      </c>
      <c r="D186" s="16">
        <v>12</v>
      </c>
      <c r="E186" s="17">
        <f t="shared" si="23"/>
        <v>4.3316831683168321E-3</v>
      </c>
      <c r="F186" s="17">
        <f t="shared" si="24"/>
        <v>6.1791967044284241E-3</v>
      </c>
      <c r="G186" s="17">
        <f t="shared" si="26"/>
        <v>-0.14285714285714285</v>
      </c>
      <c r="H186" s="17">
        <f t="shared" si="25"/>
        <v>-6.1881188118811882E-4</v>
      </c>
    </row>
    <row r="187" spans="1:8" x14ac:dyDescent="0.2">
      <c r="A187" s="14"/>
      <c r="B187" s="15" t="s">
        <v>168</v>
      </c>
      <c r="C187" s="16">
        <v>1</v>
      </c>
      <c r="D187" s="16">
        <v>1</v>
      </c>
      <c r="E187" s="17">
        <f t="shared" si="23"/>
        <v>3.0940594059405941E-4</v>
      </c>
      <c r="F187" s="17">
        <f t="shared" si="24"/>
        <v>5.1493305870236867E-4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169</v>
      </c>
      <c r="C188" s="16">
        <v>1</v>
      </c>
      <c r="D188" s="16">
        <v>0</v>
      </c>
      <c r="E188" s="17">
        <f t="shared" si="23"/>
        <v>3.0940594059405941E-4</v>
      </c>
      <c r="F188" s="17" t="str">
        <f t="shared" si="24"/>
        <v/>
      </c>
      <c r="G188" s="17">
        <f t="shared" si="26"/>
        <v>-1</v>
      </c>
      <c r="H188" s="17">
        <f t="shared" si="25"/>
        <v>-3.0940594059405941E-4</v>
      </c>
    </row>
    <row r="189" spans="1:8" ht="25.5" x14ac:dyDescent="0.2">
      <c r="A189" s="14"/>
      <c r="B189" s="15" t="s">
        <v>170</v>
      </c>
      <c r="C189" s="16">
        <v>1</v>
      </c>
      <c r="D189" s="16">
        <v>0</v>
      </c>
      <c r="E189" s="17">
        <f t="shared" si="23"/>
        <v>3.0940594059405941E-4</v>
      </c>
      <c r="F189" s="17" t="str">
        <f t="shared" si="24"/>
        <v/>
      </c>
      <c r="G189" s="17">
        <f t="shared" si="26"/>
        <v>-1</v>
      </c>
      <c r="H189" s="17">
        <f t="shared" si="25"/>
        <v>-3.0940594059405941E-4</v>
      </c>
    </row>
    <row r="190" spans="1:8" x14ac:dyDescent="0.2">
      <c r="A190" s="14"/>
      <c r="B190" s="15" t="s">
        <v>171</v>
      </c>
      <c r="C190" s="16">
        <v>2</v>
      </c>
      <c r="D190" s="16">
        <v>2</v>
      </c>
      <c r="E190" s="17">
        <f t="shared" si="23"/>
        <v>6.1881188118811882E-4</v>
      </c>
      <c r="F190" s="17">
        <f t="shared" si="24"/>
        <v>1.0298661174047373E-3</v>
      </c>
      <c r="G190" s="17">
        <f t="shared" si="26"/>
        <v>0</v>
      </c>
      <c r="H190" s="17">
        <f t="shared" si="25"/>
        <v>0</v>
      </c>
    </row>
    <row r="191" spans="1:8" x14ac:dyDescent="0.2">
      <c r="A191" s="14"/>
      <c r="B191" s="15" t="s">
        <v>172</v>
      </c>
      <c r="C191" s="16">
        <v>87</v>
      </c>
      <c r="D191" s="16">
        <v>46</v>
      </c>
      <c r="E191" s="17">
        <f t="shared" si="23"/>
        <v>2.6918316831683168E-2</v>
      </c>
      <c r="F191" s="17">
        <f t="shared" si="24"/>
        <v>2.368692070030896E-2</v>
      </c>
      <c r="G191" s="17">
        <f t="shared" si="26"/>
        <v>-0.47126436781609193</v>
      </c>
      <c r="H191" s="17">
        <f t="shared" si="25"/>
        <v>-1.2685643564356435E-2</v>
      </c>
    </row>
    <row r="192" spans="1:8" x14ac:dyDescent="0.2">
      <c r="A192" s="14"/>
      <c r="B192" s="15" t="s">
        <v>173</v>
      </c>
      <c r="C192" s="16">
        <v>124</v>
      </c>
      <c r="D192" s="16">
        <v>55</v>
      </c>
      <c r="E192" s="17">
        <f t="shared" si="23"/>
        <v>3.8366336633663366E-2</v>
      </c>
      <c r="F192" s="17">
        <f t="shared" si="24"/>
        <v>2.8321318228630279E-2</v>
      </c>
      <c r="G192" s="17">
        <f t="shared" si="26"/>
        <v>-0.55645161290322576</v>
      </c>
      <c r="H192" s="17">
        <f t="shared" si="25"/>
        <v>-2.1349009900990097E-2</v>
      </c>
    </row>
    <row r="193" spans="1:8" ht="25.5" x14ac:dyDescent="0.2">
      <c r="A193" s="14"/>
      <c r="B193" s="15" t="s">
        <v>174</v>
      </c>
      <c r="C193" s="16">
        <v>41</v>
      </c>
      <c r="D193" s="16">
        <v>4</v>
      </c>
      <c r="E193" s="17">
        <f t="shared" si="23"/>
        <v>1.2685643564356437E-2</v>
      </c>
      <c r="F193" s="17">
        <f t="shared" si="24"/>
        <v>2.0597322348094747E-3</v>
      </c>
      <c r="G193" s="17">
        <f t="shared" si="26"/>
        <v>-0.90243902439024393</v>
      </c>
      <c r="H193" s="17">
        <f t="shared" si="25"/>
        <v>-1.14480198019802E-2</v>
      </c>
    </row>
    <row r="194" spans="1:8" ht="25.5" x14ac:dyDescent="0.2">
      <c r="A194" s="14"/>
      <c r="B194" s="15" t="s">
        <v>175</v>
      </c>
      <c r="C194" s="16">
        <v>3</v>
      </c>
      <c r="D194" s="16">
        <v>3</v>
      </c>
      <c r="E194" s="17">
        <f t="shared" si="23"/>
        <v>9.2821782178217817E-4</v>
      </c>
      <c r="F194" s="17">
        <f t="shared" si="24"/>
        <v>1.544799176107106E-3</v>
      </c>
      <c r="G194" s="17">
        <f t="shared" si="26"/>
        <v>0</v>
      </c>
      <c r="H194" s="17">
        <f t="shared" si="25"/>
        <v>0</v>
      </c>
    </row>
    <row r="195" spans="1:8" x14ac:dyDescent="0.2">
      <c r="A195" s="14"/>
      <c r="B195" s="15" t="s">
        <v>176</v>
      </c>
      <c r="C195" s="16">
        <v>1</v>
      </c>
      <c r="D195" s="16">
        <v>1</v>
      </c>
      <c r="E195" s="17">
        <f t="shared" si="23"/>
        <v>3.0940594059405941E-4</v>
      </c>
      <c r="F195" s="17">
        <f t="shared" si="24"/>
        <v>5.1493305870236867E-4</v>
      </c>
      <c r="G195" s="17">
        <f t="shared" si="26"/>
        <v>0</v>
      </c>
      <c r="H195" s="17">
        <f t="shared" si="25"/>
        <v>0</v>
      </c>
    </row>
    <row r="196" spans="1:8" x14ac:dyDescent="0.2">
      <c r="A196" s="14"/>
      <c r="B196" s="15" t="s">
        <v>177</v>
      </c>
      <c r="C196" s="16">
        <v>6</v>
      </c>
      <c r="D196" s="16">
        <v>1</v>
      </c>
      <c r="E196" s="17">
        <f t="shared" si="23"/>
        <v>1.8564356435643563E-3</v>
      </c>
      <c r="F196" s="17">
        <f t="shared" si="24"/>
        <v>5.1493305870236867E-4</v>
      </c>
      <c r="G196" s="17">
        <f t="shared" si="26"/>
        <v>-0.83333333333333337</v>
      </c>
      <c r="H196" s="17">
        <f t="shared" si="25"/>
        <v>-1.5470297029702971E-3</v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11</v>
      </c>
      <c r="D198" s="16">
        <v>5</v>
      </c>
      <c r="E198" s="17">
        <f t="shared" si="23"/>
        <v>3.4034653465346535E-3</v>
      </c>
      <c r="F198" s="17">
        <f t="shared" si="24"/>
        <v>2.5746652935118436E-3</v>
      </c>
      <c r="G198" s="17">
        <f t="shared" si="26"/>
        <v>-0.54545454545454541</v>
      </c>
      <c r="H198" s="17">
        <f t="shared" si="25"/>
        <v>-1.8564356435643563E-3</v>
      </c>
    </row>
    <row r="199" spans="1:8" x14ac:dyDescent="0.2">
      <c r="A199" s="14"/>
      <c r="B199" s="15" t="s">
        <v>180</v>
      </c>
      <c r="C199" s="16">
        <v>50</v>
      </c>
      <c r="D199" s="16">
        <v>0</v>
      </c>
      <c r="E199" s="17">
        <f t="shared" si="23"/>
        <v>1.547029702970297E-2</v>
      </c>
      <c r="F199" s="17" t="str">
        <f t="shared" si="24"/>
        <v/>
      </c>
      <c r="G199" s="17">
        <f t="shared" si="26"/>
        <v>-1</v>
      </c>
      <c r="H199" s="17">
        <f t="shared" si="25"/>
        <v>-1.547029702970297E-2</v>
      </c>
    </row>
    <row r="200" spans="1:8" x14ac:dyDescent="0.2">
      <c r="A200" s="14"/>
      <c r="B200" s="15" t="s">
        <v>181</v>
      </c>
      <c r="C200" s="16">
        <v>1</v>
      </c>
      <c r="D200" s="16">
        <v>0</v>
      </c>
      <c r="E200" s="17">
        <f t="shared" si="23"/>
        <v>3.0940594059405941E-4</v>
      </c>
      <c r="F200" s="17" t="str">
        <f t="shared" si="24"/>
        <v/>
      </c>
      <c r="G200" s="17">
        <f t="shared" si="26"/>
        <v>-1</v>
      </c>
      <c r="H200" s="17">
        <f t="shared" si="25"/>
        <v>-3.0940594059405941E-4</v>
      </c>
    </row>
    <row r="201" spans="1:8" x14ac:dyDescent="0.2">
      <c r="A201" s="14"/>
      <c r="B201" s="15" t="s">
        <v>182</v>
      </c>
      <c r="C201" s="16">
        <v>0</v>
      </c>
      <c r="D201" s="16">
        <v>1</v>
      </c>
      <c r="E201" s="17" t="str">
        <f t="shared" si="23"/>
        <v/>
      </c>
      <c r="F201" s="17">
        <f t="shared" si="24"/>
        <v>5.1493305870236867E-4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3</v>
      </c>
      <c r="E203" s="17" t="str">
        <f t="shared" si="23"/>
        <v/>
      </c>
      <c r="F203" s="17">
        <f t="shared" si="24"/>
        <v>1.544799176107106E-3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422</v>
      </c>
      <c r="D204" s="16">
        <v>165</v>
      </c>
      <c r="E204" s="17">
        <f t="shared" si="23"/>
        <v>0.13056930693069307</v>
      </c>
      <c r="F204" s="17">
        <f t="shared" si="24"/>
        <v>8.4963954685890838E-2</v>
      </c>
      <c r="G204" s="17">
        <f t="shared" si="26"/>
        <v>-0.60900473933649291</v>
      </c>
      <c r="H204" s="17">
        <f t="shared" si="25"/>
        <v>-7.9517326732673269E-2</v>
      </c>
    </row>
    <row r="205" spans="1:8" ht="25.5" x14ac:dyDescent="0.2">
      <c r="A205" s="14"/>
      <c r="B205" s="15" t="s">
        <v>186</v>
      </c>
      <c r="C205" s="16">
        <v>38</v>
      </c>
      <c r="D205" s="16">
        <v>42</v>
      </c>
      <c r="E205" s="17">
        <f t="shared" si="23"/>
        <v>1.1757425742574257E-2</v>
      </c>
      <c r="F205" s="17">
        <f t="shared" si="24"/>
        <v>2.1627188465499485E-2</v>
      </c>
      <c r="G205" s="17">
        <f t="shared" si="26"/>
        <v>0.10526315789473684</v>
      </c>
      <c r="H205" s="17">
        <f t="shared" si="25"/>
        <v>1.2376237623762376E-3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164</v>
      </c>
      <c r="D207" s="16">
        <v>40</v>
      </c>
      <c r="E207" s="17">
        <f t="shared" si="23"/>
        <v>5.0742574257425746E-2</v>
      </c>
      <c r="F207" s="17">
        <f t="shared" si="24"/>
        <v>2.0597322348094749E-2</v>
      </c>
      <c r="G207" s="17">
        <f t="shared" si="26"/>
        <v>-0.75609756097560976</v>
      </c>
      <c r="H207" s="17">
        <f t="shared" si="25"/>
        <v>-3.8366336633663373E-2</v>
      </c>
    </row>
    <row r="208" spans="1:8" x14ac:dyDescent="0.2">
      <c r="A208" s="14"/>
      <c r="B208" s="15" t="s">
        <v>189</v>
      </c>
      <c r="C208" s="16">
        <v>2</v>
      </c>
      <c r="D208" s="16">
        <v>1</v>
      </c>
      <c r="E208" s="17">
        <f t="shared" si="23"/>
        <v>6.1881188118811882E-4</v>
      </c>
      <c r="F208" s="17">
        <f t="shared" si="24"/>
        <v>5.1493305870236867E-4</v>
      </c>
      <c r="G208" s="17">
        <f t="shared" si="26"/>
        <v>-0.5</v>
      </c>
      <c r="H208" s="17">
        <f t="shared" si="25"/>
        <v>-3.0940594059405941E-4</v>
      </c>
    </row>
    <row r="209" spans="1:8" x14ac:dyDescent="0.2">
      <c r="A209" s="14"/>
      <c r="B209" s="15" t="s">
        <v>190</v>
      </c>
      <c r="C209" s="16">
        <v>47</v>
      </c>
      <c r="D209" s="16">
        <v>65</v>
      </c>
      <c r="E209" s="17">
        <f t="shared" ref="E209:E240" si="27">+IF(C209=0,"",C209/C$177)</f>
        <v>1.4542079207920793E-2</v>
      </c>
      <c r="F209" s="17">
        <f t="shared" ref="F209:F240" si="28">+IF(D209=0,"",D209/D$177)</f>
        <v>3.3470648815653967E-2</v>
      </c>
      <c r="G209" s="17">
        <f t="shared" si="26"/>
        <v>0.38297872340425532</v>
      </c>
      <c r="H209" s="17">
        <f t="shared" ref="H209:H240" si="29">+IF(OR(AND(E209=""),(G209="")),"",E209*G209)</f>
        <v>5.5693069306930699E-3</v>
      </c>
    </row>
    <row r="210" spans="1:8" x14ac:dyDescent="0.2">
      <c r="A210" s="14"/>
      <c r="B210" s="15" t="s">
        <v>191</v>
      </c>
      <c r="C210" s="16">
        <v>10</v>
      </c>
      <c r="D210" s="16">
        <v>7</v>
      </c>
      <c r="E210" s="17">
        <f t="shared" si="27"/>
        <v>3.0940594059405942E-3</v>
      </c>
      <c r="F210" s="17">
        <f t="shared" si="28"/>
        <v>3.6045314109165809E-3</v>
      </c>
      <c r="G210" s="17">
        <f t="shared" ref="G210:G241" si="30">+IF(AND(C210=0,D210=0)," ",IF(C210=0,1,IF(D210=0,-1,(D210-C210)/C210)))</f>
        <v>-0.3</v>
      </c>
      <c r="H210" s="17">
        <f t="shared" si="29"/>
        <v>-9.2821782178217817E-4</v>
      </c>
    </row>
    <row r="211" spans="1:8" x14ac:dyDescent="0.2">
      <c r="A211" s="14"/>
      <c r="B211" s="15" t="s">
        <v>192</v>
      </c>
      <c r="C211" s="16">
        <v>4</v>
      </c>
      <c r="D211" s="16">
        <v>8</v>
      </c>
      <c r="E211" s="17">
        <f t="shared" si="27"/>
        <v>1.2376237623762376E-3</v>
      </c>
      <c r="F211" s="17">
        <f t="shared" si="28"/>
        <v>4.1194644696189494E-3</v>
      </c>
      <c r="G211" s="17">
        <f t="shared" si="30"/>
        <v>1</v>
      </c>
      <c r="H211" s="17">
        <f t="shared" si="29"/>
        <v>1.2376237623762376E-3</v>
      </c>
    </row>
    <row r="212" spans="1:8" x14ac:dyDescent="0.2">
      <c r="A212" s="14"/>
      <c r="B212" s="15" t="s">
        <v>193</v>
      </c>
      <c r="C212" s="16">
        <v>2</v>
      </c>
      <c r="D212" s="16">
        <v>10</v>
      </c>
      <c r="E212" s="17">
        <f t="shared" si="27"/>
        <v>6.1881188118811882E-4</v>
      </c>
      <c r="F212" s="17">
        <f t="shared" si="28"/>
        <v>5.1493305870236872E-3</v>
      </c>
      <c r="G212" s="17">
        <f t="shared" si="30"/>
        <v>4</v>
      </c>
      <c r="H212" s="17">
        <f t="shared" si="29"/>
        <v>2.4752475247524753E-3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4</v>
      </c>
      <c r="D214" s="16">
        <v>22</v>
      </c>
      <c r="E214" s="17">
        <f t="shared" si="27"/>
        <v>1.2376237623762376E-3</v>
      </c>
      <c r="F214" s="17">
        <f t="shared" si="28"/>
        <v>1.132852729145211E-2</v>
      </c>
      <c r="G214" s="17">
        <f t="shared" si="30"/>
        <v>4.5</v>
      </c>
      <c r="H214" s="17">
        <f t="shared" si="29"/>
        <v>5.569306930693069E-3</v>
      </c>
    </row>
    <row r="215" spans="1:8" x14ac:dyDescent="0.2">
      <c r="A215" s="14"/>
      <c r="B215" s="15" t="s">
        <v>196</v>
      </c>
      <c r="C215" s="16">
        <v>3</v>
      </c>
      <c r="D215" s="16">
        <v>23</v>
      </c>
      <c r="E215" s="17">
        <f t="shared" si="27"/>
        <v>9.2821782178217817E-4</v>
      </c>
      <c r="F215" s="17">
        <f t="shared" si="28"/>
        <v>1.184346035015448E-2</v>
      </c>
      <c r="G215" s="17">
        <f t="shared" si="30"/>
        <v>6.666666666666667</v>
      </c>
      <c r="H215" s="17">
        <f t="shared" si="29"/>
        <v>6.1881188118811884E-3</v>
      </c>
    </row>
    <row r="216" spans="1:8" x14ac:dyDescent="0.2">
      <c r="A216" s="14"/>
      <c r="B216" s="15" t="s">
        <v>197</v>
      </c>
      <c r="C216" s="16">
        <v>8</v>
      </c>
      <c r="D216" s="16">
        <v>8</v>
      </c>
      <c r="E216" s="17">
        <f t="shared" si="27"/>
        <v>2.4752475247524753E-3</v>
      </c>
      <c r="F216" s="17">
        <f t="shared" si="28"/>
        <v>4.1194644696189494E-3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198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5.1493305870236867E-4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22</v>
      </c>
      <c r="D219" s="16">
        <v>10</v>
      </c>
      <c r="E219" s="17">
        <f t="shared" si="27"/>
        <v>6.8069306930693069E-3</v>
      </c>
      <c r="F219" s="17">
        <f t="shared" si="28"/>
        <v>5.1493305870236872E-3</v>
      </c>
      <c r="G219" s="17">
        <f t="shared" si="30"/>
        <v>-0.54545454545454541</v>
      </c>
      <c r="H219" s="17">
        <f t="shared" si="29"/>
        <v>-3.7128712871287127E-3</v>
      </c>
    </row>
    <row r="220" spans="1:8" x14ac:dyDescent="0.2">
      <c r="A220" s="14"/>
      <c r="B220" s="15" t="s">
        <v>201</v>
      </c>
      <c r="C220" s="16">
        <v>1</v>
      </c>
      <c r="D220" s="16">
        <v>0</v>
      </c>
      <c r="E220" s="17">
        <f t="shared" si="27"/>
        <v>3.0940594059405941E-4</v>
      </c>
      <c r="F220" s="17" t="str">
        <f t="shared" si="28"/>
        <v/>
      </c>
      <c r="G220" s="17">
        <f t="shared" si="30"/>
        <v>-1</v>
      </c>
      <c r="H220" s="17">
        <f t="shared" si="29"/>
        <v>-3.0940594059405941E-4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2</v>
      </c>
      <c r="D222" s="16">
        <v>1</v>
      </c>
      <c r="E222" s="17">
        <f t="shared" si="27"/>
        <v>6.1881188118811882E-4</v>
      </c>
      <c r="F222" s="17">
        <f t="shared" si="28"/>
        <v>5.1493305870236867E-4</v>
      </c>
      <c r="G222" s="17">
        <f t="shared" si="30"/>
        <v>-0.5</v>
      </c>
      <c r="H222" s="17">
        <f t="shared" si="29"/>
        <v>-3.0940594059405941E-4</v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6</v>
      </c>
      <c r="D224" s="16">
        <v>7</v>
      </c>
      <c r="E224" s="17">
        <f t="shared" si="27"/>
        <v>1.8564356435643563E-3</v>
      </c>
      <c r="F224" s="17">
        <f t="shared" si="28"/>
        <v>3.6045314109165809E-3</v>
      </c>
      <c r="G224" s="17">
        <f t="shared" si="30"/>
        <v>0.16666666666666666</v>
      </c>
      <c r="H224" s="17">
        <f t="shared" si="29"/>
        <v>3.0940594059405936E-4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888</v>
      </c>
      <c r="D231" s="16">
        <v>310</v>
      </c>
      <c r="E231" s="17">
        <f t="shared" si="27"/>
        <v>0.27475247524752477</v>
      </c>
      <c r="F231" s="17">
        <f t="shared" si="28"/>
        <v>0.1596292481977343</v>
      </c>
      <c r="G231" s="17">
        <f t="shared" si="30"/>
        <v>-0.65090090090090091</v>
      </c>
      <c r="H231" s="17">
        <f t="shared" si="29"/>
        <v>-0.17883663366336636</v>
      </c>
    </row>
    <row r="232" spans="1:8" x14ac:dyDescent="0.2">
      <c r="A232" s="14"/>
      <c r="B232" s="15" t="s">
        <v>213</v>
      </c>
      <c r="C232" s="16">
        <v>1</v>
      </c>
      <c r="D232" s="16">
        <v>0</v>
      </c>
      <c r="E232" s="17">
        <f t="shared" si="27"/>
        <v>3.0940594059405941E-4</v>
      </c>
      <c r="F232" s="17" t="str">
        <f t="shared" si="28"/>
        <v/>
      </c>
      <c r="G232" s="17">
        <f t="shared" si="30"/>
        <v>-1</v>
      </c>
      <c r="H232" s="17">
        <f t="shared" si="29"/>
        <v>-3.0940594059405941E-4</v>
      </c>
    </row>
    <row r="233" spans="1:8" x14ac:dyDescent="0.2">
      <c r="A233" s="14"/>
      <c r="B233" s="15" t="s">
        <v>214</v>
      </c>
      <c r="C233" s="16">
        <v>1</v>
      </c>
      <c r="D233" s="16">
        <v>0</v>
      </c>
      <c r="E233" s="17">
        <f t="shared" si="27"/>
        <v>3.0940594059405941E-4</v>
      </c>
      <c r="F233" s="17" t="str">
        <f t="shared" si="28"/>
        <v/>
      </c>
      <c r="G233" s="17">
        <f t="shared" si="30"/>
        <v>-1</v>
      </c>
      <c r="H233" s="17">
        <f t="shared" si="29"/>
        <v>-3.0940594059405941E-4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2</v>
      </c>
      <c r="D237" s="16">
        <v>1</v>
      </c>
      <c r="E237" s="17">
        <f t="shared" si="27"/>
        <v>6.1881188118811882E-4</v>
      </c>
      <c r="F237" s="17">
        <f t="shared" si="28"/>
        <v>5.1493305870236867E-4</v>
      </c>
      <c r="G237" s="17">
        <f t="shared" si="30"/>
        <v>-0.5</v>
      </c>
      <c r="H237" s="17">
        <f t="shared" si="29"/>
        <v>-3.0940594059405941E-4</v>
      </c>
    </row>
    <row r="238" spans="1:8" x14ac:dyDescent="0.2">
      <c r="A238" s="14"/>
      <c r="B238" s="15" t="s">
        <v>219</v>
      </c>
      <c r="C238" s="16">
        <v>1</v>
      </c>
      <c r="D238" s="16">
        <v>1</v>
      </c>
      <c r="E238" s="17">
        <f t="shared" si="27"/>
        <v>3.0940594059405941E-4</v>
      </c>
      <c r="F238" s="17">
        <f t="shared" si="28"/>
        <v>5.1493305870236867E-4</v>
      </c>
      <c r="G238" s="17">
        <f t="shared" si="30"/>
        <v>0</v>
      </c>
      <c r="H238" s="17">
        <f t="shared" si="29"/>
        <v>0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1</v>
      </c>
      <c r="D241" s="16">
        <v>0</v>
      </c>
      <c r="E241" s="17">
        <f t="shared" ref="E241:E272" si="31">+IF(C241=0,"",C241/C$177)</f>
        <v>3.0940594059405941E-4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-3.0940594059405941E-4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23</v>
      </c>
      <c r="D244" s="16">
        <v>15</v>
      </c>
      <c r="E244" s="17">
        <f t="shared" si="31"/>
        <v>7.1163366336633666E-3</v>
      </c>
      <c r="F244" s="17">
        <f t="shared" si="32"/>
        <v>7.7239958805355308E-3</v>
      </c>
      <c r="G244" s="17">
        <f t="shared" si="34"/>
        <v>-0.34782608695652173</v>
      </c>
      <c r="H244" s="17">
        <f t="shared" si="33"/>
        <v>-2.4752475247524753E-3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1</v>
      </c>
      <c r="D246" s="16">
        <v>0</v>
      </c>
      <c r="E246" s="17">
        <f t="shared" si="31"/>
        <v>3.0940594059405941E-4</v>
      </c>
      <c r="F246" s="17" t="str">
        <f t="shared" si="32"/>
        <v/>
      </c>
      <c r="G246" s="17">
        <f t="shared" si="34"/>
        <v>-1</v>
      </c>
      <c r="H246" s="17">
        <f t="shared" si="33"/>
        <v>-3.0940594059405941E-4</v>
      </c>
    </row>
    <row r="247" spans="1:8" x14ac:dyDescent="0.2">
      <c r="A247" s="14"/>
      <c r="B247" s="15" t="s">
        <v>228</v>
      </c>
      <c r="C247" s="16">
        <v>8</v>
      </c>
      <c r="D247" s="16">
        <v>3</v>
      </c>
      <c r="E247" s="17">
        <f t="shared" si="31"/>
        <v>2.4752475247524753E-3</v>
      </c>
      <c r="F247" s="17">
        <f t="shared" si="32"/>
        <v>1.544799176107106E-3</v>
      </c>
      <c r="G247" s="17">
        <f t="shared" si="34"/>
        <v>-0.625</v>
      </c>
      <c r="H247" s="17">
        <f t="shared" si="33"/>
        <v>-1.5470297029702971E-3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7</v>
      </c>
      <c r="D249" s="16">
        <v>0</v>
      </c>
      <c r="E249" s="17">
        <f t="shared" si="31"/>
        <v>2.165841584158416E-3</v>
      </c>
      <c r="F249" s="17" t="str">
        <f t="shared" si="32"/>
        <v/>
      </c>
      <c r="G249" s="17">
        <f t="shared" si="34"/>
        <v>-1</v>
      </c>
      <c r="H249" s="17">
        <f t="shared" si="33"/>
        <v>-2.165841584158416E-3</v>
      </c>
    </row>
    <row r="250" spans="1:8" x14ac:dyDescent="0.2">
      <c r="A250" s="14"/>
      <c r="B250" s="15" t="s">
        <v>231</v>
      </c>
      <c r="C250" s="16">
        <v>9</v>
      </c>
      <c r="D250" s="16">
        <v>4</v>
      </c>
      <c r="E250" s="17">
        <f t="shared" si="31"/>
        <v>2.7846534653465345E-3</v>
      </c>
      <c r="F250" s="17">
        <f t="shared" si="32"/>
        <v>2.0597322348094747E-3</v>
      </c>
      <c r="G250" s="17">
        <f t="shared" si="34"/>
        <v>-0.55555555555555558</v>
      </c>
      <c r="H250" s="17">
        <f t="shared" si="33"/>
        <v>-1.5470297029702971E-3</v>
      </c>
    </row>
    <row r="251" spans="1:8" ht="25.5" x14ac:dyDescent="0.2">
      <c r="A251" s="14"/>
      <c r="B251" s="15" t="s">
        <v>232</v>
      </c>
      <c r="C251" s="16">
        <v>1</v>
      </c>
      <c r="D251" s="16">
        <v>0</v>
      </c>
      <c r="E251" s="17">
        <f t="shared" si="31"/>
        <v>3.0940594059405941E-4</v>
      </c>
      <c r="F251" s="17" t="str">
        <f t="shared" si="32"/>
        <v/>
      </c>
      <c r="G251" s="17">
        <f t="shared" si="34"/>
        <v>-1</v>
      </c>
      <c r="H251" s="17">
        <f t="shared" si="33"/>
        <v>-3.0940594059405941E-4</v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1</v>
      </c>
      <c r="E253" s="17" t="str">
        <f t="shared" si="31"/>
        <v/>
      </c>
      <c r="F253" s="17">
        <f t="shared" si="32"/>
        <v>5.1493305870236867E-4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4</v>
      </c>
      <c r="E254" s="17" t="str">
        <f t="shared" si="31"/>
        <v/>
      </c>
      <c r="F254" s="17">
        <f t="shared" si="32"/>
        <v>2.0597322348094747E-3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1</v>
      </c>
      <c r="D256" s="16">
        <v>1</v>
      </c>
      <c r="E256" s="17">
        <f t="shared" si="31"/>
        <v>3.0940594059405941E-4</v>
      </c>
      <c r="F256" s="17">
        <f t="shared" si="32"/>
        <v>5.1493305870236867E-4</v>
      </c>
      <c r="G256" s="17">
        <f t="shared" si="34"/>
        <v>0</v>
      </c>
      <c r="H256" s="17">
        <f t="shared" si="33"/>
        <v>0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19</v>
      </c>
      <c r="E259" s="17" t="str">
        <f t="shared" si="31"/>
        <v/>
      </c>
      <c r="F259" s="17">
        <f t="shared" si="32"/>
        <v>9.7837281153450046E-3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1</v>
      </c>
      <c r="D261" s="16">
        <v>1</v>
      </c>
      <c r="E261" s="17">
        <f t="shared" si="31"/>
        <v>3.0940594059405941E-4</v>
      </c>
      <c r="F261" s="17">
        <f t="shared" si="32"/>
        <v>5.1493305870236867E-4</v>
      </c>
      <c r="G261" s="17">
        <f t="shared" si="34"/>
        <v>0</v>
      </c>
      <c r="H261" s="17">
        <f t="shared" si="33"/>
        <v>0</v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31"/>
        <v>3.0940594059405941E-4</v>
      </c>
      <c r="F262" s="17" t="str">
        <f t="shared" si="32"/>
        <v/>
      </c>
      <c r="G262" s="17">
        <f t="shared" si="34"/>
        <v>-1</v>
      </c>
      <c r="H262" s="17">
        <f t="shared" si="33"/>
        <v>-3.0940594059405941E-4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3</v>
      </c>
      <c r="D265" s="16">
        <v>1</v>
      </c>
      <c r="E265" s="17">
        <f t="shared" si="31"/>
        <v>9.2821782178217817E-4</v>
      </c>
      <c r="F265" s="17">
        <f t="shared" si="32"/>
        <v>5.1493305870236867E-4</v>
      </c>
      <c r="G265" s="17">
        <f t="shared" si="34"/>
        <v>-0.66666666666666663</v>
      </c>
      <c r="H265" s="17">
        <f t="shared" si="33"/>
        <v>-6.1881188118811871E-4</v>
      </c>
    </row>
    <row r="266" spans="1:8" x14ac:dyDescent="0.2">
      <c r="A266" s="14"/>
      <c r="B266" s="15" t="s">
        <v>247</v>
      </c>
      <c r="C266" s="16">
        <v>0</v>
      </c>
      <c r="D266" s="16">
        <v>1</v>
      </c>
      <c r="E266" s="17" t="str">
        <f t="shared" si="31"/>
        <v/>
      </c>
      <c r="F266" s="17">
        <f t="shared" si="32"/>
        <v>5.1493305870236867E-4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3</v>
      </c>
      <c r="D268" s="16">
        <v>1</v>
      </c>
      <c r="E268" s="17">
        <f t="shared" si="31"/>
        <v>9.2821782178217817E-4</v>
      </c>
      <c r="F268" s="17">
        <f t="shared" si="32"/>
        <v>5.1493305870236867E-4</v>
      </c>
      <c r="G268" s="17">
        <f t="shared" si="34"/>
        <v>-0.66666666666666663</v>
      </c>
      <c r="H268" s="17">
        <f t="shared" si="33"/>
        <v>-6.1881188118811871E-4</v>
      </c>
    </row>
    <row r="269" spans="1:8" x14ac:dyDescent="0.2">
      <c r="A269" s="14"/>
      <c r="B269" s="15" t="s">
        <v>250</v>
      </c>
      <c r="C269" s="16">
        <v>0</v>
      </c>
      <c r="D269" s="16">
        <v>1</v>
      </c>
      <c r="E269" s="17" t="str">
        <f t="shared" si="31"/>
        <v/>
      </c>
      <c r="F269" s="17">
        <f t="shared" si="32"/>
        <v>5.1493305870236867E-4</v>
      </c>
      <c r="G269" s="17">
        <f t="shared" si="34"/>
        <v>1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55</v>
      </c>
      <c r="D270" s="16">
        <v>49</v>
      </c>
      <c r="E270" s="17">
        <f t="shared" si="31"/>
        <v>1.7017326732673269E-2</v>
      </c>
      <c r="F270" s="17">
        <f t="shared" si="32"/>
        <v>2.5231719876416064E-2</v>
      </c>
      <c r="G270" s="17">
        <f t="shared" si="34"/>
        <v>-0.10909090909090909</v>
      </c>
      <c r="H270" s="17">
        <f t="shared" si="33"/>
        <v>-1.8564356435643566E-3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2</v>
      </c>
      <c r="D273" s="16">
        <v>2</v>
      </c>
      <c r="E273" s="17">
        <f t="shared" ref="E273:E304" si="35">+IF(C273=0,"",C273/C$177)</f>
        <v>6.1881188118811882E-4</v>
      </c>
      <c r="F273" s="17">
        <f t="shared" ref="F273:F304" si="36">+IF(D273=0,"",D273/D$177)</f>
        <v>1.0298661174047373E-3</v>
      </c>
      <c r="G273" s="17">
        <f t="shared" si="34"/>
        <v>0</v>
      </c>
      <c r="H273" s="17">
        <f t="shared" ref="H273:H304" si="37">+IF(OR(AND(E273=""),(G273="")),"",E273*G273)</f>
        <v>0</v>
      </c>
    </row>
    <row r="274" spans="1:8" x14ac:dyDescent="0.2">
      <c r="A274" s="14"/>
      <c r="B274" s="15" t="s">
        <v>255</v>
      </c>
      <c r="C274" s="16">
        <v>12</v>
      </c>
      <c r="D274" s="16">
        <v>8</v>
      </c>
      <c r="E274" s="17">
        <f t="shared" si="35"/>
        <v>3.7128712871287127E-3</v>
      </c>
      <c r="F274" s="17">
        <f t="shared" si="36"/>
        <v>4.1194644696189494E-3</v>
      </c>
      <c r="G274" s="17">
        <f t="shared" ref="G274:G305" si="38">+IF(AND(C274=0,D274=0)," ",IF(C274=0,1,IF(D274=0,-1,(D274-C274)/C274)))</f>
        <v>-0.33333333333333331</v>
      </c>
      <c r="H274" s="17">
        <f t="shared" si="37"/>
        <v>-1.2376237623762374E-3</v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3</v>
      </c>
      <c r="D277" s="16">
        <v>60</v>
      </c>
      <c r="E277" s="17">
        <f t="shared" si="35"/>
        <v>9.2821782178217817E-4</v>
      </c>
      <c r="F277" s="17">
        <f t="shared" si="36"/>
        <v>3.0895983522142123E-2</v>
      </c>
      <c r="G277" s="17">
        <f t="shared" si="38"/>
        <v>19</v>
      </c>
      <c r="H277" s="17">
        <f t="shared" si="37"/>
        <v>1.7636138613861384E-2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5</v>
      </c>
      <c r="D281" s="16">
        <v>2</v>
      </c>
      <c r="E281" s="17">
        <f t="shared" si="35"/>
        <v>1.5470297029702971E-3</v>
      </c>
      <c r="F281" s="17">
        <f t="shared" si="36"/>
        <v>1.0298661174047373E-3</v>
      </c>
      <c r="G281" s="17">
        <f t="shared" si="38"/>
        <v>-0.6</v>
      </c>
      <c r="H281" s="17">
        <f t="shared" si="37"/>
        <v>-9.2821782178217817E-4</v>
      </c>
    </row>
    <row r="282" spans="1:8" ht="25.5" x14ac:dyDescent="0.2">
      <c r="A282" s="14"/>
      <c r="B282" s="15" t="s">
        <v>263</v>
      </c>
      <c r="C282" s="16">
        <v>14</v>
      </c>
      <c r="D282" s="16">
        <v>4</v>
      </c>
      <c r="E282" s="17">
        <f t="shared" si="35"/>
        <v>4.3316831683168321E-3</v>
      </c>
      <c r="F282" s="17">
        <f t="shared" si="36"/>
        <v>2.0597322348094747E-3</v>
      </c>
      <c r="G282" s="17">
        <f t="shared" si="38"/>
        <v>-0.7142857142857143</v>
      </c>
      <c r="H282" s="17">
        <f t="shared" si="37"/>
        <v>-3.0940594059405942E-3</v>
      </c>
    </row>
    <row r="283" spans="1:8" x14ac:dyDescent="0.2">
      <c r="A283" s="14"/>
      <c r="B283" s="15" t="s">
        <v>264</v>
      </c>
      <c r="C283" s="16">
        <v>2</v>
      </c>
      <c r="D283" s="16">
        <v>2</v>
      </c>
      <c r="E283" s="17">
        <f t="shared" si="35"/>
        <v>6.1881188118811882E-4</v>
      </c>
      <c r="F283" s="17">
        <f t="shared" si="36"/>
        <v>1.0298661174047373E-3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265</v>
      </c>
      <c r="C284" s="16">
        <v>3</v>
      </c>
      <c r="D284" s="16">
        <v>2</v>
      </c>
      <c r="E284" s="17">
        <f t="shared" si="35"/>
        <v>9.2821782178217817E-4</v>
      </c>
      <c r="F284" s="17">
        <f t="shared" si="36"/>
        <v>1.0298661174047373E-3</v>
      </c>
      <c r="G284" s="17">
        <f t="shared" si="38"/>
        <v>-0.33333333333333331</v>
      </c>
      <c r="H284" s="17">
        <f t="shared" si="37"/>
        <v>-3.0940594059405936E-4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2</v>
      </c>
      <c r="E287" s="17" t="str">
        <f t="shared" si="35"/>
        <v/>
      </c>
      <c r="F287" s="17">
        <f t="shared" si="36"/>
        <v>1.0298661174047373E-3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3</v>
      </c>
      <c r="D288" s="16">
        <v>2</v>
      </c>
      <c r="E288" s="17">
        <f t="shared" si="35"/>
        <v>9.2821782178217817E-4</v>
      </c>
      <c r="F288" s="17">
        <f t="shared" si="36"/>
        <v>1.0298661174047373E-3</v>
      </c>
      <c r="G288" s="17">
        <f t="shared" si="38"/>
        <v>-0.33333333333333331</v>
      </c>
      <c r="H288" s="17">
        <f t="shared" si="37"/>
        <v>-3.0940594059405936E-4</v>
      </c>
    </row>
    <row r="289" spans="1:8" x14ac:dyDescent="0.2">
      <c r="A289" s="14"/>
      <c r="B289" s="15" t="s">
        <v>270</v>
      </c>
      <c r="C289" s="16">
        <v>5</v>
      </c>
      <c r="D289" s="16">
        <v>0</v>
      </c>
      <c r="E289" s="17">
        <f t="shared" si="35"/>
        <v>1.5470297029702971E-3</v>
      </c>
      <c r="F289" s="17" t="str">
        <f t="shared" si="36"/>
        <v/>
      </c>
      <c r="G289" s="17">
        <f t="shared" si="38"/>
        <v>-1</v>
      </c>
      <c r="H289" s="17">
        <f t="shared" si="37"/>
        <v>-1.5470297029702971E-3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2</v>
      </c>
      <c r="D292" s="16">
        <v>0</v>
      </c>
      <c r="E292" s="17">
        <f t="shared" si="35"/>
        <v>6.1881188118811882E-4</v>
      </c>
      <c r="F292" s="17" t="str">
        <f t="shared" si="36"/>
        <v/>
      </c>
      <c r="G292" s="17">
        <f t="shared" si="38"/>
        <v>-1</v>
      </c>
      <c r="H292" s="17">
        <f t="shared" si="37"/>
        <v>-6.1881188118811882E-4</v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4</v>
      </c>
      <c r="D294" s="16">
        <v>359</v>
      </c>
      <c r="E294" s="17">
        <f t="shared" si="35"/>
        <v>1.2376237623762376E-3</v>
      </c>
      <c r="F294" s="17">
        <f t="shared" si="36"/>
        <v>0.18486096807415037</v>
      </c>
      <c r="G294" s="17">
        <f t="shared" si="38"/>
        <v>88.75</v>
      </c>
      <c r="H294" s="17">
        <f t="shared" si="37"/>
        <v>0.10983910891089109</v>
      </c>
    </row>
    <row r="295" spans="1:8" x14ac:dyDescent="0.2">
      <c r="A295" s="14"/>
      <c r="B295" s="15" t="s">
        <v>276</v>
      </c>
      <c r="C295" s="16">
        <v>2</v>
      </c>
      <c r="D295" s="16">
        <v>6</v>
      </c>
      <c r="E295" s="17">
        <f t="shared" si="35"/>
        <v>6.1881188118811882E-4</v>
      </c>
      <c r="F295" s="17">
        <f t="shared" si="36"/>
        <v>3.089598352214212E-3</v>
      </c>
      <c r="G295" s="17">
        <f t="shared" si="38"/>
        <v>2</v>
      </c>
      <c r="H295" s="17">
        <f t="shared" si="37"/>
        <v>1.2376237623762376E-3</v>
      </c>
    </row>
    <row r="296" spans="1:8" x14ac:dyDescent="0.2">
      <c r="A296" s="14"/>
      <c r="B296" s="15" t="s">
        <v>277</v>
      </c>
      <c r="C296" s="16">
        <v>2</v>
      </c>
      <c r="D296" s="16">
        <v>0</v>
      </c>
      <c r="E296" s="17">
        <f t="shared" si="35"/>
        <v>6.1881188118811882E-4</v>
      </c>
      <c r="F296" s="17" t="str">
        <f t="shared" si="36"/>
        <v/>
      </c>
      <c r="G296" s="17">
        <f t="shared" si="38"/>
        <v>-1</v>
      </c>
      <c r="H296" s="17">
        <f t="shared" si="37"/>
        <v>-6.1881188118811882E-4</v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1</v>
      </c>
      <c r="D299" s="16">
        <v>3</v>
      </c>
      <c r="E299" s="17">
        <f t="shared" si="35"/>
        <v>3.0940594059405941E-4</v>
      </c>
      <c r="F299" s="17">
        <f t="shared" si="36"/>
        <v>1.544799176107106E-3</v>
      </c>
      <c r="G299" s="17">
        <f t="shared" si="38"/>
        <v>2</v>
      </c>
      <c r="H299" s="17">
        <f t="shared" si="37"/>
        <v>6.1881188118811882E-4</v>
      </c>
    </row>
    <row r="300" spans="1:8" x14ac:dyDescent="0.2">
      <c r="A300" s="14"/>
      <c r="B300" s="15" t="s">
        <v>281</v>
      </c>
      <c r="C300" s="16">
        <v>5</v>
      </c>
      <c r="D300" s="16">
        <v>3</v>
      </c>
      <c r="E300" s="17">
        <f t="shared" si="35"/>
        <v>1.5470297029702971E-3</v>
      </c>
      <c r="F300" s="17">
        <f t="shared" si="36"/>
        <v>1.544799176107106E-3</v>
      </c>
      <c r="G300" s="17">
        <f t="shared" si="38"/>
        <v>-0.4</v>
      </c>
      <c r="H300" s="17">
        <f t="shared" si="37"/>
        <v>-6.1881188118811893E-4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1</v>
      </c>
      <c r="D304" s="16">
        <v>1</v>
      </c>
      <c r="E304" s="17">
        <f t="shared" si="35"/>
        <v>3.0940594059405941E-4</v>
      </c>
      <c r="F304" s="17">
        <f t="shared" si="36"/>
        <v>5.1493305870236867E-4</v>
      </c>
      <c r="G304" s="17">
        <f t="shared" si="38"/>
        <v>0</v>
      </c>
      <c r="H304" s="17">
        <f t="shared" si="37"/>
        <v>0</v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14</v>
      </c>
      <c r="D306" s="16">
        <v>0</v>
      </c>
      <c r="E306" s="17">
        <f t="shared" si="39"/>
        <v>4.3316831683168321E-3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-4.3316831683168321E-3</v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5.1493305870236867E-4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15</v>
      </c>
      <c r="D311" s="16">
        <v>114</v>
      </c>
      <c r="E311" s="17">
        <f t="shared" si="39"/>
        <v>4.6410891089108909E-3</v>
      </c>
      <c r="F311" s="17">
        <f t="shared" si="40"/>
        <v>5.8702368692070031E-2</v>
      </c>
      <c r="G311" s="17">
        <f t="shared" si="42"/>
        <v>6.6</v>
      </c>
      <c r="H311" s="17">
        <f t="shared" si="41"/>
        <v>3.0631188118811877E-2</v>
      </c>
    </row>
    <row r="312" spans="1:8" x14ac:dyDescent="0.2">
      <c r="A312" s="14"/>
      <c r="B312" s="15" t="s">
        <v>293</v>
      </c>
      <c r="C312" s="16">
        <v>58</v>
      </c>
      <c r="D312" s="16">
        <v>2</v>
      </c>
      <c r="E312" s="17">
        <f t="shared" si="39"/>
        <v>1.7945544554455444E-2</v>
      </c>
      <c r="F312" s="17">
        <f t="shared" si="40"/>
        <v>1.0298661174047373E-3</v>
      </c>
      <c r="G312" s="17">
        <f t="shared" si="42"/>
        <v>-0.96551724137931039</v>
      </c>
      <c r="H312" s="17">
        <f t="shared" si="41"/>
        <v>-1.7326732673267325E-2</v>
      </c>
    </row>
    <row r="313" spans="1:8" x14ac:dyDescent="0.2">
      <c r="A313" s="14"/>
      <c r="B313" s="15" t="s">
        <v>294</v>
      </c>
      <c r="C313" s="16">
        <v>1</v>
      </c>
      <c r="D313" s="16">
        <v>0</v>
      </c>
      <c r="E313" s="17">
        <f t="shared" si="39"/>
        <v>3.0940594059405941E-4</v>
      </c>
      <c r="F313" s="17" t="str">
        <f t="shared" si="40"/>
        <v/>
      </c>
      <c r="G313" s="17">
        <f t="shared" si="42"/>
        <v>-1</v>
      </c>
      <c r="H313" s="17">
        <f t="shared" si="41"/>
        <v>-3.0940594059405941E-4</v>
      </c>
    </row>
    <row r="314" spans="1:8" x14ac:dyDescent="0.2">
      <c r="A314" s="14"/>
      <c r="B314" s="15" t="s">
        <v>295</v>
      </c>
      <c r="C314" s="16">
        <v>749</v>
      </c>
      <c r="D314" s="16">
        <v>148</v>
      </c>
      <c r="E314" s="17">
        <f t="shared" si="39"/>
        <v>0.23174504950495051</v>
      </c>
      <c r="F314" s="17">
        <f t="shared" si="40"/>
        <v>7.6210092687950565E-2</v>
      </c>
      <c r="G314" s="17">
        <f t="shared" si="42"/>
        <v>-0.80240320427236311</v>
      </c>
      <c r="H314" s="17">
        <f t="shared" si="41"/>
        <v>-0.1859529702970297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2</v>
      </c>
      <c r="D316" s="16">
        <v>0</v>
      </c>
      <c r="E316" s="17">
        <f t="shared" si="39"/>
        <v>6.1881188118811882E-4</v>
      </c>
      <c r="F316" s="17" t="str">
        <f t="shared" si="40"/>
        <v/>
      </c>
      <c r="G316" s="17">
        <f t="shared" si="42"/>
        <v>-1</v>
      </c>
      <c r="H316" s="17">
        <f t="shared" si="41"/>
        <v>-6.1881188118811882E-4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4</v>
      </c>
      <c r="D319" s="16">
        <v>0</v>
      </c>
      <c r="E319" s="17">
        <f t="shared" si="39"/>
        <v>1.2376237623762376E-3</v>
      </c>
      <c r="F319" s="17" t="str">
        <f t="shared" si="40"/>
        <v/>
      </c>
      <c r="G319" s="17">
        <f t="shared" si="42"/>
        <v>-1</v>
      </c>
      <c r="H319" s="17">
        <f t="shared" si="41"/>
        <v>-1.2376237623762376E-3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1</v>
      </c>
      <c r="D322" s="16">
        <v>0</v>
      </c>
      <c r="E322" s="17">
        <f t="shared" si="39"/>
        <v>3.0940594059405941E-4</v>
      </c>
      <c r="F322" s="17" t="str">
        <f t="shared" si="40"/>
        <v/>
      </c>
      <c r="G322" s="17">
        <f t="shared" si="42"/>
        <v>-1</v>
      </c>
      <c r="H322" s="17">
        <f t="shared" si="41"/>
        <v>-3.0940594059405941E-4</v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6</v>
      </c>
      <c r="D325" s="16">
        <v>40</v>
      </c>
      <c r="E325" s="17">
        <f t="shared" si="39"/>
        <v>1.8564356435643563E-3</v>
      </c>
      <c r="F325" s="17">
        <f t="shared" si="40"/>
        <v>2.0597322348094749E-2</v>
      </c>
      <c r="G325" s="17">
        <f t="shared" si="42"/>
        <v>5.666666666666667</v>
      </c>
      <c r="H325" s="17">
        <f t="shared" si="41"/>
        <v>1.051980198019802E-2</v>
      </c>
    </row>
    <row r="326" spans="1:8" x14ac:dyDescent="0.2">
      <c r="A326" s="14"/>
      <c r="B326" s="15" t="s">
        <v>307</v>
      </c>
      <c r="C326" s="16">
        <v>1</v>
      </c>
      <c r="D326" s="16">
        <v>0</v>
      </c>
      <c r="E326" s="17">
        <f t="shared" si="39"/>
        <v>3.0940594059405941E-4</v>
      </c>
      <c r="F326" s="17" t="str">
        <f t="shared" si="40"/>
        <v/>
      </c>
      <c r="G326" s="17">
        <f t="shared" si="42"/>
        <v>-1</v>
      </c>
      <c r="H326" s="17">
        <f t="shared" si="41"/>
        <v>-3.0940594059405941E-4</v>
      </c>
    </row>
    <row r="327" spans="1:8" ht="25.5" x14ac:dyDescent="0.2">
      <c r="A327" s="14"/>
      <c r="B327" s="15" t="s">
        <v>308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5.1493305870236867E-4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2</v>
      </c>
      <c r="D330" s="16">
        <v>1</v>
      </c>
      <c r="E330" s="17">
        <f t="shared" si="39"/>
        <v>6.1881188118811882E-4</v>
      </c>
      <c r="F330" s="17">
        <f t="shared" si="40"/>
        <v>5.1493305870236867E-4</v>
      </c>
      <c r="G330" s="17">
        <f t="shared" si="42"/>
        <v>-0.5</v>
      </c>
      <c r="H330" s="17">
        <f t="shared" si="41"/>
        <v>-3.0940594059405941E-4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42</v>
      </c>
      <c r="D334" s="16">
        <v>37</v>
      </c>
      <c r="E334" s="17">
        <f t="shared" si="39"/>
        <v>1.2995049504950494E-2</v>
      </c>
      <c r="F334" s="17">
        <f t="shared" si="40"/>
        <v>1.9052523171987641E-2</v>
      </c>
      <c r="G334" s="17">
        <f t="shared" si="42"/>
        <v>-0.11904761904761904</v>
      </c>
      <c r="H334" s="17">
        <f t="shared" si="41"/>
        <v>-1.5470297029702969E-3</v>
      </c>
    </row>
    <row r="335" spans="1:8" x14ac:dyDescent="0.2">
      <c r="A335" s="14"/>
      <c r="B335" s="15" t="s">
        <v>316</v>
      </c>
      <c r="C335" s="16">
        <v>2</v>
      </c>
      <c r="D335" s="16">
        <v>0</v>
      </c>
      <c r="E335" s="17">
        <f t="shared" si="39"/>
        <v>6.1881188118811882E-4</v>
      </c>
      <c r="F335" s="17" t="str">
        <f t="shared" si="40"/>
        <v/>
      </c>
      <c r="G335" s="17">
        <f t="shared" si="42"/>
        <v>-1</v>
      </c>
      <c r="H335" s="17">
        <f t="shared" si="41"/>
        <v>-6.1881188118811882E-4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8</v>
      </c>
      <c r="D338" s="16">
        <v>0</v>
      </c>
      <c r="E338" s="17">
        <f t="shared" si="43"/>
        <v>2.4752475247524753E-3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-2.4752475247524753E-3</v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2</v>
      </c>
      <c r="D340" s="16">
        <v>0</v>
      </c>
      <c r="E340" s="17">
        <f t="shared" si="43"/>
        <v>6.1881188118811882E-4</v>
      </c>
      <c r="F340" s="17" t="str">
        <f t="shared" si="44"/>
        <v/>
      </c>
      <c r="G340" s="17">
        <f t="shared" si="46"/>
        <v>-1</v>
      </c>
      <c r="H340" s="17">
        <f t="shared" si="45"/>
        <v>-6.1881188118811882E-4</v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3</v>
      </c>
      <c r="D348" s="16">
        <v>1</v>
      </c>
      <c r="E348" s="17">
        <f t="shared" si="43"/>
        <v>9.2821782178217817E-4</v>
      </c>
      <c r="F348" s="17">
        <f t="shared" si="44"/>
        <v>5.1493305870236867E-4</v>
      </c>
      <c r="G348" s="17">
        <f t="shared" si="46"/>
        <v>-0.66666666666666663</v>
      </c>
      <c r="H348" s="17">
        <f t="shared" si="45"/>
        <v>-6.1881188118811871E-4</v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1</v>
      </c>
      <c r="E350" s="17" t="str">
        <f t="shared" si="43"/>
        <v/>
      </c>
      <c r="F350" s="17">
        <f t="shared" si="44"/>
        <v>5.1493305870236867E-4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3966</v>
      </c>
      <c r="D356" s="19">
        <f>SUM(D357:D585)</f>
        <v>3862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-2.6222894604135148E-2</v>
      </c>
      <c r="H356" s="20">
        <f t="shared" ref="H356:H419" si="49">+IF(OR(AND(E356=""),(G356="")),"",E356*G356)</f>
        <v>-2.6222894604135148E-2</v>
      </c>
    </row>
    <row r="357" spans="1:8" x14ac:dyDescent="0.2">
      <c r="A357" s="14"/>
      <c r="B357" s="15" t="s">
        <v>332</v>
      </c>
      <c r="C357" s="16">
        <v>15</v>
      </c>
      <c r="D357" s="16">
        <v>4</v>
      </c>
      <c r="E357" s="17">
        <f t="shared" si="47"/>
        <v>3.7821482602118004E-3</v>
      </c>
      <c r="F357" s="17">
        <f t="shared" si="48"/>
        <v>1.0357327809425167E-3</v>
      </c>
      <c r="G357" s="17">
        <f t="shared" ref="G357:G420" si="50">+IF(AND(C357=0,D357=0)," ",IF(C357=0,1,IF(D357=0,-1,(D357-C357)/C357)))</f>
        <v>-0.73333333333333328</v>
      </c>
      <c r="H357" s="17">
        <f t="shared" si="49"/>
        <v>-2.7735753908219867E-3</v>
      </c>
    </row>
    <row r="358" spans="1:8" x14ac:dyDescent="0.2">
      <c r="A358" s="14"/>
      <c r="B358" s="15" t="s">
        <v>333</v>
      </c>
      <c r="C358" s="16">
        <v>2</v>
      </c>
      <c r="D358" s="16">
        <v>3</v>
      </c>
      <c r="E358" s="17">
        <f t="shared" si="47"/>
        <v>5.0428643469490675E-4</v>
      </c>
      <c r="F358" s="17">
        <f t="shared" si="48"/>
        <v>7.7679958570688761E-4</v>
      </c>
      <c r="G358" s="17">
        <f t="shared" si="50"/>
        <v>0.5</v>
      </c>
      <c r="H358" s="17">
        <f t="shared" si="49"/>
        <v>2.5214321734745338E-4</v>
      </c>
    </row>
    <row r="359" spans="1:8" x14ac:dyDescent="0.2">
      <c r="A359" s="14"/>
      <c r="B359" s="15" t="s">
        <v>334</v>
      </c>
      <c r="C359" s="16">
        <v>3</v>
      </c>
      <c r="D359" s="16">
        <v>7</v>
      </c>
      <c r="E359" s="17">
        <f t="shared" si="47"/>
        <v>7.5642965204236008E-4</v>
      </c>
      <c r="F359" s="17">
        <f t="shared" si="48"/>
        <v>1.8125323666494044E-3</v>
      </c>
      <c r="G359" s="17">
        <f t="shared" si="50"/>
        <v>1.3333333333333333</v>
      </c>
      <c r="H359" s="17">
        <f t="shared" si="49"/>
        <v>1.0085728693898133E-3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138</v>
      </c>
      <c r="D362" s="16">
        <v>169</v>
      </c>
      <c r="E362" s="17">
        <f t="shared" si="47"/>
        <v>3.4795763993948563E-2</v>
      </c>
      <c r="F362" s="17">
        <f t="shared" si="48"/>
        <v>4.3759709994821337E-2</v>
      </c>
      <c r="G362" s="17">
        <f t="shared" si="50"/>
        <v>0.22463768115942029</v>
      </c>
      <c r="H362" s="17">
        <f t="shared" si="49"/>
        <v>7.816439737771054E-3</v>
      </c>
    </row>
    <row r="363" spans="1:8" x14ac:dyDescent="0.2">
      <c r="A363" s="14"/>
      <c r="B363" s="15" t="s">
        <v>338</v>
      </c>
      <c r="C363" s="16">
        <v>9</v>
      </c>
      <c r="D363" s="16">
        <v>0</v>
      </c>
      <c r="E363" s="17">
        <f t="shared" si="47"/>
        <v>2.2692889561270802E-3</v>
      </c>
      <c r="F363" s="17" t="str">
        <f t="shared" si="48"/>
        <v/>
      </c>
      <c r="G363" s="17">
        <f t="shared" si="50"/>
        <v>-1</v>
      </c>
      <c r="H363" s="17">
        <f t="shared" si="49"/>
        <v>-2.2692889561270802E-3</v>
      </c>
    </row>
    <row r="364" spans="1:8" x14ac:dyDescent="0.2">
      <c r="A364" s="14"/>
      <c r="B364" s="15" t="s">
        <v>339</v>
      </c>
      <c r="C364" s="16">
        <v>8</v>
      </c>
      <c r="D364" s="16">
        <v>24</v>
      </c>
      <c r="E364" s="17">
        <f t="shared" si="47"/>
        <v>2.017145738779627E-3</v>
      </c>
      <c r="F364" s="17">
        <f t="shared" si="48"/>
        <v>6.2143966856551009E-3</v>
      </c>
      <c r="G364" s="17">
        <f t="shared" si="50"/>
        <v>2</v>
      </c>
      <c r="H364" s="17">
        <f t="shared" si="49"/>
        <v>4.034291477559254E-3</v>
      </c>
    </row>
    <row r="365" spans="1:8" x14ac:dyDescent="0.2">
      <c r="A365" s="14"/>
      <c r="B365" s="15" t="s">
        <v>340</v>
      </c>
      <c r="C365" s="16">
        <v>2</v>
      </c>
      <c r="D365" s="16">
        <v>3</v>
      </c>
      <c r="E365" s="17">
        <f t="shared" si="47"/>
        <v>5.0428643469490675E-4</v>
      </c>
      <c r="F365" s="17">
        <f t="shared" si="48"/>
        <v>7.7679958570688761E-4</v>
      </c>
      <c r="G365" s="17">
        <f t="shared" si="50"/>
        <v>0.5</v>
      </c>
      <c r="H365" s="17">
        <f t="shared" si="49"/>
        <v>2.5214321734745338E-4</v>
      </c>
    </row>
    <row r="366" spans="1:8" x14ac:dyDescent="0.2">
      <c r="A366" s="14"/>
      <c r="B366" s="15" t="s">
        <v>341</v>
      </c>
      <c r="C366" s="16">
        <v>58</v>
      </c>
      <c r="D366" s="16">
        <v>2</v>
      </c>
      <c r="E366" s="17">
        <f t="shared" si="47"/>
        <v>1.4624306606152295E-2</v>
      </c>
      <c r="F366" s="17">
        <f t="shared" si="48"/>
        <v>5.1786639047125837E-4</v>
      </c>
      <c r="G366" s="17">
        <f t="shared" si="50"/>
        <v>-0.96551724137931039</v>
      </c>
      <c r="H366" s="17">
        <f t="shared" si="49"/>
        <v>-1.4120020171457389E-2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296</v>
      </c>
      <c r="D368" s="16">
        <v>1111</v>
      </c>
      <c r="E368" s="17">
        <f t="shared" si="47"/>
        <v>7.4634392334846186E-2</v>
      </c>
      <c r="F368" s="17">
        <f t="shared" si="48"/>
        <v>0.28767477990678403</v>
      </c>
      <c r="G368" s="17">
        <f t="shared" si="50"/>
        <v>2.7533783783783785</v>
      </c>
      <c r="H368" s="17">
        <f t="shared" si="49"/>
        <v>0.20549672213817446</v>
      </c>
    </row>
    <row r="369" spans="1:8" x14ac:dyDescent="0.2">
      <c r="A369" s="14"/>
      <c r="B369" s="15" t="s">
        <v>344</v>
      </c>
      <c r="C369" s="16">
        <v>131</v>
      </c>
      <c r="D369" s="16">
        <v>49</v>
      </c>
      <c r="E369" s="17">
        <f t="shared" si="47"/>
        <v>3.3030761472516386E-2</v>
      </c>
      <c r="F369" s="17">
        <f t="shared" si="48"/>
        <v>1.2687726566545831E-2</v>
      </c>
      <c r="G369" s="17">
        <f t="shared" si="50"/>
        <v>-0.62595419847328249</v>
      </c>
      <c r="H369" s="17">
        <f t="shared" si="49"/>
        <v>-2.0675743822491176E-2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120</v>
      </c>
      <c r="D371" s="16">
        <v>31</v>
      </c>
      <c r="E371" s="17">
        <f t="shared" si="47"/>
        <v>3.0257186081694403E-2</v>
      </c>
      <c r="F371" s="17">
        <f t="shared" si="48"/>
        <v>8.0269290523045048E-3</v>
      </c>
      <c r="G371" s="17">
        <f t="shared" si="50"/>
        <v>-0.7416666666666667</v>
      </c>
      <c r="H371" s="17">
        <f t="shared" si="49"/>
        <v>-2.2440746343923349E-2</v>
      </c>
    </row>
    <row r="372" spans="1:8" x14ac:dyDescent="0.2">
      <c r="A372" s="14"/>
      <c r="B372" s="15" t="s">
        <v>347</v>
      </c>
      <c r="C372" s="16">
        <v>39</v>
      </c>
      <c r="D372" s="16">
        <v>66</v>
      </c>
      <c r="E372" s="17">
        <f t="shared" si="47"/>
        <v>9.8335854765506815E-3</v>
      </c>
      <c r="F372" s="17">
        <f t="shared" si="48"/>
        <v>1.7089590885551526E-2</v>
      </c>
      <c r="G372" s="17">
        <f t="shared" si="50"/>
        <v>0.69230769230769229</v>
      </c>
      <c r="H372" s="17">
        <f t="shared" si="49"/>
        <v>6.8078668683812411E-3</v>
      </c>
    </row>
    <row r="373" spans="1:8" x14ac:dyDescent="0.2">
      <c r="A373" s="14"/>
      <c r="B373" s="15" t="s">
        <v>348</v>
      </c>
      <c r="C373" s="16">
        <v>2</v>
      </c>
      <c r="D373" s="16">
        <v>0</v>
      </c>
      <c r="E373" s="17">
        <f t="shared" si="47"/>
        <v>5.0428643469490675E-4</v>
      </c>
      <c r="F373" s="17" t="str">
        <f t="shared" si="48"/>
        <v/>
      </c>
      <c r="G373" s="17">
        <f t="shared" si="50"/>
        <v>-1</v>
      </c>
      <c r="H373" s="17">
        <f t="shared" si="49"/>
        <v>-5.0428643469490675E-4</v>
      </c>
    </row>
    <row r="374" spans="1:8" x14ac:dyDescent="0.2">
      <c r="A374" s="14"/>
      <c r="B374" s="15" t="s">
        <v>349</v>
      </c>
      <c r="C374" s="16">
        <v>1</v>
      </c>
      <c r="D374" s="16">
        <v>0</v>
      </c>
      <c r="E374" s="17">
        <f t="shared" si="47"/>
        <v>2.5214321734745338E-4</v>
      </c>
      <c r="F374" s="17" t="str">
        <f t="shared" si="48"/>
        <v/>
      </c>
      <c r="G374" s="17">
        <f t="shared" si="50"/>
        <v>-1</v>
      </c>
      <c r="H374" s="17">
        <f t="shared" si="49"/>
        <v>-2.5214321734745338E-4</v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174</v>
      </c>
      <c r="D376" s="16">
        <v>333</v>
      </c>
      <c r="E376" s="17">
        <f t="shared" si="47"/>
        <v>4.3872919818456882E-2</v>
      </c>
      <c r="F376" s="17">
        <f t="shared" si="48"/>
        <v>8.6224754013464522E-2</v>
      </c>
      <c r="G376" s="17">
        <f t="shared" si="50"/>
        <v>0.91379310344827591</v>
      </c>
      <c r="H376" s="17">
        <f t="shared" si="49"/>
        <v>4.0090771558245086E-2</v>
      </c>
    </row>
    <row r="377" spans="1:8" x14ac:dyDescent="0.2">
      <c r="A377" s="14"/>
      <c r="B377" s="15" t="s">
        <v>352</v>
      </c>
      <c r="C377" s="16">
        <v>1</v>
      </c>
      <c r="D377" s="16">
        <v>0</v>
      </c>
      <c r="E377" s="17">
        <f t="shared" si="47"/>
        <v>2.5214321734745338E-4</v>
      </c>
      <c r="F377" s="17" t="str">
        <f t="shared" si="48"/>
        <v/>
      </c>
      <c r="G377" s="17">
        <f t="shared" si="50"/>
        <v>-1</v>
      </c>
      <c r="H377" s="17">
        <f t="shared" si="49"/>
        <v>-2.5214321734745338E-4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6</v>
      </c>
      <c r="D379" s="16">
        <v>0</v>
      </c>
      <c r="E379" s="17">
        <f t="shared" si="47"/>
        <v>1.5128593040847202E-3</v>
      </c>
      <c r="F379" s="17" t="str">
        <f t="shared" si="48"/>
        <v/>
      </c>
      <c r="G379" s="17">
        <f t="shared" si="50"/>
        <v>-1</v>
      </c>
      <c r="H379" s="17">
        <f t="shared" si="49"/>
        <v>-1.5128593040847202E-3</v>
      </c>
    </row>
    <row r="380" spans="1:8" x14ac:dyDescent="0.2">
      <c r="A380" s="14"/>
      <c r="B380" s="15" t="s">
        <v>355</v>
      </c>
      <c r="C380" s="16">
        <v>75</v>
      </c>
      <c r="D380" s="16">
        <v>15</v>
      </c>
      <c r="E380" s="17">
        <f t="shared" si="47"/>
        <v>1.8910741301059002E-2</v>
      </c>
      <c r="F380" s="17">
        <f t="shared" si="48"/>
        <v>3.8839979285344383E-3</v>
      </c>
      <c r="G380" s="17">
        <f t="shared" si="50"/>
        <v>-0.8</v>
      </c>
      <c r="H380" s="17">
        <f t="shared" si="49"/>
        <v>-1.5128593040847203E-2</v>
      </c>
    </row>
    <row r="381" spans="1:8" x14ac:dyDescent="0.2">
      <c r="A381" s="14"/>
      <c r="B381" s="15" t="s">
        <v>356</v>
      </c>
      <c r="C381" s="16">
        <v>2</v>
      </c>
      <c r="D381" s="16">
        <v>2</v>
      </c>
      <c r="E381" s="17">
        <f t="shared" si="47"/>
        <v>5.0428643469490675E-4</v>
      </c>
      <c r="F381" s="17">
        <f t="shared" si="48"/>
        <v>5.1786639047125837E-4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2</v>
      </c>
      <c r="D383" s="16">
        <v>3</v>
      </c>
      <c r="E383" s="17">
        <f t="shared" si="47"/>
        <v>5.0428643469490675E-4</v>
      </c>
      <c r="F383" s="17">
        <f t="shared" si="48"/>
        <v>7.7679958570688761E-4</v>
      </c>
      <c r="G383" s="17">
        <f t="shared" si="50"/>
        <v>0.5</v>
      </c>
      <c r="H383" s="17">
        <f t="shared" si="49"/>
        <v>2.5214321734745338E-4</v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2</v>
      </c>
      <c r="D385" s="16">
        <v>2</v>
      </c>
      <c r="E385" s="17">
        <f t="shared" si="47"/>
        <v>5.0428643469490675E-4</v>
      </c>
      <c r="F385" s="17">
        <f t="shared" si="48"/>
        <v>5.1786639047125837E-4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361</v>
      </c>
      <c r="C386" s="16">
        <v>2</v>
      </c>
      <c r="D386" s="16">
        <v>1</v>
      </c>
      <c r="E386" s="17">
        <f t="shared" si="47"/>
        <v>5.0428643469490675E-4</v>
      </c>
      <c r="F386" s="17">
        <f t="shared" si="48"/>
        <v>2.5893319523562919E-4</v>
      </c>
      <c r="G386" s="17">
        <f t="shared" si="50"/>
        <v>-0.5</v>
      </c>
      <c r="H386" s="17">
        <f t="shared" si="49"/>
        <v>-2.5214321734745338E-4</v>
      </c>
    </row>
    <row r="387" spans="1:8" x14ac:dyDescent="0.2">
      <c r="A387" s="14"/>
      <c r="B387" s="15" t="s">
        <v>362</v>
      </c>
      <c r="C387" s="16">
        <v>15</v>
      </c>
      <c r="D387" s="16">
        <v>2</v>
      </c>
      <c r="E387" s="17">
        <f t="shared" si="47"/>
        <v>3.7821482602118004E-3</v>
      </c>
      <c r="F387" s="17">
        <f t="shared" si="48"/>
        <v>5.1786639047125837E-4</v>
      </c>
      <c r="G387" s="17">
        <f t="shared" si="50"/>
        <v>-0.8666666666666667</v>
      </c>
      <c r="H387" s="17">
        <f t="shared" si="49"/>
        <v>-3.277861825516894E-3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4</v>
      </c>
      <c r="D389" s="16">
        <v>29</v>
      </c>
      <c r="E389" s="17">
        <f t="shared" si="47"/>
        <v>1.0085728693898135E-3</v>
      </c>
      <c r="F389" s="17">
        <f t="shared" si="48"/>
        <v>7.5090626618332474E-3</v>
      </c>
      <c r="G389" s="17">
        <f t="shared" si="50"/>
        <v>6.25</v>
      </c>
      <c r="H389" s="17">
        <f t="shared" si="49"/>
        <v>6.3035804336863347E-3</v>
      </c>
    </row>
    <row r="390" spans="1:8" ht="25.5" x14ac:dyDescent="0.2">
      <c r="A390" s="14"/>
      <c r="B390" s="15" t="s">
        <v>365</v>
      </c>
      <c r="C390" s="16">
        <v>219</v>
      </c>
      <c r="D390" s="16">
        <v>240</v>
      </c>
      <c r="E390" s="17">
        <f t="shared" si="47"/>
        <v>5.5219364599092283E-2</v>
      </c>
      <c r="F390" s="17">
        <f t="shared" si="48"/>
        <v>6.2143966856551013E-2</v>
      </c>
      <c r="G390" s="17">
        <f t="shared" si="50"/>
        <v>9.5890410958904104E-2</v>
      </c>
      <c r="H390" s="17">
        <f t="shared" si="49"/>
        <v>5.2950075642965201E-3</v>
      </c>
    </row>
    <row r="391" spans="1:8" x14ac:dyDescent="0.2">
      <c r="A391" s="14"/>
      <c r="B391" s="15" t="s">
        <v>366</v>
      </c>
      <c r="C391" s="16">
        <v>80</v>
      </c>
      <c r="D391" s="16">
        <v>65</v>
      </c>
      <c r="E391" s="17">
        <f t="shared" si="47"/>
        <v>2.0171457387796268E-2</v>
      </c>
      <c r="F391" s="17">
        <f t="shared" si="48"/>
        <v>1.6830657690315897E-2</v>
      </c>
      <c r="G391" s="17">
        <f t="shared" si="50"/>
        <v>-0.1875</v>
      </c>
      <c r="H391" s="17">
        <f t="shared" si="49"/>
        <v>-3.7821482602118E-3</v>
      </c>
    </row>
    <row r="392" spans="1:8" x14ac:dyDescent="0.2">
      <c r="A392" s="14"/>
      <c r="B392" s="15" t="s">
        <v>367</v>
      </c>
      <c r="C392" s="16">
        <v>4</v>
      </c>
      <c r="D392" s="16">
        <v>3</v>
      </c>
      <c r="E392" s="17">
        <f t="shared" si="47"/>
        <v>1.0085728693898135E-3</v>
      </c>
      <c r="F392" s="17">
        <f t="shared" si="48"/>
        <v>7.7679958570688761E-4</v>
      </c>
      <c r="G392" s="17">
        <f t="shared" si="50"/>
        <v>-0.25</v>
      </c>
      <c r="H392" s="17">
        <f t="shared" si="49"/>
        <v>-2.5214321734745338E-4</v>
      </c>
    </row>
    <row r="393" spans="1:8" x14ac:dyDescent="0.2">
      <c r="A393" s="14"/>
      <c r="B393" s="15" t="s">
        <v>368</v>
      </c>
      <c r="C393" s="16">
        <v>38</v>
      </c>
      <c r="D393" s="16">
        <v>7</v>
      </c>
      <c r="E393" s="17">
        <f t="shared" si="47"/>
        <v>9.5814422592032274E-3</v>
      </c>
      <c r="F393" s="17">
        <f t="shared" si="48"/>
        <v>1.8125323666494044E-3</v>
      </c>
      <c r="G393" s="17">
        <f t="shared" si="50"/>
        <v>-0.81578947368421051</v>
      </c>
      <c r="H393" s="17">
        <f t="shared" si="49"/>
        <v>-7.816439737771054E-3</v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42</v>
      </c>
      <c r="D395" s="16">
        <v>30</v>
      </c>
      <c r="E395" s="17">
        <f t="shared" si="47"/>
        <v>1.059001512859304E-2</v>
      </c>
      <c r="F395" s="17">
        <f t="shared" si="48"/>
        <v>7.7679958570688766E-3</v>
      </c>
      <c r="G395" s="17">
        <f t="shared" si="50"/>
        <v>-0.2857142857142857</v>
      </c>
      <c r="H395" s="17">
        <f t="shared" si="49"/>
        <v>-3.0257186081694399E-3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2.5893319523562919E-4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67</v>
      </c>
      <c r="D398" s="16">
        <v>17</v>
      </c>
      <c r="E398" s="17">
        <f t="shared" si="47"/>
        <v>1.6893595562279373E-2</v>
      </c>
      <c r="F398" s="17">
        <f t="shared" si="48"/>
        <v>4.4018643190056961E-3</v>
      </c>
      <c r="G398" s="17">
        <f t="shared" si="50"/>
        <v>-0.74626865671641796</v>
      </c>
      <c r="H398" s="17">
        <f t="shared" si="49"/>
        <v>-1.2607160867372668E-2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2</v>
      </c>
      <c r="D400" s="16">
        <v>0</v>
      </c>
      <c r="E400" s="17">
        <f t="shared" si="47"/>
        <v>5.0428643469490675E-4</v>
      </c>
      <c r="F400" s="17" t="str">
        <f t="shared" si="48"/>
        <v/>
      </c>
      <c r="G400" s="17">
        <f t="shared" si="50"/>
        <v>-1</v>
      </c>
      <c r="H400" s="17">
        <f t="shared" si="49"/>
        <v>-5.0428643469490675E-4</v>
      </c>
    </row>
    <row r="401" spans="1:8" x14ac:dyDescent="0.2">
      <c r="A401" s="14"/>
      <c r="B401" s="15" t="s">
        <v>376</v>
      </c>
      <c r="C401" s="16">
        <v>1</v>
      </c>
      <c r="D401" s="16">
        <v>0</v>
      </c>
      <c r="E401" s="17">
        <f t="shared" si="47"/>
        <v>2.5214321734745338E-4</v>
      </c>
      <c r="F401" s="17" t="str">
        <f t="shared" si="48"/>
        <v/>
      </c>
      <c r="G401" s="17">
        <f t="shared" si="50"/>
        <v>-1</v>
      </c>
      <c r="H401" s="17">
        <f t="shared" si="49"/>
        <v>-2.5214321734745338E-4</v>
      </c>
    </row>
    <row r="402" spans="1:8" x14ac:dyDescent="0.2">
      <c r="A402" s="14"/>
      <c r="B402" s="15" t="s">
        <v>377</v>
      </c>
      <c r="C402" s="16">
        <v>354</v>
      </c>
      <c r="D402" s="16">
        <v>71</v>
      </c>
      <c r="E402" s="17">
        <f t="shared" si="47"/>
        <v>8.9258698940998485E-2</v>
      </c>
      <c r="F402" s="17">
        <f t="shared" si="48"/>
        <v>1.8384256861729675E-2</v>
      </c>
      <c r="G402" s="17">
        <f t="shared" si="50"/>
        <v>-0.79943502824858759</v>
      </c>
      <c r="H402" s="17">
        <f t="shared" si="49"/>
        <v>-7.1356530509329302E-2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544</v>
      </c>
      <c r="D405" s="16">
        <v>627</v>
      </c>
      <c r="E405" s="17">
        <f t="shared" si="47"/>
        <v>0.13716591023701463</v>
      </c>
      <c r="F405" s="17">
        <f t="shared" si="48"/>
        <v>0.1623511134127395</v>
      </c>
      <c r="G405" s="17">
        <f t="shared" si="50"/>
        <v>0.15257352941176472</v>
      </c>
      <c r="H405" s="17">
        <f t="shared" si="49"/>
        <v>2.0927887039838632E-2</v>
      </c>
    </row>
    <row r="406" spans="1:8" x14ac:dyDescent="0.2">
      <c r="A406" s="14"/>
      <c r="B406" s="15" t="s">
        <v>381</v>
      </c>
      <c r="C406" s="16">
        <v>415</v>
      </c>
      <c r="D406" s="16">
        <v>246</v>
      </c>
      <c r="E406" s="17">
        <f t="shared" si="47"/>
        <v>0.10463943519919314</v>
      </c>
      <c r="F406" s="17">
        <f t="shared" si="48"/>
        <v>6.369756602796478E-2</v>
      </c>
      <c r="G406" s="17">
        <f t="shared" si="50"/>
        <v>-0.40722891566265063</v>
      </c>
      <c r="H406" s="17">
        <f t="shared" si="49"/>
        <v>-4.2612203731719617E-2</v>
      </c>
    </row>
    <row r="407" spans="1:8" x14ac:dyDescent="0.2">
      <c r="A407" s="14"/>
      <c r="B407" s="15" t="s">
        <v>382</v>
      </c>
      <c r="C407" s="16">
        <v>41</v>
      </c>
      <c r="D407" s="16">
        <v>31</v>
      </c>
      <c r="E407" s="17">
        <f t="shared" si="47"/>
        <v>1.0337871911245588E-2</v>
      </c>
      <c r="F407" s="17">
        <f t="shared" si="48"/>
        <v>8.0269290523045048E-3</v>
      </c>
      <c r="G407" s="17">
        <f t="shared" si="50"/>
        <v>-0.24390243902439024</v>
      </c>
      <c r="H407" s="17">
        <f t="shared" si="49"/>
        <v>-2.5214321734745334E-3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11</v>
      </c>
      <c r="D409" s="16">
        <v>2</v>
      </c>
      <c r="E409" s="17">
        <f t="shared" si="47"/>
        <v>2.7735753908219871E-3</v>
      </c>
      <c r="F409" s="17">
        <f t="shared" si="48"/>
        <v>5.1786639047125837E-4</v>
      </c>
      <c r="G409" s="17">
        <f t="shared" si="50"/>
        <v>-0.81818181818181823</v>
      </c>
      <c r="H409" s="17">
        <f t="shared" si="49"/>
        <v>-2.2692889561270807E-3</v>
      </c>
    </row>
    <row r="410" spans="1:8" ht="25.5" x14ac:dyDescent="0.2">
      <c r="A410" s="14"/>
      <c r="B410" s="15" t="s">
        <v>385</v>
      </c>
      <c r="C410" s="16">
        <v>1</v>
      </c>
      <c r="D410" s="16">
        <v>0</v>
      </c>
      <c r="E410" s="17">
        <f t="shared" si="47"/>
        <v>2.5214321734745338E-4</v>
      </c>
      <c r="F410" s="17" t="str">
        <f t="shared" si="48"/>
        <v/>
      </c>
      <c r="G410" s="17">
        <f t="shared" si="50"/>
        <v>-1</v>
      </c>
      <c r="H410" s="17">
        <f t="shared" si="49"/>
        <v>-2.5214321734745338E-4</v>
      </c>
    </row>
    <row r="411" spans="1:8" x14ac:dyDescent="0.2">
      <c r="A411" s="14"/>
      <c r="B411" s="15" t="s">
        <v>386</v>
      </c>
      <c r="C411" s="16">
        <v>2</v>
      </c>
      <c r="D411" s="16">
        <v>2</v>
      </c>
      <c r="E411" s="17">
        <f t="shared" si="47"/>
        <v>5.0428643469490675E-4</v>
      </c>
      <c r="F411" s="17">
        <f t="shared" si="48"/>
        <v>5.1786639047125837E-4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387</v>
      </c>
      <c r="C412" s="16">
        <v>3</v>
      </c>
      <c r="D412" s="16">
        <v>27</v>
      </c>
      <c r="E412" s="17">
        <f t="shared" si="47"/>
        <v>7.5642965204236008E-4</v>
      </c>
      <c r="F412" s="17">
        <f t="shared" si="48"/>
        <v>6.9911962713619883E-3</v>
      </c>
      <c r="G412" s="17">
        <f t="shared" si="50"/>
        <v>8</v>
      </c>
      <c r="H412" s="17">
        <f t="shared" si="49"/>
        <v>6.0514372163388806E-3</v>
      </c>
    </row>
    <row r="413" spans="1:8" x14ac:dyDescent="0.2">
      <c r="A413" s="14"/>
      <c r="B413" s="15" t="s">
        <v>388</v>
      </c>
      <c r="C413" s="16">
        <v>69</v>
      </c>
      <c r="D413" s="16">
        <v>11</v>
      </c>
      <c r="E413" s="17">
        <f t="shared" si="47"/>
        <v>1.7397881996974281E-2</v>
      </c>
      <c r="F413" s="17">
        <f t="shared" si="48"/>
        <v>2.8482651475919213E-3</v>
      </c>
      <c r="G413" s="17">
        <f t="shared" si="50"/>
        <v>-0.84057971014492749</v>
      </c>
      <c r="H413" s="17">
        <f t="shared" si="49"/>
        <v>-1.4624306606152293E-2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0</v>
      </c>
      <c r="D416" s="16">
        <v>1</v>
      </c>
      <c r="E416" s="17" t="str">
        <f t="shared" si="47"/>
        <v/>
      </c>
      <c r="F416" s="17">
        <f t="shared" si="48"/>
        <v>2.5893319523562919E-4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13</v>
      </c>
      <c r="D417" s="16">
        <v>20</v>
      </c>
      <c r="E417" s="17">
        <f t="shared" si="47"/>
        <v>3.2778618255168935E-3</v>
      </c>
      <c r="F417" s="17">
        <f t="shared" si="48"/>
        <v>5.1786639047125844E-3</v>
      </c>
      <c r="G417" s="17">
        <f t="shared" si="50"/>
        <v>0.53846153846153844</v>
      </c>
      <c r="H417" s="17">
        <f t="shared" si="49"/>
        <v>1.7650025214321734E-3</v>
      </c>
    </row>
    <row r="418" spans="1:8" x14ac:dyDescent="0.2">
      <c r="A418" s="14"/>
      <c r="B418" s="15" t="s">
        <v>393</v>
      </c>
      <c r="C418" s="16">
        <v>22</v>
      </c>
      <c r="D418" s="16">
        <v>48</v>
      </c>
      <c r="E418" s="17">
        <f t="shared" si="47"/>
        <v>5.5471507816439742E-3</v>
      </c>
      <c r="F418" s="17">
        <f t="shared" si="48"/>
        <v>1.2428793371310202E-2</v>
      </c>
      <c r="G418" s="17">
        <f t="shared" si="50"/>
        <v>1.1818181818181819</v>
      </c>
      <c r="H418" s="17">
        <f t="shared" si="49"/>
        <v>6.5557236510337879E-3</v>
      </c>
    </row>
    <row r="419" spans="1:8" x14ac:dyDescent="0.2">
      <c r="A419" s="14"/>
      <c r="B419" s="15" t="s">
        <v>394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2.5893319523562919E-4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4</v>
      </c>
      <c r="D420" s="16">
        <v>8</v>
      </c>
      <c r="E420" s="17">
        <f t="shared" ref="E420:E483" si="51">+IF(C420=0,"",C420/C$356)</f>
        <v>1.0085728693898135E-3</v>
      </c>
      <c r="F420" s="17">
        <f t="shared" ref="F420:F483" si="52">+IF(D420=0,"",D420/D$356)</f>
        <v>2.0714655618850335E-3</v>
      </c>
      <c r="G420" s="17">
        <f t="shared" si="50"/>
        <v>1</v>
      </c>
      <c r="H420" s="17">
        <f t="shared" ref="H420:H483" si="53">+IF(OR(AND(E420=""),(G420="")),"",E420*G420)</f>
        <v>1.0085728693898135E-3</v>
      </c>
    </row>
    <row r="421" spans="1:8" x14ac:dyDescent="0.2">
      <c r="A421" s="14"/>
      <c r="B421" s="15" t="s">
        <v>396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2.5893319523562919E-4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1</v>
      </c>
      <c r="D423" s="16">
        <v>0</v>
      </c>
      <c r="E423" s="17">
        <f t="shared" si="51"/>
        <v>2.5214321734745338E-4</v>
      </c>
      <c r="F423" s="17" t="str">
        <f t="shared" si="52"/>
        <v/>
      </c>
      <c r="G423" s="17">
        <f t="shared" si="54"/>
        <v>-1</v>
      </c>
      <c r="H423" s="17">
        <f t="shared" si="53"/>
        <v>-2.5214321734745338E-4</v>
      </c>
    </row>
    <row r="424" spans="1:8" x14ac:dyDescent="0.2">
      <c r="A424" s="14"/>
      <c r="B424" s="15" t="s">
        <v>399</v>
      </c>
      <c r="C424" s="16">
        <v>2</v>
      </c>
      <c r="D424" s="16">
        <v>1</v>
      </c>
      <c r="E424" s="17">
        <f t="shared" si="51"/>
        <v>5.0428643469490675E-4</v>
      </c>
      <c r="F424" s="17">
        <f t="shared" si="52"/>
        <v>2.5893319523562919E-4</v>
      </c>
      <c r="G424" s="17">
        <f t="shared" si="54"/>
        <v>-0.5</v>
      </c>
      <c r="H424" s="17">
        <f t="shared" si="53"/>
        <v>-2.5214321734745338E-4</v>
      </c>
    </row>
    <row r="425" spans="1:8" x14ac:dyDescent="0.2">
      <c r="A425" s="14"/>
      <c r="B425" s="15" t="s">
        <v>400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2.5893319523562919E-4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8</v>
      </c>
      <c r="D427" s="16">
        <v>1</v>
      </c>
      <c r="E427" s="17">
        <f t="shared" si="51"/>
        <v>2.017145738779627E-3</v>
      </c>
      <c r="F427" s="17">
        <f t="shared" si="52"/>
        <v>2.5893319523562919E-4</v>
      </c>
      <c r="G427" s="17">
        <f t="shared" si="54"/>
        <v>-0.875</v>
      </c>
      <c r="H427" s="17">
        <f t="shared" si="53"/>
        <v>-1.7650025214321736E-3</v>
      </c>
    </row>
    <row r="428" spans="1:8" x14ac:dyDescent="0.2">
      <c r="A428" s="14"/>
      <c r="B428" s="15" t="s">
        <v>403</v>
      </c>
      <c r="C428" s="16">
        <v>46</v>
      </c>
      <c r="D428" s="16">
        <v>21</v>
      </c>
      <c r="E428" s="17">
        <f t="shared" si="51"/>
        <v>1.1598587997982855E-2</v>
      </c>
      <c r="F428" s="17">
        <f t="shared" si="52"/>
        <v>5.4375970999482135E-3</v>
      </c>
      <c r="G428" s="17">
        <f t="shared" si="54"/>
        <v>-0.54347826086956519</v>
      </c>
      <c r="H428" s="17">
        <f t="shared" si="53"/>
        <v>-6.3035804336863338E-3</v>
      </c>
    </row>
    <row r="429" spans="1:8" x14ac:dyDescent="0.2">
      <c r="A429" s="14"/>
      <c r="B429" s="15" t="s">
        <v>404</v>
      </c>
      <c r="C429" s="16">
        <v>0</v>
      </c>
      <c r="D429" s="16">
        <v>2</v>
      </c>
      <c r="E429" s="17" t="str">
        <f t="shared" si="51"/>
        <v/>
      </c>
      <c r="F429" s="17">
        <f t="shared" si="52"/>
        <v>5.1786639047125837E-4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1</v>
      </c>
      <c r="D430" s="16">
        <v>0</v>
      </c>
      <c r="E430" s="17">
        <f t="shared" si="51"/>
        <v>2.5214321734745338E-4</v>
      </c>
      <c r="F430" s="17" t="str">
        <f t="shared" si="52"/>
        <v/>
      </c>
      <c r="G430" s="17">
        <f t="shared" si="54"/>
        <v>-1</v>
      </c>
      <c r="H430" s="17">
        <f t="shared" si="53"/>
        <v>-2.5214321734745338E-4</v>
      </c>
    </row>
    <row r="431" spans="1:8" x14ac:dyDescent="0.2">
      <c r="A431" s="14"/>
      <c r="B431" s="15" t="s">
        <v>406</v>
      </c>
      <c r="C431" s="16">
        <v>2</v>
      </c>
      <c r="D431" s="16">
        <v>1</v>
      </c>
      <c r="E431" s="17">
        <f t="shared" si="51"/>
        <v>5.0428643469490675E-4</v>
      </c>
      <c r="F431" s="17">
        <f t="shared" si="52"/>
        <v>2.5893319523562919E-4</v>
      </c>
      <c r="G431" s="17">
        <f t="shared" si="54"/>
        <v>-0.5</v>
      </c>
      <c r="H431" s="17">
        <f t="shared" si="53"/>
        <v>-2.5214321734745338E-4</v>
      </c>
    </row>
    <row r="432" spans="1:8" x14ac:dyDescent="0.2">
      <c r="A432" s="14"/>
      <c r="B432" s="15" t="s">
        <v>407</v>
      </c>
      <c r="C432" s="16">
        <v>21</v>
      </c>
      <c r="D432" s="16">
        <v>26</v>
      </c>
      <c r="E432" s="17">
        <f t="shared" si="51"/>
        <v>5.2950075642965201E-3</v>
      </c>
      <c r="F432" s="17">
        <f t="shared" si="52"/>
        <v>6.7322630761263592E-3</v>
      </c>
      <c r="G432" s="17">
        <f t="shared" si="54"/>
        <v>0.23809523809523808</v>
      </c>
      <c r="H432" s="17">
        <f t="shared" si="53"/>
        <v>1.2607160867372667E-3</v>
      </c>
    </row>
    <row r="433" spans="1:8" x14ac:dyDescent="0.2">
      <c r="A433" s="14"/>
      <c r="B433" s="15" t="s">
        <v>408</v>
      </c>
      <c r="C433" s="16">
        <v>5</v>
      </c>
      <c r="D433" s="16">
        <v>3</v>
      </c>
      <c r="E433" s="17">
        <f t="shared" si="51"/>
        <v>1.2607160867372667E-3</v>
      </c>
      <c r="F433" s="17">
        <f t="shared" si="52"/>
        <v>7.7679958570688761E-4</v>
      </c>
      <c r="G433" s="17">
        <f t="shared" si="54"/>
        <v>-0.4</v>
      </c>
      <c r="H433" s="17">
        <f t="shared" si="53"/>
        <v>-5.0428643469490675E-4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8</v>
      </c>
      <c r="D436" s="16">
        <v>53</v>
      </c>
      <c r="E436" s="17">
        <f t="shared" si="51"/>
        <v>2.017145738779627E-3</v>
      </c>
      <c r="F436" s="17">
        <f t="shared" si="52"/>
        <v>1.3723459347488347E-2</v>
      </c>
      <c r="G436" s="17">
        <f t="shared" si="54"/>
        <v>5.625</v>
      </c>
      <c r="H436" s="17">
        <f t="shared" si="53"/>
        <v>1.1346444780635402E-2</v>
      </c>
    </row>
    <row r="437" spans="1:8" x14ac:dyDescent="0.2">
      <c r="A437" s="14"/>
      <c r="B437" s="15" t="s">
        <v>412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2.5893319523562919E-4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8</v>
      </c>
      <c r="E441" s="17" t="str">
        <f t="shared" si="51"/>
        <v/>
      </c>
      <c r="F441" s="17">
        <f t="shared" si="52"/>
        <v>2.0714655618850335E-3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1</v>
      </c>
      <c r="D442" s="16">
        <v>0</v>
      </c>
      <c r="E442" s="17">
        <f t="shared" si="51"/>
        <v>2.5214321734745338E-4</v>
      </c>
      <c r="F442" s="17" t="str">
        <f t="shared" si="52"/>
        <v/>
      </c>
      <c r="G442" s="17">
        <f t="shared" si="54"/>
        <v>-1</v>
      </c>
      <c r="H442" s="17">
        <f t="shared" si="53"/>
        <v>-2.5214321734745338E-4</v>
      </c>
    </row>
    <row r="443" spans="1:8" x14ac:dyDescent="0.2">
      <c r="A443" s="14"/>
      <c r="B443" s="15" t="s">
        <v>418</v>
      </c>
      <c r="C443" s="16">
        <v>1</v>
      </c>
      <c r="D443" s="16">
        <v>1</v>
      </c>
      <c r="E443" s="17">
        <f t="shared" si="51"/>
        <v>2.5214321734745338E-4</v>
      </c>
      <c r="F443" s="17">
        <f t="shared" si="52"/>
        <v>2.5893319523562919E-4</v>
      </c>
      <c r="G443" s="17">
        <f t="shared" si="54"/>
        <v>0</v>
      </c>
      <c r="H443" s="17">
        <f t="shared" si="53"/>
        <v>0</v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2.5893319523562919E-4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26</v>
      </c>
      <c r="E451" s="17" t="str">
        <f t="shared" si="51"/>
        <v/>
      </c>
      <c r="F451" s="17">
        <f t="shared" si="52"/>
        <v>6.7322630761263592E-3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7</v>
      </c>
      <c r="D452" s="16">
        <v>29</v>
      </c>
      <c r="E452" s="17">
        <f t="shared" si="51"/>
        <v>1.7650025214321734E-3</v>
      </c>
      <c r="F452" s="17">
        <f t="shared" si="52"/>
        <v>7.5090626618332474E-3</v>
      </c>
      <c r="G452" s="17">
        <f t="shared" si="54"/>
        <v>3.1428571428571428</v>
      </c>
      <c r="H452" s="17">
        <f t="shared" si="53"/>
        <v>5.5471507816439733E-3</v>
      </c>
    </row>
    <row r="453" spans="1:8" x14ac:dyDescent="0.2">
      <c r="A453" s="14"/>
      <c r="B453" s="15" t="s">
        <v>428</v>
      </c>
      <c r="C453" s="16">
        <v>49</v>
      </c>
      <c r="D453" s="16">
        <v>20</v>
      </c>
      <c r="E453" s="17">
        <f t="shared" si="51"/>
        <v>1.2355017650025214E-2</v>
      </c>
      <c r="F453" s="17">
        <f t="shared" si="52"/>
        <v>5.1786639047125844E-3</v>
      </c>
      <c r="G453" s="17">
        <f t="shared" si="54"/>
        <v>-0.59183673469387754</v>
      </c>
      <c r="H453" s="17">
        <f t="shared" si="53"/>
        <v>-7.3121533030761467E-3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161</v>
      </c>
      <c r="D455" s="16">
        <v>36</v>
      </c>
      <c r="E455" s="17">
        <f t="shared" si="51"/>
        <v>4.0595057992939991E-2</v>
      </c>
      <c r="F455" s="17">
        <f t="shared" si="52"/>
        <v>9.3215950284826522E-3</v>
      </c>
      <c r="G455" s="17">
        <f t="shared" si="54"/>
        <v>-0.77639751552795033</v>
      </c>
      <c r="H455" s="17">
        <f t="shared" si="53"/>
        <v>-3.1517902168431672E-2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1</v>
      </c>
      <c r="D458" s="16">
        <v>0</v>
      </c>
      <c r="E458" s="17">
        <f t="shared" si="51"/>
        <v>2.5214321734745338E-4</v>
      </c>
      <c r="F458" s="17" t="str">
        <f t="shared" si="52"/>
        <v/>
      </c>
      <c r="G458" s="17">
        <f t="shared" si="54"/>
        <v>-1</v>
      </c>
      <c r="H458" s="17">
        <f t="shared" si="53"/>
        <v>-2.5214321734745338E-4</v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38</v>
      </c>
      <c r="D460" s="16">
        <v>21</v>
      </c>
      <c r="E460" s="17">
        <f t="shared" si="51"/>
        <v>9.5814422592032274E-3</v>
      </c>
      <c r="F460" s="17">
        <f t="shared" si="52"/>
        <v>5.4375970999482135E-3</v>
      </c>
      <c r="G460" s="17">
        <f t="shared" si="54"/>
        <v>-0.44736842105263158</v>
      </c>
      <c r="H460" s="17">
        <f t="shared" si="53"/>
        <v>-4.2864346949067073E-3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4</v>
      </c>
      <c r="D463" s="16">
        <v>1</v>
      </c>
      <c r="E463" s="17">
        <f t="shared" si="51"/>
        <v>1.0085728693898135E-3</v>
      </c>
      <c r="F463" s="17">
        <f t="shared" si="52"/>
        <v>2.5893319523562919E-4</v>
      </c>
      <c r="G463" s="17">
        <f t="shared" si="54"/>
        <v>-0.75</v>
      </c>
      <c r="H463" s="17">
        <f t="shared" si="53"/>
        <v>-7.5642965204236008E-4</v>
      </c>
    </row>
    <row r="464" spans="1:8" x14ac:dyDescent="0.2">
      <c r="A464" s="14"/>
      <c r="B464" s="15" t="s">
        <v>439</v>
      </c>
      <c r="C464" s="16">
        <v>1</v>
      </c>
      <c r="D464" s="16">
        <v>0</v>
      </c>
      <c r="E464" s="17">
        <f t="shared" si="51"/>
        <v>2.5214321734745338E-4</v>
      </c>
      <c r="F464" s="17" t="str">
        <f t="shared" si="52"/>
        <v/>
      </c>
      <c r="G464" s="17">
        <f t="shared" si="54"/>
        <v>-1</v>
      </c>
      <c r="H464" s="17">
        <f t="shared" si="53"/>
        <v>-2.5214321734745338E-4</v>
      </c>
    </row>
    <row r="465" spans="1:8" x14ac:dyDescent="0.2">
      <c r="A465" s="14"/>
      <c r="B465" s="15" t="s">
        <v>440</v>
      </c>
      <c r="C465" s="16">
        <v>7</v>
      </c>
      <c r="D465" s="16">
        <v>1</v>
      </c>
      <c r="E465" s="17">
        <f t="shared" si="51"/>
        <v>1.7650025214321734E-3</v>
      </c>
      <c r="F465" s="17">
        <f t="shared" si="52"/>
        <v>2.5893319523562919E-4</v>
      </c>
      <c r="G465" s="17">
        <f t="shared" si="54"/>
        <v>-0.8571428571428571</v>
      </c>
      <c r="H465" s="17">
        <f t="shared" si="53"/>
        <v>-1.5128593040847199E-3</v>
      </c>
    </row>
    <row r="466" spans="1:8" x14ac:dyDescent="0.2">
      <c r="A466" s="14"/>
      <c r="B466" s="15" t="s">
        <v>441</v>
      </c>
      <c r="C466" s="16">
        <v>6</v>
      </c>
      <c r="D466" s="16">
        <v>4</v>
      </c>
      <c r="E466" s="17">
        <f t="shared" si="51"/>
        <v>1.5128593040847202E-3</v>
      </c>
      <c r="F466" s="17">
        <f t="shared" si="52"/>
        <v>1.0357327809425167E-3</v>
      </c>
      <c r="G466" s="17">
        <f t="shared" si="54"/>
        <v>-0.33333333333333331</v>
      </c>
      <c r="H466" s="17">
        <f t="shared" si="53"/>
        <v>-5.0428643469490665E-4</v>
      </c>
    </row>
    <row r="467" spans="1:8" x14ac:dyDescent="0.2">
      <c r="A467" s="14"/>
      <c r="B467" s="15" t="s">
        <v>442</v>
      </c>
      <c r="C467" s="16">
        <v>3</v>
      </c>
      <c r="D467" s="16">
        <v>1</v>
      </c>
      <c r="E467" s="17">
        <f t="shared" si="51"/>
        <v>7.5642965204236008E-4</v>
      </c>
      <c r="F467" s="17">
        <f t="shared" si="52"/>
        <v>2.5893319523562919E-4</v>
      </c>
      <c r="G467" s="17">
        <f t="shared" si="54"/>
        <v>-0.66666666666666663</v>
      </c>
      <c r="H467" s="17">
        <f t="shared" si="53"/>
        <v>-5.0428643469490665E-4</v>
      </c>
    </row>
    <row r="468" spans="1:8" ht="25.5" x14ac:dyDescent="0.2">
      <c r="A468" s="14"/>
      <c r="B468" s="15" t="s">
        <v>443</v>
      </c>
      <c r="C468" s="16">
        <v>2</v>
      </c>
      <c r="D468" s="16">
        <v>1</v>
      </c>
      <c r="E468" s="17">
        <f t="shared" si="51"/>
        <v>5.0428643469490675E-4</v>
      </c>
      <c r="F468" s="17">
        <f t="shared" si="52"/>
        <v>2.5893319523562919E-4</v>
      </c>
      <c r="G468" s="17">
        <f t="shared" si="54"/>
        <v>-0.5</v>
      </c>
      <c r="H468" s="17">
        <f t="shared" si="53"/>
        <v>-2.5214321734745338E-4</v>
      </c>
    </row>
    <row r="469" spans="1:8" ht="25.5" x14ac:dyDescent="0.2">
      <c r="A469" s="14"/>
      <c r="B469" s="15" t="s">
        <v>444</v>
      </c>
      <c r="C469" s="16">
        <v>8</v>
      </c>
      <c r="D469" s="16">
        <v>9</v>
      </c>
      <c r="E469" s="17">
        <f t="shared" si="51"/>
        <v>2.017145738779627E-3</v>
      </c>
      <c r="F469" s="17">
        <f t="shared" si="52"/>
        <v>2.3303987571206631E-3</v>
      </c>
      <c r="G469" s="17">
        <f t="shared" si="54"/>
        <v>0.125</v>
      </c>
      <c r="H469" s="17">
        <f t="shared" si="53"/>
        <v>2.5214321734745338E-4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2</v>
      </c>
      <c r="D471" s="16">
        <v>1</v>
      </c>
      <c r="E471" s="17">
        <f t="shared" si="51"/>
        <v>5.0428643469490675E-4</v>
      </c>
      <c r="F471" s="17">
        <f t="shared" si="52"/>
        <v>2.5893319523562919E-4</v>
      </c>
      <c r="G471" s="17">
        <f t="shared" si="54"/>
        <v>-0.5</v>
      </c>
      <c r="H471" s="17">
        <f t="shared" si="53"/>
        <v>-2.5214321734745338E-4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9</v>
      </c>
      <c r="D475" s="16">
        <v>5</v>
      </c>
      <c r="E475" s="17">
        <f t="shared" si="51"/>
        <v>2.2692889561270802E-3</v>
      </c>
      <c r="F475" s="17">
        <f t="shared" si="52"/>
        <v>1.2946659761781461E-3</v>
      </c>
      <c r="G475" s="17">
        <f t="shared" si="54"/>
        <v>-0.44444444444444442</v>
      </c>
      <c r="H475" s="17">
        <f t="shared" si="53"/>
        <v>-1.0085728693898133E-3</v>
      </c>
    </row>
    <row r="476" spans="1:8" x14ac:dyDescent="0.2">
      <c r="A476" s="14"/>
      <c r="B476" s="15" t="s">
        <v>451</v>
      </c>
      <c r="C476" s="16">
        <v>0</v>
      </c>
      <c r="D476" s="16">
        <v>1</v>
      </c>
      <c r="E476" s="17" t="str">
        <f t="shared" si="51"/>
        <v/>
      </c>
      <c r="F476" s="17">
        <f t="shared" si="52"/>
        <v>2.5893319523562919E-4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1</v>
      </c>
      <c r="D479" s="16">
        <v>1</v>
      </c>
      <c r="E479" s="17">
        <f t="shared" si="51"/>
        <v>2.5214321734745338E-4</v>
      </c>
      <c r="F479" s="17">
        <f t="shared" si="52"/>
        <v>2.5893319523562919E-4</v>
      </c>
      <c r="G479" s="17">
        <f t="shared" si="54"/>
        <v>0</v>
      </c>
      <c r="H479" s="17">
        <f t="shared" si="53"/>
        <v>0</v>
      </c>
    </row>
    <row r="480" spans="1:8" x14ac:dyDescent="0.2">
      <c r="A480" s="14"/>
      <c r="B480" s="15" t="s">
        <v>455</v>
      </c>
      <c r="C480" s="16">
        <v>1</v>
      </c>
      <c r="D480" s="16">
        <v>1</v>
      </c>
      <c r="E480" s="17">
        <f t="shared" si="51"/>
        <v>2.5214321734745338E-4</v>
      </c>
      <c r="F480" s="17">
        <f t="shared" si="52"/>
        <v>2.5893319523562919E-4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456</v>
      </c>
      <c r="C481" s="16">
        <v>3</v>
      </c>
      <c r="D481" s="16">
        <v>22</v>
      </c>
      <c r="E481" s="17">
        <f t="shared" si="51"/>
        <v>7.5642965204236008E-4</v>
      </c>
      <c r="F481" s="17">
        <f t="shared" si="52"/>
        <v>5.6965302951838426E-3</v>
      </c>
      <c r="G481" s="17">
        <f t="shared" si="54"/>
        <v>6.333333333333333</v>
      </c>
      <c r="H481" s="17">
        <f t="shared" si="53"/>
        <v>4.7907211296016137E-3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1</v>
      </c>
      <c r="E487" s="17" t="str">
        <f t="shared" si="55"/>
        <v/>
      </c>
      <c r="F487" s="17">
        <f t="shared" si="56"/>
        <v>2.5893319523562919E-4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70</v>
      </c>
      <c r="D489" s="16">
        <v>25</v>
      </c>
      <c r="E489" s="17">
        <f t="shared" si="55"/>
        <v>1.7650025214321734E-2</v>
      </c>
      <c r="F489" s="17">
        <f t="shared" si="56"/>
        <v>6.47332988089073E-3</v>
      </c>
      <c r="G489" s="17">
        <f t="shared" si="58"/>
        <v>-0.6428571428571429</v>
      </c>
      <c r="H489" s="17">
        <f t="shared" si="57"/>
        <v>-1.1346444780635401E-2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3</v>
      </c>
      <c r="D491" s="16">
        <v>0</v>
      </c>
      <c r="E491" s="17">
        <f t="shared" si="55"/>
        <v>7.5642965204236008E-4</v>
      </c>
      <c r="F491" s="17" t="str">
        <f t="shared" si="56"/>
        <v/>
      </c>
      <c r="G491" s="17">
        <f t="shared" si="58"/>
        <v>-1</v>
      </c>
      <c r="H491" s="17">
        <f t="shared" si="57"/>
        <v>-7.5642965204236008E-4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10</v>
      </c>
      <c r="D494" s="16">
        <v>38</v>
      </c>
      <c r="E494" s="17">
        <f t="shared" si="55"/>
        <v>2.5214321734745334E-3</v>
      </c>
      <c r="F494" s="17">
        <f t="shared" si="56"/>
        <v>9.8394614189539105E-3</v>
      </c>
      <c r="G494" s="17">
        <f t="shared" si="58"/>
        <v>2.8</v>
      </c>
      <c r="H494" s="17">
        <f t="shared" si="57"/>
        <v>7.0600100857286935E-3</v>
      </c>
    </row>
    <row r="495" spans="1:8" x14ac:dyDescent="0.2">
      <c r="A495" s="14"/>
      <c r="B495" s="15" t="s">
        <v>470</v>
      </c>
      <c r="C495" s="16">
        <v>1</v>
      </c>
      <c r="D495" s="16">
        <v>2</v>
      </c>
      <c r="E495" s="17">
        <f t="shared" si="55"/>
        <v>2.5214321734745338E-4</v>
      </c>
      <c r="F495" s="17">
        <f t="shared" si="56"/>
        <v>5.1786639047125837E-4</v>
      </c>
      <c r="G495" s="17">
        <f t="shared" si="58"/>
        <v>1</v>
      </c>
      <c r="H495" s="17">
        <f t="shared" si="57"/>
        <v>2.5214321734745338E-4</v>
      </c>
    </row>
    <row r="496" spans="1:8" x14ac:dyDescent="0.2">
      <c r="A496" s="14"/>
      <c r="B496" s="15" t="s">
        <v>471</v>
      </c>
      <c r="C496" s="16">
        <v>10</v>
      </c>
      <c r="D496" s="16">
        <v>12</v>
      </c>
      <c r="E496" s="17">
        <f t="shared" si="55"/>
        <v>2.5214321734745334E-3</v>
      </c>
      <c r="F496" s="17">
        <f t="shared" si="56"/>
        <v>3.1071983428275505E-3</v>
      </c>
      <c r="G496" s="17">
        <f t="shared" si="58"/>
        <v>0.2</v>
      </c>
      <c r="H496" s="17">
        <f t="shared" si="57"/>
        <v>5.0428643469490675E-4</v>
      </c>
    </row>
    <row r="497" spans="1:8" x14ac:dyDescent="0.2">
      <c r="A497" s="14"/>
      <c r="B497" s="15" t="s">
        <v>472</v>
      </c>
      <c r="C497" s="16">
        <v>0</v>
      </c>
      <c r="D497" s="16">
        <v>2</v>
      </c>
      <c r="E497" s="17" t="str">
        <f t="shared" si="55"/>
        <v/>
      </c>
      <c r="F497" s="17">
        <f t="shared" si="56"/>
        <v>5.1786639047125837E-4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4</v>
      </c>
      <c r="D499" s="16">
        <v>2</v>
      </c>
      <c r="E499" s="17">
        <f t="shared" si="55"/>
        <v>1.0085728693898135E-3</v>
      </c>
      <c r="F499" s="17">
        <f t="shared" si="56"/>
        <v>5.1786639047125837E-4</v>
      </c>
      <c r="G499" s="17">
        <f t="shared" si="58"/>
        <v>-0.5</v>
      </c>
      <c r="H499" s="17">
        <f t="shared" si="57"/>
        <v>-5.0428643469490675E-4</v>
      </c>
    </row>
    <row r="500" spans="1:8" x14ac:dyDescent="0.2">
      <c r="A500" s="14"/>
      <c r="B500" s="15" t="s">
        <v>475</v>
      </c>
      <c r="C500" s="16">
        <v>66</v>
      </c>
      <c r="D500" s="16">
        <v>0</v>
      </c>
      <c r="E500" s="17">
        <f t="shared" si="55"/>
        <v>1.6641452344931921E-2</v>
      </c>
      <c r="F500" s="17" t="str">
        <f t="shared" si="56"/>
        <v/>
      </c>
      <c r="G500" s="17">
        <f t="shared" si="58"/>
        <v>-1</v>
      </c>
      <c r="H500" s="17">
        <f t="shared" si="57"/>
        <v>-1.6641452344931921E-2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1</v>
      </c>
      <c r="D504" s="16">
        <v>0</v>
      </c>
      <c r="E504" s="17">
        <f t="shared" si="55"/>
        <v>2.5214321734745338E-4</v>
      </c>
      <c r="F504" s="17" t="str">
        <f t="shared" si="56"/>
        <v/>
      </c>
      <c r="G504" s="17">
        <f t="shared" si="58"/>
        <v>-1</v>
      </c>
      <c r="H504" s="17">
        <f t="shared" si="57"/>
        <v>-2.5214321734745338E-4</v>
      </c>
    </row>
    <row r="505" spans="1:8" x14ac:dyDescent="0.2">
      <c r="A505" s="14"/>
      <c r="B505" s="15" t="s">
        <v>480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2.5893319523562919E-4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3</v>
      </c>
      <c r="D508" s="16">
        <v>0</v>
      </c>
      <c r="E508" s="17">
        <f t="shared" si="55"/>
        <v>7.5642965204236008E-4</v>
      </c>
      <c r="F508" s="17" t="str">
        <f t="shared" si="56"/>
        <v/>
      </c>
      <c r="G508" s="17">
        <f t="shared" si="58"/>
        <v>-1</v>
      </c>
      <c r="H508" s="17">
        <f t="shared" si="57"/>
        <v>-7.5642965204236008E-4</v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2</v>
      </c>
      <c r="D510" s="16">
        <v>3</v>
      </c>
      <c r="E510" s="17">
        <f t="shared" si="55"/>
        <v>5.0428643469490675E-4</v>
      </c>
      <c r="F510" s="17">
        <f t="shared" si="56"/>
        <v>7.7679958570688761E-4</v>
      </c>
      <c r="G510" s="17">
        <f t="shared" si="58"/>
        <v>0.5</v>
      </c>
      <c r="H510" s="17">
        <f t="shared" si="57"/>
        <v>2.5214321734745338E-4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1</v>
      </c>
      <c r="E516" s="17" t="str">
        <f t="shared" si="55"/>
        <v/>
      </c>
      <c r="F516" s="17">
        <f t="shared" si="56"/>
        <v>2.5893319523562919E-4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4</v>
      </c>
      <c r="D517" s="16">
        <v>2</v>
      </c>
      <c r="E517" s="17">
        <f t="shared" si="55"/>
        <v>1.0085728693898135E-3</v>
      </c>
      <c r="F517" s="17">
        <f t="shared" si="56"/>
        <v>5.1786639047125837E-4</v>
      </c>
      <c r="G517" s="17">
        <f t="shared" si="58"/>
        <v>-0.5</v>
      </c>
      <c r="H517" s="17">
        <f t="shared" si="57"/>
        <v>-5.0428643469490675E-4</v>
      </c>
    </row>
    <row r="518" spans="1:8" ht="25.5" x14ac:dyDescent="0.2">
      <c r="A518" s="14"/>
      <c r="B518" s="15" t="s">
        <v>493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2.5893319523562919E-4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19</v>
      </c>
      <c r="D520" s="16">
        <v>4</v>
      </c>
      <c r="E520" s="17">
        <f t="shared" si="55"/>
        <v>4.7907211296016137E-3</v>
      </c>
      <c r="F520" s="17">
        <f t="shared" si="56"/>
        <v>1.0357327809425167E-3</v>
      </c>
      <c r="G520" s="17">
        <f t="shared" si="58"/>
        <v>-0.78947368421052633</v>
      </c>
      <c r="H520" s="17">
        <f t="shared" si="57"/>
        <v>-3.7821482602118004E-3</v>
      </c>
    </row>
    <row r="521" spans="1:8" x14ac:dyDescent="0.2">
      <c r="A521" s="14"/>
      <c r="B521" s="15" t="s">
        <v>496</v>
      </c>
      <c r="C521" s="16">
        <v>7</v>
      </c>
      <c r="D521" s="16">
        <v>9</v>
      </c>
      <c r="E521" s="17">
        <f t="shared" si="55"/>
        <v>1.7650025214321734E-3</v>
      </c>
      <c r="F521" s="17">
        <f t="shared" si="56"/>
        <v>2.3303987571206631E-3</v>
      </c>
      <c r="G521" s="17">
        <f t="shared" si="58"/>
        <v>0.2857142857142857</v>
      </c>
      <c r="H521" s="17">
        <f t="shared" si="57"/>
        <v>5.0428643469490665E-4</v>
      </c>
    </row>
    <row r="522" spans="1:8" ht="38.25" x14ac:dyDescent="0.2">
      <c r="A522" s="14"/>
      <c r="B522" s="15" t="s">
        <v>497</v>
      </c>
      <c r="C522" s="16">
        <v>1</v>
      </c>
      <c r="D522" s="16">
        <v>1</v>
      </c>
      <c r="E522" s="17">
        <f t="shared" si="55"/>
        <v>2.5214321734745338E-4</v>
      </c>
      <c r="F522" s="17">
        <f t="shared" si="56"/>
        <v>2.5893319523562919E-4</v>
      </c>
      <c r="G522" s="17">
        <f t="shared" si="58"/>
        <v>0</v>
      </c>
      <c r="H522" s="17">
        <f t="shared" si="57"/>
        <v>0</v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1</v>
      </c>
      <c r="D524" s="16">
        <v>1</v>
      </c>
      <c r="E524" s="17">
        <f t="shared" si="55"/>
        <v>2.5214321734745338E-4</v>
      </c>
      <c r="F524" s="17">
        <f t="shared" si="56"/>
        <v>2.5893319523562919E-4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500</v>
      </c>
      <c r="C525" s="16">
        <v>4</v>
      </c>
      <c r="D525" s="16">
        <v>5</v>
      </c>
      <c r="E525" s="17">
        <f t="shared" si="55"/>
        <v>1.0085728693898135E-3</v>
      </c>
      <c r="F525" s="17">
        <f t="shared" si="56"/>
        <v>1.2946659761781461E-3</v>
      </c>
      <c r="G525" s="17">
        <f t="shared" si="58"/>
        <v>0.25</v>
      </c>
      <c r="H525" s="17">
        <f t="shared" si="57"/>
        <v>2.5214321734745338E-4</v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4</v>
      </c>
      <c r="D527" s="16">
        <v>0</v>
      </c>
      <c r="E527" s="17">
        <f t="shared" si="55"/>
        <v>1.0085728693898135E-3</v>
      </c>
      <c r="F527" s="17" t="str">
        <f t="shared" si="56"/>
        <v/>
      </c>
      <c r="G527" s="17">
        <f t="shared" si="58"/>
        <v>-1</v>
      </c>
      <c r="H527" s="17">
        <f t="shared" si="57"/>
        <v>-1.0085728693898135E-3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1</v>
      </c>
      <c r="D530" s="16">
        <v>0</v>
      </c>
      <c r="E530" s="17">
        <f t="shared" si="55"/>
        <v>2.5214321734745338E-4</v>
      </c>
      <c r="F530" s="17" t="str">
        <f t="shared" si="56"/>
        <v/>
      </c>
      <c r="G530" s="17">
        <f t="shared" si="58"/>
        <v>-1</v>
      </c>
      <c r="H530" s="17">
        <f t="shared" si="57"/>
        <v>-2.5214321734745338E-4</v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27</v>
      </c>
      <c r="D538" s="16">
        <v>1</v>
      </c>
      <c r="E538" s="17">
        <f t="shared" si="55"/>
        <v>6.8078668683812403E-3</v>
      </c>
      <c r="F538" s="17">
        <f t="shared" si="56"/>
        <v>2.5893319523562919E-4</v>
      </c>
      <c r="G538" s="17">
        <f t="shared" si="58"/>
        <v>-0.96296296296296291</v>
      </c>
      <c r="H538" s="17">
        <f t="shared" si="57"/>
        <v>-6.5557236510337862E-3</v>
      </c>
    </row>
    <row r="539" spans="1:8" x14ac:dyDescent="0.2">
      <c r="A539" s="14"/>
      <c r="B539" s="15" t="s">
        <v>514</v>
      </c>
      <c r="C539" s="16">
        <v>53</v>
      </c>
      <c r="D539" s="16">
        <v>1</v>
      </c>
      <c r="E539" s="17">
        <f t="shared" si="55"/>
        <v>1.3363590519415028E-2</v>
      </c>
      <c r="F539" s="17">
        <f t="shared" si="56"/>
        <v>2.5893319523562919E-4</v>
      </c>
      <c r="G539" s="17">
        <f t="shared" si="58"/>
        <v>-0.98113207547169812</v>
      </c>
      <c r="H539" s="17">
        <f t="shared" si="57"/>
        <v>-1.3111447302067574E-2</v>
      </c>
    </row>
    <row r="540" spans="1:8" ht="25.5" x14ac:dyDescent="0.2">
      <c r="A540" s="14"/>
      <c r="B540" s="15" t="s">
        <v>515</v>
      </c>
      <c r="C540" s="16">
        <v>1</v>
      </c>
      <c r="D540" s="16">
        <v>0</v>
      </c>
      <c r="E540" s="17">
        <f t="shared" si="55"/>
        <v>2.5214321734745338E-4</v>
      </c>
      <c r="F540" s="17" t="str">
        <f t="shared" si="56"/>
        <v/>
      </c>
      <c r="G540" s="17">
        <f t="shared" si="58"/>
        <v>-1</v>
      </c>
      <c r="H540" s="17">
        <f t="shared" si="57"/>
        <v>-2.5214321734745338E-4</v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2</v>
      </c>
      <c r="D542" s="16">
        <v>0</v>
      </c>
      <c r="E542" s="17">
        <f t="shared" si="55"/>
        <v>5.0428643469490675E-4</v>
      </c>
      <c r="F542" s="17" t="str">
        <f t="shared" si="56"/>
        <v/>
      </c>
      <c r="G542" s="17">
        <f t="shared" si="58"/>
        <v>-1</v>
      </c>
      <c r="H542" s="17">
        <f t="shared" si="57"/>
        <v>-5.0428643469490675E-4</v>
      </c>
    </row>
    <row r="543" spans="1:8" x14ac:dyDescent="0.2">
      <c r="A543" s="14"/>
      <c r="B543" s="15" t="s">
        <v>518</v>
      </c>
      <c r="C543" s="16">
        <v>0</v>
      </c>
      <c r="D543" s="16">
        <v>9</v>
      </c>
      <c r="E543" s="17" t="str">
        <f t="shared" si="55"/>
        <v/>
      </c>
      <c r="F543" s="17">
        <f t="shared" si="56"/>
        <v>2.3303987571206631E-3</v>
      </c>
      <c r="G543" s="17">
        <f t="shared" si="58"/>
        <v>1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5</v>
      </c>
      <c r="D544" s="16">
        <v>3</v>
      </c>
      <c r="E544" s="17">
        <f t="shared" si="55"/>
        <v>1.2607160867372667E-3</v>
      </c>
      <c r="F544" s="17">
        <f t="shared" si="56"/>
        <v>7.7679958570688761E-4</v>
      </c>
      <c r="G544" s="17">
        <f t="shared" si="58"/>
        <v>-0.4</v>
      </c>
      <c r="H544" s="17">
        <f t="shared" si="57"/>
        <v>-5.0428643469490675E-4</v>
      </c>
    </row>
    <row r="545" spans="1:8" x14ac:dyDescent="0.2">
      <c r="A545" s="14"/>
      <c r="B545" s="15" t="s">
        <v>520</v>
      </c>
      <c r="C545" s="16">
        <v>3</v>
      </c>
      <c r="D545" s="16">
        <v>1</v>
      </c>
      <c r="E545" s="17">
        <f t="shared" si="55"/>
        <v>7.5642965204236008E-4</v>
      </c>
      <c r="F545" s="17">
        <f t="shared" si="56"/>
        <v>2.5893319523562919E-4</v>
      </c>
      <c r="G545" s="17">
        <f t="shared" si="58"/>
        <v>-0.66666666666666663</v>
      </c>
      <c r="H545" s="17">
        <f t="shared" si="57"/>
        <v>-5.0428643469490665E-4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123</v>
      </c>
      <c r="D548" s="16">
        <v>64</v>
      </c>
      <c r="E548" s="17">
        <f t="shared" ref="E548:E585" si="59">+IF(C548=0,"",C548/C$356)</f>
        <v>3.1013615733736764E-2</v>
      </c>
      <c r="F548" s="17">
        <f t="shared" ref="F548:F585" si="60">+IF(D548=0,"",D548/D$356)</f>
        <v>1.6571724495080268E-2</v>
      </c>
      <c r="G548" s="17">
        <f t="shared" si="58"/>
        <v>-0.47967479674796748</v>
      </c>
      <c r="H548" s="17">
        <f t="shared" ref="H548:H585" si="61">+IF(OR(AND(E548=""),(G548="")),"",E548*G548)</f>
        <v>-1.4876449823499749E-2</v>
      </c>
    </row>
    <row r="549" spans="1:8" x14ac:dyDescent="0.2">
      <c r="A549" s="14"/>
      <c r="B549" s="15" t="s">
        <v>524</v>
      </c>
      <c r="C549" s="16">
        <v>5</v>
      </c>
      <c r="D549" s="16">
        <v>9</v>
      </c>
      <c r="E549" s="17">
        <f t="shared" si="59"/>
        <v>1.2607160867372667E-3</v>
      </c>
      <c r="F549" s="17">
        <f t="shared" si="60"/>
        <v>2.3303987571206631E-3</v>
      </c>
      <c r="G549" s="17">
        <f t="shared" ref="G549:G585" si="62">+IF(AND(C549=0,D549=0)," ",IF(C549=0,1,IF(D549=0,-1,(D549-C549)/C549)))</f>
        <v>0.8</v>
      </c>
      <c r="H549" s="17">
        <f t="shared" si="61"/>
        <v>1.0085728693898135E-3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7</v>
      </c>
      <c r="E551" s="17" t="str">
        <f t="shared" si="59"/>
        <v/>
      </c>
      <c r="F551" s="17">
        <f t="shared" si="60"/>
        <v>1.8125323666494044E-3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6</v>
      </c>
      <c r="E554" s="17" t="str">
        <f t="shared" si="59"/>
        <v/>
      </c>
      <c r="F554" s="17">
        <f t="shared" si="60"/>
        <v>1.5535991714137752E-3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1</v>
      </c>
      <c r="D556" s="16">
        <v>0</v>
      </c>
      <c r="E556" s="17">
        <f t="shared" si="59"/>
        <v>2.5214321734745338E-4</v>
      </c>
      <c r="F556" s="17" t="str">
        <f t="shared" si="60"/>
        <v/>
      </c>
      <c r="G556" s="17">
        <f t="shared" si="62"/>
        <v>-1</v>
      </c>
      <c r="H556" s="17">
        <f t="shared" si="61"/>
        <v>-2.5214321734745338E-4</v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4</v>
      </c>
      <c r="D558" s="16">
        <v>0</v>
      </c>
      <c r="E558" s="17">
        <f t="shared" si="59"/>
        <v>1.0085728693898135E-3</v>
      </c>
      <c r="F558" s="17" t="str">
        <f t="shared" si="60"/>
        <v/>
      </c>
      <c r="G558" s="17">
        <f t="shared" si="62"/>
        <v>-1</v>
      </c>
      <c r="H558" s="17">
        <f t="shared" si="61"/>
        <v>-1.0085728693898135E-3</v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1</v>
      </c>
      <c r="D561" s="16">
        <v>1</v>
      </c>
      <c r="E561" s="17">
        <f t="shared" si="59"/>
        <v>2.5214321734745338E-4</v>
      </c>
      <c r="F561" s="17">
        <f t="shared" si="60"/>
        <v>2.5893319523562919E-4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0</v>
      </c>
      <c r="D564" s="16">
        <v>3</v>
      </c>
      <c r="E564" s="17" t="str">
        <f t="shared" si="59"/>
        <v/>
      </c>
      <c r="F564" s="17">
        <f t="shared" si="60"/>
        <v>7.7679958570688761E-4</v>
      </c>
      <c r="G564" s="17">
        <f t="shared" si="62"/>
        <v>1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14</v>
      </c>
      <c r="D569" s="16">
        <v>4</v>
      </c>
      <c r="E569" s="17">
        <f t="shared" si="59"/>
        <v>3.5300050428643467E-3</v>
      </c>
      <c r="F569" s="17">
        <f t="shared" si="60"/>
        <v>1.0357327809425167E-3</v>
      </c>
      <c r="G569" s="17">
        <f t="shared" si="62"/>
        <v>-0.7142857142857143</v>
      </c>
      <c r="H569" s="17">
        <f t="shared" si="61"/>
        <v>-2.5214321734745334E-3</v>
      </c>
    </row>
    <row r="570" spans="1:8" ht="25.5" x14ac:dyDescent="0.2">
      <c r="A570" s="14"/>
      <c r="B570" s="15" t="s">
        <v>545</v>
      </c>
      <c r="C570" s="16">
        <v>16</v>
      </c>
      <c r="D570" s="16">
        <v>4</v>
      </c>
      <c r="E570" s="17">
        <f t="shared" si="59"/>
        <v>4.034291477559254E-3</v>
      </c>
      <c r="F570" s="17">
        <f t="shared" si="60"/>
        <v>1.0357327809425167E-3</v>
      </c>
      <c r="G570" s="17">
        <f t="shared" si="62"/>
        <v>-0.75</v>
      </c>
      <c r="H570" s="17">
        <f t="shared" si="61"/>
        <v>-3.0257186081694403E-3</v>
      </c>
    </row>
    <row r="571" spans="1:8" x14ac:dyDescent="0.2">
      <c r="A571" s="14"/>
      <c r="B571" s="15" t="s">
        <v>546</v>
      </c>
      <c r="C571" s="16">
        <v>29</v>
      </c>
      <c r="D571" s="16">
        <v>11</v>
      </c>
      <c r="E571" s="17">
        <f t="shared" si="59"/>
        <v>7.3121533030761476E-3</v>
      </c>
      <c r="F571" s="17">
        <f t="shared" si="60"/>
        <v>2.8482651475919213E-3</v>
      </c>
      <c r="G571" s="17">
        <f t="shared" si="62"/>
        <v>-0.62068965517241381</v>
      </c>
      <c r="H571" s="17">
        <f t="shared" si="61"/>
        <v>-4.5385779122541605E-3</v>
      </c>
    </row>
    <row r="572" spans="1:8" x14ac:dyDescent="0.2">
      <c r="A572" s="14"/>
      <c r="B572" s="15" t="s">
        <v>547</v>
      </c>
      <c r="C572" s="16">
        <v>2</v>
      </c>
      <c r="D572" s="16">
        <v>3</v>
      </c>
      <c r="E572" s="17">
        <f t="shared" si="59"/>
        <v>5.0428643469490675E-4</v>
      </c>
      <c r="F572" s="17">
        <f t="shared" si="60"/>
        <v>7.7679958570688761E-4</v>
      </c>
      <c r="G572" s="17">
        <f t="shared" si="62"/>
        <v>0.5</v>
      </c>
      <c r="H572" s="17">
        <f t="shared" si="61"/>
        <v>2.5214321734745338E-4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1</v>
      </c>
      <c r="D577" s="16">
        <v>0</v>
      </c>
      <c r="E577" s="17">
        <f t="shared" si="59"/>
        <v>2.5214321734745338E-4</v>
      </c>
      <c r="F577" s="17" t="str">
        <f t="shared" si="60"/>
        <v/>
      </c>
      <c r="G577" s="17">
        <f t="shared" si="62"/>
        <v>-1</v>
      </c>
      <c r="H577" s="17">
        <f t="shared" si="61"/>
        <v>-2.5214321734745338E-4</v>
      </c>
    </row>
    <row r="578" spans="1:8" x14ac:dyDescent="0.2">
      <c r="A578" s="14"/>
      <c r="B578" s="15" t="s">
        <v>553</v>
      </c>
      <c r="C578" s="16">
        <v>16</v>
      </c>
      <c r="D578" s="16">
        <v>7</v>
      </c>
      <c r="E578" s="17">
        <f t="shared" si="59"/>
        <v>4.034291477559254E-3</v>
      </c>
      <c r="F578" s="17">
        <f t="shared" si="60"/>
        <v>1.8125323666494044E-3</v>
      </c>
      <c r="G578" s="17">
        <f t="shared" si="62"/>
        <v>-0.5625</v>
      </c>
      <c r="H578" s="17">
        <f t="shared" si="61"/>
        <v>-2.2692889561270802E-3</v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2</v>
      </c>
      <c r="E580" s="17" t="str">
        <f t="shared" si="59"/>
        <v/>
      </c>
      <c r="F580" s="17">
        <f t="shared" si="60"/>
        <v>5.1786639047125837E-4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1</v>
      </c>
      <c r="E582" s="17" t="str">
        <f t="shared" si="59"/>
        <v/>
      </c>
      <c r="F582" s="17">
        <f t="shared" si="60"/>
        <v>2.5893319523562919E-4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14</v>
      </c>
      <c r="D583" s="16">
        <v>0</v>
      </c>
      <c r="E583" s="17">
        <f t="shared" si="59"/>
        <v>3.5300050428643467E-3</v>
      </c>
      <c r="F583" s="17" t="str">
        <f t="shared" si="60"/>
        <v/>
      </c>
      <c r="G583" s="17">
        <f t="shared" si="62"/>
        <v>-1</v>
      </c>
      <c r="H583" s="17">
        <f t="shared" si="61"/>
        <v>-3.5300050428643467E-3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1195</v>
      </c>
      <c r="D591" s="19">
        <f>SUM(D592:D618)</f>
        <v>1149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-3.8493723849372385E-2</v>
      </c>
      <c r="H591" s="20">
        <f t="shared" ref="H591:H618" si="65">+IF(OR(AND(E591=""),(G591="")),"",E591*G591)</f>
        <v>-3.8493723849372385E-2</v>
      </c>
    </row>
    <row r="592" spans="1:8" x14ac:dyDescent="0.2">
      <c r="A592" s="14"/>
      <c r="B592" s="15" t="s">
        <v>561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8.703220191470844E-4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143</v>
      </c>
      <c r="D593" s="16">
        <v>105</v>
      </c>
      <c r="E593" s="17">
        <f t="shared" si="63"/>
        <v>0.1196652719665272</v>
      </c>
      <c r="F593" s="17">
        <f t="shared" si="64"/>
        <v>9.1383812010443863E-2</v>
      </c>
      <c r="G593" s="17">
        <f t="shared" si="66"/>
        <v>-0.26573426573426573</v>
      </c>
      <c r="H593" s="17">
        <f t="shared" si="65"/>
        <v>-3.1799163179916316E-2</v>
      </c>
    </row>
    <row r="594" spans="1:8" ht="25.5" x14ac:dyDescent="0.2">
      <c r="A594" s="14"/>
      <c r="B594" s="15" t="s">
        <v>563</v>
      </c>
      <c r="C594" s="16">
        <v>78</v>
      </c>
      <c r="D594" s="16">
        <v>128</v>
      </c>
      <c r="E594" s="17">
        <f t="shared" si="63"/>
        <v>6.5271966527196648E-2</v>
      </c>
      <c r="F594" s="17">
        <f t="shared" si="64"/>
        <v>0.1114012184508268</v>
      </c>
      <c r="G594" s="17">
        <f t="shared" si="66"/>
        <v>0.64102564102564108</v>
      </c>
      <c r="H594" s="17">
        <f t="shared" si="65"/>
        <v>4.1841004184100417E-2</v>
      </c>
    </row>
    <row r="595" spans="1:8" x14ac:dyDescent="0.2">
      <c r="A595" s="14"/>
      <c r="B595" s="15" t="s">
        <v>564</v>
      </c>
      <c r="C595" s="16">
        <v>188</v>
      </c>
      <c r="D595" s="16">
        <v>58</v>
      </c>
      <c r="E595" s="17">
        <f t="shared" si="63"/>
        <v>0.15732217573221757</v>
      </c>
      <c r="F595" s="17">
        <f t="shared" si="64"/>
        <v>5.0478677110530897E-2</v>
      </c>
      <c r="G595" s="17">
        <f t="shared" si="66"/>
        <v>-0.69148936170212771</v>
      </c>
      <c r="H595" s="17">
        <f t="shared" si="65"/>
        <v>-0.10878661087866109</v>
      </c>
    </row>
    <row r="596" spans="1:8" x14ac:dyDescent="0.2">
      <c r="A596" s="14"/>
      <c r="B596" s="15" t="s">
        <v>565</v>
      </c>
      <c r="C596" s="16">
        <v>3</v>
      </c>
      <c r="D596" s="16">
        <v>4</v>
      </c>
      <c r="E596" s="17">
        <f t="shared" si="63"/>
        <v>2.5104602510460251E-3</v>
      </c>
      <c r="F596" s="17">
        <f t="shared" si="64"/>
        <v>3.4812880765883376E-3</v>
      </c>
      <c r="G596" s="17">
        <f t="shared" si="66"/>
        <v>0.33333333333333331</v>
      </c>
      <c r="H596" s="17">
        <f t="shared" si="65"/>
        <v>8.3682008368200832E-4</v>
      </c>
    </row>
    <row r="597" spans="1:8" x14ac:dyDescent="0.2">
      <c r="A597" s="14"/>
      <c r="B597" s="15" t="s">
        <v>566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8.703220191470844E-4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1</v>
      </c>
      <c r="D599" s="16">
        <v>9</v>
      </c>
      <c r="E599" s="17">
        <f t="shared" si="63"/>
        <v>8.3682008368200832E-4</v>
      </c>
      <c r="F599" s="17">
        <f t="shared" si="64"/>
        <v>7.832898172323759E-3</v>
      </c>
      <c r="G599" s="17">
        <f t="shared" si="66"/>
        <v>8</v>
      </c>
      <c r="H599" s="17">
        <f t="shared" si="65"/>
        <v>6.6945606694560665E-3</v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2</v>
      </c>
      <c r="D601" s="16">
        <v>0</v>
      </c>
      <c r="E601" s="17">
        <f t="shared" si="63"/>
        <v>1.6736401673640166E-3</v>
      </c>
      <c r="F601" s="17" t="str">
        <f t="shared" si="64"/>
        <v/>
      </c>
      <c r="G601" s="17">
        <f t="shared" si="66"/>
        <v>-1</v>
      </c>
      <c r="H601" s="17">
        <f t="shared" si="65"/>
        <v>-1.6736401673640166E-3</v>
      </c>
    </row>
    <row r="602" spans="1:8" x14ac:dyDescent="0.2">
      <c r="A602" s="14"/>
      <c r="B602" s="15" t="s">
        <v>571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33</v>
      </c>
      <c r="E605" s="17" t="str">
        <f t="shared" si="63"/>
        <v/>
      </c>
      <c r="F605" s="17">
        <f t="shared" si="64"/>
        <v>2.8720626631853787E-2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1</v>
      </c>
      <c r="D606" s="16">
        <v>0</v>
      </c>
      <c r="E606" s="17">
        <f t="shared" si="63"/>
        <v>8.3682008368200832E-4</v>
      </c>
      <c r="F606" s="17" t="str">
        <f t="shared" si="64"/>
        <v/>
      </c>
      <c r="G606" s="17">
        <f t="shared" si="66"/>
        <v>-1</v>
      </c>
      <c r="H606" s="17">
        <f t="shared" si="65"/>
        <v>-8.3682008368200832E-4</v>
      </c>
    </row>
    <row r="607" spans="1:8" x14ac:dyDescent="0.2">
      <c r="A607" s="14"/>
      <c r="B607" s="15" t="s">
        <v>576</v>
      </c>
      <c r="C607" s="16">
        <v>269</v>
      </c>
      <c r="D607" s="16">
        <v>96</v>
      </c>
      <c r="E607" s="17">
        <f t="shared" si="63"/>
        <v>0.22510460251046024</v>
      </c>
      <c r="F607" s="17">
        <f t="shared" si="64"/>
        <v>8.3550913838120106E-2</v>
      </c>
      <c r="G607" s="17">
        <f t="shared" si="66"/>
        <v>-0.64312267657992561</v>
      </c>
      <c r="H607" s="17">
        <f t="shared" si="65"/>
        <v>-0.14476987447698744</v>
      </c>
    </row>
    <row r="608" spans="1:8" x14ac:dyDescent="0.2">
      <c r="A608" s="14"/>
      <c r="B608" s="15" t="s">
        <v>577</v>
      </c>
      <c r="C608" s="16">
        <v>1</v>
      </c>
      <c r="D608" s="16">
        <v>1</v>
      </c>
      <c r="E608" s="17">
        <f t="shared" si="63"/>
        <v>8.3682008368200832E-4</v>
      </c>
      <c r="F608" s="17">
        <f t="shared" si="64"/>
        <v>8.703220191470844E-4</v>
      </c>
      <c r="G608" s="17">
        <f t="shared" si="66"/>
        <v>0</v>
      </c>
      <c r="H608" s="17">
        <f t="shared" si="65"/>
        <v>0</v>
      </c>
    </row>
    <row r="609" spans="1:8" x14ac:dyDescent="0.2">
      <c r="A609" s="14"/>
      <c r="B609" s="15" t="s">
        <v>578</v>
      </c>
      <c r="C609" s="16">
        <v>124</v>
      </c>
      <c r="D609" s="16">
        <v>72</v>
      </c>
      <c r="E609" s="17">
        <f t="shared" si="63"/>
        <v>0.10376569037656903</v>
      </c>
      <c r="F609" s="17">
        <f t="shared" si="64"/>
        <v>6.2663185378590072E-2</v>
      </c>
      <c r="G609" s="17">
        <f t="shared" si="66"/>
        <v>-0.41935483870967744</v>
      </c>
      <c r="H609" s="17">
        <f t="shared" si="65"/>
        <v>-4.3514644351464432E-2</v>
      </c>
    </row>
    <row r="610" spans="1:8" x14ac:dyDescent="0.2">
      <c r="A610" s="14"/>
      <c r="B610" s="15" t="s">
        <v>579</v>
      </c>
      <c r="C610" s="16">
        <v>134</v>
      </c>
      <c r="D610" s="16">
        <v>367</v>
      </c>
      <c r="E610" s="17">
        <f t="shared" si="63"/>
        <v>0.11213389121338913</v>
      </c>
      <c r="F610" s="17">
        <f t="shared" si="64"/>
        <v>0.31940818102697999</v>
      </c>
      <c r="G610" s="17">
        <f t="shared" si="66"/>
        <v>1.7388059701492538</v>
      </c>
      <c r="H610" s="17">
        <f t="shared" si="65"/>
        <v>0.19497907949790796</v>
      </c>
    </row>
    <row r="611" spans="1:8" x14ac:dyDescent="0.2">
      <c r="A611" s="14"/>
      <c r="B611" s="15" t="s">
        <v>580</v>
      </c>
      <c r="C611" s="16">
        <v>1</v>
      </c>
      <c r="D611" s="16">
        <v>20</v>
      </c>
      <c r="E611" s="17">
        <f t="shared" si="63"/>
        <v>8.3682008368200832E-4</v>
      </c>
      <c r="F611" s="17">
        <f t="shared" si="64"/>
        <v>1.7406440382941687E-2</v>
      </c>
      <c r="G611" s="17">
        <f t="shared" si="66"/>
        <v>19</v>
      </c>
      <c r="H611" s="17">
        <f t="shared" si="65"/>
        <v>1.5899581589958158E-2</v>
      </c>
    </row>
    <row r="612" spans="1:8" x14ac:dyDescent="0.2">
      <c r="A612" s="14"/>
      <c r="B612" s="15" t="s">
        <v>581</v>
      </c>
      <c r="C612" s="16">
        <v>6</v>
      </c>
      <c r="D612" s="16">
        <v>0</v>
      </c>
      <c r="E612" s="17">
        <f t="shared" si="63"/>
        <v>5.0209205020920501E-3</v>
      </c>
      <c r="F612" s="17" t="str">
        <f t="shared" si="64"/>
        <v/>
      </c>
      <c r="G612" s="17">
        <f t="shared" si="66"/>
        <v>-1</v>
      </c>
      <c r="H612" s="17">
        <f t="shared" si="65"/>
        <v>-5.0209205020920501E-3</v>
      </c>
    </row>
    <row r="613" spans="1:8" ht="25.5" x14ac:dyDescent="0.2">
      <c r="A613" s="14"/>
      <c r="B613" s="15" t="s">
        <v>582</v>
      </c>
      <c r="C613" s="16">
        <v>0</v>
      </c>
      <c r="D613" s="16">
        <v>3</v>
      </c>
      <c r="E613" s="17" t="str">
        <f t="shared" si="63"/>
        <v/>
      </c>
      <c r="F613" s="17">
        <f t="shared" si="64"/>
        <v>2.6109660574412533E-3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21</v>
      </c>
      <c r="D614" s="16">
        <v>13</v>
      </c>
      <c r="E614" s="17">
        <f t="shared" si="63"/>
        <v>1.7573221757322177E-2</v>
      </c>
      <c r="F614" s="17">
        <f t="shared" si="64"/>
        <v>1.1314186248912098E-2</v>
      </c>
      <c r="G614" s="17">
        <f t="shared" si="66"/>
        <v>-0.38095238095238093</v>
      </c>
      <c r="H614" s="17">
        <f t="shared" si="65"/>
        <v>-6.6945606694560674E-3</v>
      </c>
    </row>
    <row r="615" spans="1:8" x14ac:dyDescent="0.2">
      <c r="A615" s="14"/>
      <c r="B615" s="15" t="s">
        <v>584</v>
      </c>
      <c r="C615" s="16">
        <v>0</v>
      </c>
      <c r="D615" s="16">
        <v>1</v>
      </c>
      <c r="E615" s="17" t="str">
        <f t="shared" si="63"/>
        <v/>
      </c>
      <c r="F615" s="17">
        <f t="shared" si="64"/>
        <v>8.703220191470844E-4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31</v>
      </c>
      <c r="D616" s="16">
        <v>7</v>
      </c>
      <c r="E616" s="17">
        <f t="shared" si="63"/>
        <v>2.5941422594142258E-2</v>
      </c>
      <c r="F616" s="17">
        <f t="shared" si="64"/>
        <v>6.0922541340295913E-3</v>
      </c>
      <c r="G616" s="17">
        <f t="shared" si="66"/>
        <v>-0.77419354838709675</v>
      </c>
      <c r="H616" s="17">
        <f t="shared" si="65"/>
        <v>-2.0083682008368201E-2</v>
      </c>
    </row>
    <row r="617" spans="1:8" ht="25.5" x14ac:dyDescent="0.2">
      <c r="A617" s="14"/>
      <c r="B617" s="15" t="s">
        <v>586</v>
      </c>
      <c r="C617" s="16">
        <v>8</v>
      </c>
      <c r="D617" s="16">
        <v>4</v>
      </c>
      <c r="E617" s="17">
        <f t="shared" si="63"/>
        <v>6.6945606694560665E-3</v>
      </c>
      <c r="F617" s="17">
        <f t="shared" si="64"/>
        <v>3.4812880765883376E-3</v>
      </c>
      <c r="G617" s="17">
        <f t="shared" si="66"/>
        <v>-0.5</v>
      </c>
      <c r="H617" s="17">
        <f t="shared" si="65"/>
        <v>-3.3472803347280333E-3</v>
      </c>
    </row>
    <row r="618" spans="1:8" ht="25.5" x14ac:dyDescent="0.2">
      <c r="A618" s="14"/>
      <c r="B618" s="15" t="s">
        <v>587</v>
      </c>
      <c r="C618" s="16">
        <v>184</v>
      </c>
      <c r="D618" s="16">
        <v>226</v>
      </c>
      <c r="E618" s="17">
        <f t="shared" si="63"/>
        <v>0.15397489539748954</v>
      </c>
      <c r="F618" s="17">
        <f t="shared" si="64"/>
        <v>0.19669277632724108</v>
      </c>
      <c r="G618" s="17">
        <f t="shared" si="66"/>
        <v>0.22826086956521738</v>
      </c>
      <c r="H618" s="17">
        <f t="shared" si="65"/>
        <v>3.5146443514644347E-2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610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611</v>
      </c>
      <c r="C8" s="12">
        <f>+C19+C76+C177+C356+C591</f>
        <v>23291</v>
      </c>
      <c r="D8" s="13">
        <f>+D19+D76+D177+D356+D591</f>
        <v>17215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-0.26087329869906833</v>
      </c>
      <c r="H8" s="10">
        <f t="shared" ref="H8:H13" si="1">+IF(OR(AND(E8=""),(G8="")),"",E8*G8)</f>
        <v>-0.26087329869906833</v>
      </c>
    </row>
    <row r="9" spans="1:8" x14ac:dyDescent="0.2">
      <c r="A9" s="14"/>
      <c r="B9" s="15" t="s">
        <v>6</v>
      </c>
      <c r="C9" s="16">
        <f>+C19</f>
        <v>119</v>
      </c>
      <c r="D9" s="16">
        <f>+D19</f>
        <v>80</v>
      </c>
      <c r="E9" s="17">
        <f t="shared" ref="E9:F13" si="2">+C9/C$8</f>
        <v>5.1092696749817524E-3</v>
      </c>
      <c r="F9" s="17">
        <f t="shared" si="2"/>
        <v>4.6471100784199826E-3</v>
      </c>
      <c r="G9" s="17">
        <f t="shared" si="0"/>
        <v>-0.32773109243697479</v>
      </c>
      <c r="H9" s="17">
        <f t="shared" si="1"/>
        <v>-1.6744665321368768E-3</v>
      </c>
    </row>
    <row r="10" spans="1:8" x14ac:dyDescent="0.2">
      <c r="A10" s="14"/>
      <c r="B10" s="15" t="s">
        <v>7</v>
      </c>
      <c r="C10" s="16">
        <f>+C76</f>
        <v>3497</v>
      </c>
      <c r="D10" s="16">
        <f>+D76</f>
        <v>2219</v>
      </c>
      <c r="E10" s="17">
        <f t="shared" si="2"/>
        <v>0.15014383238160664</v>
      </c>
      <c r="F10" s="17">
        <f t="shared" si="2"/>
        <v>0.12889921580017427</v>
      </c>
      <c r="G10" s="17">
        <f t="shared" si="0"/>
        <v>-0.36545610523305688</v>
      </c>
      <c r="H10" s="17">
        <f t="shared" si="1"/>
        <v>-5.487098020694689E-2</v>
      </c>
    </row>
    <row r="11" spans="1:8" ht="25.5" x14ac:dyDescent="0.2">
      <c r="A11" s="14"/>
      <c r="B11" s="15" t="s">
        <v>8</v>
      </c>
      <c r="C11" s="16">
        <f>+C177</f>
        <v>4257</v>
      </c>
      <c r="D11" s="16">
        <f>+D177</f>
        <v>3473</v>
      </c>
      <c r="E11" s="17">
        <f t="shared" si="2"/>
        <v>0.18277446223863295</v>
      </c>
      <c r="F11" s="17">
        <f t="shared" si="2"/>
        <v>0.20174266627940748</v>
      </c>
      <c r="G11" s="17">
        <f t="shared" si="0"/>
        <v>-0.1841672539346958</v>
      </c>
      <c r="H11" s="17">
        <f t="shared" si="1"/>
        <v>-3.3661070799879782E-2</v>
      </c>
    </row>
    <row r="12" spans="1:8" x14ac:dyDescent="0.2">
      <c r="A12" s="14"/>
      <c r="B12" s="15" t="s">
        <v>9</v>
      </c>
      <c r="C12" s="16">
        <f>+C356</f>
        <v>12589</v>
      </c>
      <c r="D12" s="16">
        <f>+D356</f>
        <v>9555</v>
      </c>
      <c r="E12" s="17">
        <f t="shared" si="2"/>
        <v>0.54050920956592674</v>
      </c>
      <c r="F12" s="17">
        <f t="shared" si="2"/>
        <v>0.55503920999128664</v>
      </c>
      <c r="G12" s="17">
        <f t="shared" si="0"/>
        <v>-0.24100405115577092</v>
      </c>
      <c r="H12" s="17">
        <f t="shared" si="1"/>
        <v>-0.13026490919239192</v>
      </c>
    </row>
    <row r="13" spans="1:8" x14ac:dyDescent="0.2">
      <c r="A13" s="14"/>
      <c r="B13" s="15" t="s">
        <v>10</v>
      </c>
      <c r="C13" s="16">
        <f>+C591</f>
        <v>2829</v>
      </c>
      <c r="D13" s="16">
        <f>+D591</f>
        <v>1888</v>
      </c>
      <c r="E13" s="17">
        <f t="shared" si="2"/>
        <v>0.12146322613885192</v>
      </c>
      <c r="F13" s="17">
        <f t="shared" si="2"/>
        <v>0.10967179785071159</v>
      </c>
      <c r="G13" s="17">
        <f t="shared" si="0"/>
        <v>-0.33262636974195831</v>
      </c>
      <c r="H13" s="17">
        <f t="shared" si="1"/>
        <v>-4.0401871967712853E-2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119</v>
      </c>
      <c r="D19" s="19">
        <f>SUM(D20:D70)</f>
        <v>80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-0.32773109243697479</v>
      </c>
      <c r="H19" s="20">
        <f t="shared" ref="H19:H50" si="5">+IF(OR(AND(E19=""),(G19="")),"",E19*G19)</f>
        <v>-0.32773109243697479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2</v>
      </c>
      <c r="D21" s="16">
        <v>10</v>
      </c>
      <c r="E21" s="17">
        <f t="shared" si="3"/>
        <v>1.680672268907563E-2</v>
      </c>
      <c r="F21" s="17">
        <f t="shared" si="4"/>
        <v>0.125</v>
      </c>
      <c r="G21" s="17">
        <f t="shared" si="6"/>
        <v>4</v>
      </c>
      <c r="H21" s="17">
        <f t="shared" si="5"/>
        <v>6.7226890756302518E-2</v>
      </c>
    </row>
    <row r="22" spans="1:8" ht="38.25" x14ac:dyDescent="0.2">
      <c r="A22" s="14"/>
      <c r="B22" s="15" t="s">
        <v>14</v>
      </c>
      <c r="C22" s="16">
        <v>1</v>
      </c>
      <c r="D22" s="16">
        <v>0</v>
      </c>
      <c r="E22" s="17">
        <f t="shared" si="3"/>
        <v>8.4033613445378148E-3</v>
      </c>
      <c r="F22" s="17" t="str">
        <f t="shared" si="4"/>
        <v/>
      </c>
      <c r="G22" s="17">
        <f t="shared" si="6"/>
        <v>-1</v>
      </c>
      <c r="H22" s="17">
        <f t="shared" si="5"/>
        <v>-8.4033613445378148E-3</v>
      </c>
    </row>
    <row r="23" spans="1:8" ht="38.25" x14ac:dyDescent="0.2">
      <c r="A23" s="14"/>
      <c r="B23" s="15" t="s">
        <v>15</v>
      </c>
      <c r="C23" s="16">
        <v>3</v>
      </c>
      <c r="D23" s="16">
        <v>0</v>
      </c>
      <c r="E23" s="17">
        <f t="shared" si="3"/>
        <v>2.5210084033613446E-2</v>
      </c>
      <c r="F23" s="17" t="str">
        <f t="shared" si="4"/>
        <v/>
      </c>
      <c r="G23" s="17">
        <f t="shared" si="6"/>
        <v>-1</v>
      </c>
      <c r="H23" s="17">
        <f t="shared" si="5"/>
        <v>-2.5210084033613446E-2</v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2</v>
      </c>
      <c r="D25" s="16">
        <v>1</v>
      </c>
      <c r="E25" s="17">
        <f t="shared" si="3"/>
        <v>1.680672268907563E-2</v>
      </c>
      <c r="F25" s="17">
        <f t="shared" si="4"/>
        <v>1.2500000000000001E-2</v>
      </c>
      <c r="G25" s="17">
        <f t="shared" si="6"/>
        <v>-0.5</v>
      </c>
      <c r="H25" s="17">
        <f t="shared" si="5"/>
        <v>-8.4033613445378148E-3</v>
      </c>
    </row>
    <row r="26" spans="1:8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1.2500000000000001E-2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1</v>
      </c>
      <c r="E27" s="17" t="str">
        <f t="shared" si="3"/>
        <v/>
      </c>
      <c r="F27" s="17">
        <f t="shared" si="4"/>
        <v>1.2500000000000001E-2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1</v>
      </c>
      <c r="D28" s="16">
        <v>0</v>
      </c>
      <c r="E28" s="17">
        <f t="shared" si="3"/>
        <v>8.4033613445378148E-3</v>
      </c>
      <c r="F28" s="17" t="str">
        <f t="shared" si="4"/>
        <v/>
      </c>
      <c r="G28" s="17">
        <f t="shared" si="6"/>
        <v>-1</v>
      </c>
      <c r="H28" s="17">
        <f t="shared" si="5"/>
        <v>-8.4033613445378148E-3</v>
      </c>
    </row>
    <row r="29" spans="1:8" x14ac:dyDescent="0.2">
      <c r="A29" s="14"/>
      <c r="B29" s="15" t="s">
        <v>21</v>
      </c>
      <c r="C29" s="16">
        <v>0</v>
      </c>
      <c r="D29" s="16">
        <v>1</v>
      </c>
      <c r="E29" s="17" t="str">
        <f t="shared" si="3"/>
        <v/>
      </c>
      <c r="F29" s="17">
        <f t="shared" si="4"/>
        <v>1.2500000000000001E-2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6</v>
      </c>
      <c r="D30" s="16">
        <v>9</v>
      </c>
      <c r="E30" s="17">
        <f t="shared" si="3"/>
        <v>5.0420168067226892E-2</v>
      </c>
      <c r="F30" s="17">
        <f t="shared" si="4"/>
        <v>0.1125</v>
      </c>
      <c r="G30" s="17">
        <f t="shared" si="6"/>
        <v>0.5</v>
      </c>
      <c r="H30" s="17">
        <f t="shared" si="5"/>
        <v>2.5210084033613446E-2</v>
      </c>
    </row>
    <row r="31" spans="1:8" ht="25.5" x14ac:dyDescent="0.2">
      <c r="A31" s="14"/>
      <c r="B31" s="15" t="s">
        <v>23</v>
      </c>
      <c r="C31" s="16">
        <v>1</v>
      </c>
      <c r="D31" s="16">
        <v>1</v>
      </c>
      <c r="E31" s="17">
        <f t="shared" si="3"/>
        <v>8.4033613445378148E-3</v>
      </c>
      <c r="F31" s="17">
        <f t="shared" si="4"/>
        <v>1.2500000000000001E-2</v>
      </c>
      <c r="G31" s="17">
        <f t="shared" si="6"/>
        <v>0</v>
      </c>
      <c r="H31" s="17">
        <f t="shared" si="5"/>
        <v>0</v>
      </c>
    </row>
    <row r="32" spans="1:8" x14ac:dyDescent="0.2">
      <c r="A32" s="14"/>
      <c r="B32" s="15" t="s">
        <v>24</v>
      </c>
      <c r="C32" s="16">
        <v>1</v>
      </c>
      <c r="D32" s="16">
        <v>1</v>
      </c>
      <c r="E32" s="17">
        <f t="shared" si="3"/>
        <v>8.4033613445378148E-3</v>
      </c>
      <c r="F32" s="17">
        <f t="shared" si="4"/>
        <v>1.2500000000000001E-2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25</v>
      </c>
      <c r="C33" s="16">
        <v>0</v>
      </c>
      <c r="D33" s="16">
        <v>3</v>
      </c>
      <c r="E33" s="17" t="str">
        <f t="shared" si="3"/>
        <v/>
      </c>
      <c r="F33" s="17">
        <f t="shared" si="4"/>
        <v>3.7499999999999999E-2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4</v>
      </c>
      <c r="E36" s="17">
        <f t="shared" si="3"/>
        <v>8.4033613445378148E-3</v>
      </c>
      <c r="F36" s="17">
        <f t="shared" si="4"/>
        <v>0.05</v>
      </c>
      <c r="G36" s="17">
        <f t="shared" si="6"/>
        <v>3</v>
      </c>
      <c r="H36" s="17">
        <f t="shared" si="5"/>
        <v>2.5210084033613446E-2</v>
      </c>
    </row>
    <row r="37" spans="1:8" ht="25.5" x14ac:dyDescent="0.2">
      <c r="A37" s="14"/>
      <c r="B37" s="15" t="s">
        <v>29</v>
      </c>
      <c r="C37" s="16">
        <v>0</v>
      </c>
      <c r="D37" s="16">
        <v>1</v>
      </c>
      <c r="E37" s="17" t="str">
        <f t="shared" si="3"/>
        <v/>
      </c>
      <c r="F37" s="17">
        <f t="shared" si="4"/>
        <v>1.2500000000000001E-2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1</v>
      </c>
      <c r="D38" s="16">
        <v>3</v>
      </c>
      <c r="E38" s="17">
        <f t="shared" si="3"/>
        <v>8.4033613445378148E-3</v>
      </c>
      <c r="F38" s="17">
        <f t="shared" si="4"/>
        <v>3.7499999999999999E-2</v>
      </c>
      <c r="G38" s="17">
        <f t="shared" si="6"/>
        <v>2</v>
      </c>
      <c r="H38" s="17">
        <f t="shared" si="5"/>
        <v>1.680672268907563E-2</v>
      </c>
    </row>
    <row r="39" spans="1:8" x14ac:dyDescent="0.2">
      <c r="A39" s="14"/>
      <c r="B39" s="15" t="s">
        <v>31</v>
      </c>
      <c r="C39" s="16">
        <v>3</v>
      </c>
      <c r="D39" s="16">
        <v>11</v>
      </c>
      <c r="E39" s="17">
        <f t="shared" si="3"/>
        <v>2.5210084033613446E-2</v>
      </c>
      <c r="F39" s="17">
        <f t="shared" si="4"/>
        <v>0.13750000000000001</v>
      </c>
      <c r="G39" s="17">
        <f t="shared" si="6"/>
        <v>2.6666666666666665</v>
      </c>
      <c r="H39" s="17">
        <f t="shared" si="5"/>
        <v>6.7226890756302518E-2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1</v>
      </c>
      <c r="D44" s="16">
        <v>3</v>
      </c>
      <c r="E44" s="17">
        <f t="shared" si="3"/>
        <v>8.4033613445378148E-3</v>
      </c>
      <c r="F44" s="17">
        <f t="shared" si="4"/>
        <v>3.7499999999999999E-2</v>
      </c>
      <c r="G44" s="17">
        <f t="shared" si="6"/>
        <v>2</v>
      </c>
      <c r="H44" s="17">
        <f t="shared" si="5"/>
        <v>1.680672268907563E-2</v>
      </c>
    </row>
    <row r="45" spans="1:8" ht="25.5" x14ac:dyDescent="0.2">
      <c r="A45" s="14"/>
      <c r="B45" s="15" t="s">
        <v>37</v>
      </c>
      <c r="C45" s="16">
        <v>3</v>
      </c>
      <c r="D45" s="16">
        <v>7</v>
      </c>
      <c r="E45" s="17">
        <f t="shared" si="3"/>
        <v>2.5210084033613446E-2</v>
      </c>
      <c r="F45" s="17">
        <f t="shared" si="4"/>
        <v>8.7499999999999994E-2</v>
      </c>
      <c r="G45" s="17">
        <f t="shared" si="6"/>
        <v>1.3333333333333333</v>
      </c>
      <c r="H45" s="17">
        <f t="shared" si="5"/>
        <v>3.3613445378151259E-2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2</v>
      </c>
      <c r="D48" s="16">
        <v>0</v>
      </c>
      <c r="E48" s="17">
        <f t="shared" si="3"/>
        <v>1.680672268907563E-2</v>
      </c>
      <c r="F48" s="17" t="str">
        <f t="shared" si="4"/>
        <v/>
      </c>
      <c r="G48" s="17">
        <f t="shared" si="6"/>
        <v>-1</v>
      </c>
      <c r="H48" s="17">
        <f t="shared" si="5"/>
        <v>-1.680672268907563E-2</v>
      </c>
    </row>
    <row r="49" spans="1:8" ht="25.5" x14ac:dyDescent="0.2">
      <c r="A49" s="14"/>
      <c r="B49" s="15" t="s">
        <v>41</v>
      </c>
      <c r="C49" s="16">
        <v>3</v>
      </c>
      <c r="D49" s="16">
        <v>3</v>
      </c>
      <c r="E49" s="17">
        <f t="shared" si="3"/>
        <v>2.5210084033613446E-2</v>
      </c>
      <c r="F49" s="17">
        <f t="shared" si="4"/>
        <v>3.7499999999999999E-2</v>
      </c>
      <c r="G49" s="17">
        <f t="shared" si="6"/>
        <v>0</v>
      </c>
      <c r="H49" s="17">
        <f t="shared" si="5"/>
        <v>0</v>
      </c>
    </row>
    <row r="50" spans="1:8" x14ac:dyDescent="0.2">
      <c r="A50" s="14"/>
      <c r="B50" s="15" t="s">
        <v>42</v>
      </c>
      <c r="C50" s="16">
        <v>15</v>
      </c>
      <c r="D50" s="16">
        <v>8</v>
      </c>
      <c r="E50" s="17">
        <f t="shared" si="3"/>
        <v>0.12605042016806722</v>
      </c>
      <c r="F50" s="17">
        <f t="shared" si="4"/>
        <v>0.1</v>
      </c>
      <c r="G50" s="17">
        <f t="shared" si="6"/>
        <v>-0.46666666666666667</v>
      </c>
      <c r="H50" s="17">
        <f t="shared" si="5"/>
        <v>-5.8823529411764705E-2</v>
      </c>
    </row>
    <row r="51" spans="1:8" x14ac:dyDescent="0.2">
      <c r="A51" s="14"/>
      <c r="B51" s="15" t="s">
        <v>43</v>
      </c>
      <c r="C51" s="16">
        <v>3</v>
      </c>
      <c r="D51" s="16">
        <v>0</v>
      </c>
      <c r="E51" s="17">
        <f t="shared" ref="E51:E70" si="7">+IF(C51=0,"",C51/C$19)</f>
        <v>2.5210084033613446E-2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-2.5210084033613446E-2</v>
      </c>
    </row>
    <row r="52" spans="1:8" x14ac:dyDescent="0.2">
      <c r="A52" s="14"/>
      <c r="B52" s="15" t="s">
        <v>44</v>
      </c>
      <c r="C52" s="16">
        <v>1</v>
      </c>
      <c r="D52" s="16">
        <v>0</v>
      </c>
      <c r="E52" s="17">
        <f t="shared" si="7"/>
        <v>8.4033613445378148E-3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-8.4033613445378148E-3</v>
      </c>
    </row>
    <row r="53" spans="1:8" x14ac:dyDescent="0.2">
      <c r="A53" s="14"/>
      <c r="B53" s="15" t="s">
        <v>45</v>
      </c>
      <c r="C53" s="16">
        <v>1</v>
      </c>
      <c r="D53" s="16">
        <v>2</v>
      </c>
      <c r="E53" s="17">
        <f t="shared" si="7"/>
        <v>8.4033613445378148E-3</v>
      </c>
      <c r="F53" s="17">
        <f t="shared" si="8"/>
        <v>2.5000000000000001E-2</v>
      </c>
      <c r="G53" s="17">
        <f t="shared" si="10"/>
        <v>1</v>
      </c>
      <c r="H53" s="17">
        <f t="shared" si="9"/>
        <v>8.4033613445378148E-3</v>
      </c>
    </row>
    <row r="54" spans="1:8" x14ac:dyDescent="0.2">
      <c r="A54" s="14"/>
      <c r="B54" s="15" t="s">
        <v>46</v>
      </c>
      <c r="C54" s="16">
        <v>0</v>
      </c>
      <c r="D54" s="16">
        <v>3</v>
      </c>
      <c r="E54" s="17" t="str">
        <f t="shared" si="7"/>
        <v/>
      </c>
      <c r="F54" s="17">
        <f t="shared" si="8"/>
        <v>3.7499999999999999E-2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1</v>
      </c>
      <c r="D55" s="16">
        <v>0</v>
      </c>
      <c r="E55" s="17">
        <f t="shared" si="7"/>
        <v>8.4033613445378148E-3</v>
      </c>
      <c r="F55" s="17" t="str">
        <f t="shared" si="8"/>
        <v/>
      </c>
      <c r="G55" s="17">
        <f t="shared" si="10"/>
        <v>-1</v>
      </c>
      <c r="H55" s="17">
        <f t="shared" si="9"/>
        <v>-8.4033613445378148E-3</v>
      </c>
    </row>
    <row r="56" spans="1:8" x14ac:dyDescent="0.2">
      <c r="A56" s="14"/>
      <c r="B56" s="15" t="s">
        <v>48</v>
      </c>
      <c r="C56" s="16">
        <v>1</v>
      </c>
      <c r="D56" s="16">
        <v>1</v>
      </c>
      <c r="E56" s="17">
        <f t="shared" si="7"/>
        <v>8.4033613445378148E-3</v>
      </c>
      <c r="F56" s="17">
        <f t="shared" si="8"/>
        <v>1.2500000000000001E-2</v>
      </c>
      <c r="G56" s="17">
        <f t="shared" si="10"/>
        <v>0</v>
      </c>
      <c r="H56" s="17">
        <f t="shared" si="9"/>
        <v>0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1</v>
      </c>
      <c r="D58" s="16">
        <v>0</v>
      </c>
      <c r="E58" s="17">
        <f t="shared" si="7"/>
        <v>8.4033613445378148E-3</v>
      </c>
      <c r="F58" s="17" t="str">
        <f t="shared" si="8"/>
        <v/>
      </c>
      <c r="G58" s="17">
        <f t="shared" si="10"/>
        <v>-1</v>
      </c>
      <c r="H58" s="17">
        <f t="shared" si="9"/>
        <v>-8.4033613445378148E-3</v>
      </c>
    </row>
    <row r="59" spans="1:8" x14ac:dyDescent="0.2">
      <c r="A59" s="14"/>
      <c r="B59" s="15" t="s">
        <v>51</v>
      </c>
      <c r="C59" s="16">
        <v>12</v>
      </c>
      <c r="D59" s="16">
        <v>0</v>
      </c>
      <c r="E59" s="17">
        <f t="shared" si="7"/>
        <v>0.10084033613445378</v>
      </c>
      <c r="F59" s="17" t="str">
        <f t="shared" si="8"/>
        <v/>
      </c>
      <c r="G59" s="17">
        <f t="shared" si="10"/>
        <v>-1</v>
      </c>
      <c r="H59" s="17">
        <f t="shared" si="9"/>
        <v>-0.10084033613445378</v>
      </c>
    </row>
    <row r="60" spans="1:8" ht="25.5" x14ac:dyDescent="0.2">
      <c r="A60" s="14"/>
      <c r="B60" s="15" t="s">
        <v>52</v>
      </c>
      <c r="C60" s="16">
        <v>2</v>
      </c>
      <c r="D60" s="16">
        <v>0</v>
      </c>
      <c r="E60" s="17">
        <f t="shared" si="7"/>
        <v>1.680672268907563E-2</v>
      </c>
      <c r="F60" s="17" t="str">
        <f t="shared" si="8"/>
        <v/>
      </c>
      <c r="G60" s="17">
        <f t="shared" si="10"/>
        <v>-1</v>
      </c>
      <c r="H60" s="17">
        <f t="shared" si="9"/>
        <v>-1.680672268907563E-2</v>
      </c>
    </row>
    <row r="61" spans="1:8" ht="25.5" x14ac:dyDescent="0.2">
      <c r="A61" s="14"/>
      <c r="B61" s="15" t="s">
        <v>53</v>
      </c>
      <c r="C61" s="16">
        <v>19</v>
      </c>
      <c r="D61" s="16">
        <v>2</v>
      </c>
      <c r="E61" s="17">
        <f t="shared" si="7"/>
        <v>0.15966386554621848</v>
      </c>
      <c r="F61" s="17">
        <f t="shared" si="8"/>
        <v>2.5000000000000001E-2</v>
      </c>
      <c r="G61" s="17">
        <f t="shared" si="10"/>
        <v>-0.89473684210526316</v>
      </c>
      <c r="H61" s="17">
        <f t="shared" si="9"/>
        <v>-0.14285714285714285</v>
      </c>
    </row>
    <row r="62" spans="1:8" x14ac:dyDescent="0.2">
      <c r="A62" s="14"/>
      <c r="B62" s="15" t="s">
        <v>54</v>
      </c>
      <c r="C62" s="16">
        <v>2</v>
      </c>
      <c r="D62" s="16">
        <v>0</v>
      </c>
      <c r="E62" s="17">
        <f t="shared" si="7"/>
        <v>1.680672268907563E-2</v>
      </c>
      <c r="F62" s="17" t="str">
        <f t="shared" si="8"/>
        <v/>
      </c>
      <c r="G62" s="17">
        <f t="shared" si="10"/>
        <v>-1</v>
      </c>
      <c r="H62" s="17">
        <f t="shared" si="9"/>
        <v>-1.680672268907563E-2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19</v>
      </c>
      <c r="D64" s="16">
        <v>1</v>
      </c>
      <c r="E64" s="17">
        <f t="shared" si="7"/>
        <v>0.15966386554621848</v>
      </c>
      <c r="F64" s="17">
        <f t="shared" si="8"/>
        <v>1.2500000000000001E-2</v>
      </c>
      <c r="G64" s="17">
        <f t="shared" si="10"/>
        <v>-0.94736842105263153</v>
      </c>
      <c r="H64" s="17">
        <f t="shared" si="9"/>
        <v>-0.15126050420168066</v>
      </c>
    </row>
    <row r="65" spans="1:8" x14ac:dyDescent="0.2">
      <c r="A65" s="14"/>
      <c r="B65" s="15" t="s">
        <v>57</v>
      </c>
      <c r="C65" s="16">
        <v>0</v>
      </c>
      <c r="D65" s="16">
        <v>1</v>
      </c>
      <c r="E65" s="17" t="str">
        <f t="shared" si="7"/>
        <v/>
      </c>
      <c r="F65" s="17">
        <f t="shared" si="8"/>
        <v>1.2500000000000001E-2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3</v>
      </c>
      <c r="D67" s="16">
        <v>1</v>
      </c>
      <c r="E67" s="17">
        <f t="shared" si="7"/>
        <v>2.5210084033613446E-2</v>
      </c>
      <c r="F67" s="17">
        <f t="shared" si="8"/>
        <v>1.2500000000000001E-2</v>
      </c>
      <c r="G67" s="17">
        <f t="shared" si="10"/>
        <v>-0.66666666666666663</v>
      </c>
      <c r="H67" s="17">
        <f t="shared" si="9"/>
        <v>-1.680672268907563E-2</v>
      </c>
    </row>
    <row r="68" spans="1:8" x14ac:dyDescent="0.2">
      <c r="A68" s="14"/>
      <c r="B68" s="15" t="s">
        <v>61</v>
      </c>
      <c r="C68" s="16">
        <v>2</v>
      </c>
      <c r="D68" s="16">
        <v>0</v>
      </c>
      <c r="E68" s="17">
        <f t="shared" si="7"/>
        <v>1.680672268907563E-2</v>
      </c>
      <c r="F68" s="17" t="str">
        <f t="shared" si="8"/>
        <v/>
      </c>
      <c r="G68" s="17">
        <f t="shared" si="10"/>
        <v>-1</v>
      </c>
      <c r="H68" s="17">
        <f t="shared" si="9"/>
        <v>-1.680672268907563E-2</v>
      </c>
    </row>
    <row r="69" spans="1:8" x14ac:dyDescent="0.2">
      <c r="A69" s="14"/>
      <c r="B69" s="15" t="s">
        <v>62</v>
      </c>
      <c r="C69" s="16">
        <v>5</v>
      </c>
      <c r="D69" s="16">
        <v>1</v>
      </c>
      <c r="E69" s="17">
        <f t="shared" si="7"/>
        <v>4.2016806722689079E-2</v>
      </c>
      <c r="F69" s="17">
        <f t="shared" si="8"/>
        <v>1.2500000000000001E-2</v>
      </c>
      <c r="G69" s="17">
        <f t="shared" si="10"/>
        <v>-0.8</v>
      </c>
      <c r="H69" s="17">
        <f t="shared" si="9"/>
        <v>-3.3613445378151266E-2</v>
      </c>
    </row>
    <row r="70" spans="1:8" x14ac:dyDescent="0.2">
      <c r="A70" s="14"/>
      <c r="B70" s="15" t="s">
        <v>63</v>
      </c>
      <c r="C70" s="16">
        <v>1</v>
      </c>
      <c r="D70" s="16">
        <v>0</v>
      </c>
      <c r="E70" s="17">
        <f t="shared" si="7"/>
        <v>8.4033613445378148E-3</v>
      </c>
      <c r="F70" s="17" t="str">
        <f t="shared" si="8"/>
        <v/>
      </c>
      <c r="G70" s="17">
        <f t="shared" si="10"/>
        <v>-1</v>
      </c>
      <c r="H70" s="17">
        <f t="shared" si="9"/>
        <v>-8.4033613445378148E-3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3497</v>
      </c>
      <c r="D76" s="19">
        <f>SUM(D77:D171)</f>
        <v>2219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-0.36545610523305688</v>
      </c>
      <c r="H76" s="20">
        <f t="shared" ref="H76:H107" si="13">+IF(OR(AND(E76=""),(G76="")),"",E76*G76)</f>
        <v>-0.36545610523305688</v>
      </c>
    </row>
    <row r="77" spans="1:8" x14ac:dyDescent="0.2">
      <c r="A77" s="14"/>
      <c r="B77" s="15" t="s">
        <v>64</v>
      </c>
      <c r="C77" s="16">
        <v>48</v>
      </c>
      <c r="D77" s="16">
        <v>31</v>
      </c>
      <c r="E77" s="17">
        <f t="shared" si="11"/>
        <v>1.3726050900772091E-2</v>
      </c>
      <c r="F77" s="17">
        <f t="shared" si="12"/>
        <v>1.3970256872465074E-2</v>
      </c>
      <c r="G77" s="17">
        <f t="shared" ref="G77:G108" si="14">+IF(AND(C77=0,D77=0)," ",IF(C77=0,1,IF(D77=0,-1,(D77-C77)/C77)))</f>
        <v>-0.35416666666666669</v>
      </c>
      <c r="H77" s="17">
        <f t="shared" si="13"/>
        <v>-4.8613096940234492E-3</v>
      </c>
    </row>
    <row r="78" spans="1:8" ht="25.5" x14ac:dyDescent="0.2">
      <c r="A78" s="14"/>
      <c r="B78" s="15" t="s">
        <v>65</v>
      </c>
      <c r="C78" s="16">
        <v>9</v>
      </c>
      <c r="D78" s="16">
        <v>3</v>
      </c>
      <c r="E78" s="17">
        <f t="shared" si="11"/>
        <v>2.5736345438947669E-3</v>
      </c>
      <c r="F78" s="17">
        <f t="shared" si="12"/>
        <v>1.3519603424966202E-3</v>
      </c>
      <c r="G78" s="17">
        <f t="shared" si="14"/>
        <v>-0.66666666666666663</v>
      </c>
      <c r="H78" s="17">
        <f t="shared" si="13"/>
        <v>-1.7157563625965111E-3</v>
      </c>
    </row>
    <row r="79" spans="1:8" x14ac:dyDescent="0.2">
      <c r="A79" s="14"/>
      <c r="B79" s="15" t="s">
        <v>66</v>
      </c>
      <c r="C79" s="16">
        <v>6</v>
      </c>
      <c r="D79" s="16">
        <v>6</v>
      </c>
      <c r="E79" s="17">
        <f t="shared" si="11"/>
        <v>1.7157563625965113E-3</v>
      </c>
      <c r="F79" s="17">
        <f t="shared" si="12"/>
        <v>2.7039206849932404E-3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67</v>
      </c>
      <c r="C80" s="16">
        <v>84</v>
      </c>
      <c r="D80" s="16">
        <v>60</v>
      </c>
      <c r="E80" s="17">
        <f t="shared" si="11"/>
        <v>2.4020589076351156E-2</v>
      </c>
      <c r="F80" s="17">
        <f t="shared" si="12"/>
        <v>2.7039206849932402E-2</v>
      </c>
      <c r="G80" s="17">
        <f t="shared" si="14"/>
        <v>-0.2857142857142857</v>
      </c>
      <c r="H80" s="17">
        <f t="shared" si="13"/>
        <v>-6.8630254503860445E-3</v>
      </c>
    </row>
    <row r="81" spans="1:8" ht="25.5" x14ac:dyDescent="0.2">
      <c r="A81" s="14"/>
      <c r="B81" s="15" t="s">
        <v>68</v>
      </c>
      <c r="C81" s="16">
        <v>78</v>
      </c>
      <c r="D81" s="16">
        <v>62</v>
      </c>
      <c r="E81" s="17">
        <f t="shared" si="11"/>
        <v>2.2304832713754646E-2</v>
      </c>
      <c r="F81" s="17">
        <f t="shared" si="12"/>
        <v>2.7940513744930149E-2</v>
      </c>
      <c r="G81" s="17">
        <f t="shared" si="14"/>
        <v>-0.20512820512820512</v>
      </c>
      <c r="H81" s="17">
        <f t="shared" si="13"/>
        <v>-4.575350300257363E-3</v>
      </c>
    </row>
    <row r="82" spans="1:8" x14ac:dyDescent="0.2">
      <c r="A82" s="14"/>
      <c r="B82" s="15" t="s">
        <v>69</v>
      </c>
      <c r="C82" s="16">
        <v>0</v>
      </c>
      <c r="D82" s="16">
        <v>1</v>
      </c>
      <c r="E82" s="17" t="str">
        <f t="shared" si="11"/>
        <v/>
      </c>
      <c r="F82" s="17">
        <f t="shared" si="12"/>
        <v>4.5065344749887338E-4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2</v>
      </c>
      <c r="D83" s="16">
        <v>2</v>
      </c>
      <c r="E83" s="17">
        <f t="shared" si="11"/>
        <v>5.7191878753217048E-4</v>
      </c>
      <c r="F83" s="17">
        <f t="shared" si="12"/>
        <v>9.0130689499774675E-4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1</v>
      </c>
      <c r="D86" s="16">
        <v>1</v>
      </c>
      <c r="E86" s="17">
        <f t="shared" si="11"/>
        <v>2.8595939376608524E-4</v>
      </c>
      <c r="F86" s="17">
        <f t="shared" si="12"/>
        <v>4.5065344749887338E-4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74</v>
      </c>
      <c r="C87" s="16">
        <v>11</v>
      </c>
      <c r="D87" s="16">
        <v>5</v>
      </c>
      <c r="E87" s="17">
        <f t="shared" si="11"/>
        <v>3.1455533314269373E-3</v>
      </c>
      <c r="F87" s="17">
        <f t="shared" si="12"/>
        <v>2.2532672374943668E-3</v>
      </c>
      <c r="G87" s="17">
        <f t="shared" si="14"/>
        <v>-0.54545454545454541</v>
      </c>
      <c r="H87" s="17">
        <f t="shared" si="13"/>
        <v>-1.7157563625965111E-3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16</v>
      </c>
      <c r="D89" s="16">
        <v>15</v>
      </c>
      <c r="E89" s="17">
        <f t="shared" si="11"/>
        <v>4.5753503002573638E-3</v>
      </c>
      <c r="F89" s="17">
        <f t="shared" si="12"/>
        <v>6.7598017124831005E-3</v>
      </c>
      <c r="G89" s="17">
        <f t="shared" si="14"/>
        <v>-6.25E-2</v>
      </c>
      <c r="H89" s="17">
        <f t="shared" si="13"/>
        <v>-2.8595939376608524E-4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16</v>
      </c>
      <c r="D91" s="16">
        <v>13</v>
      </c>
      <c r="E91" s="17">
        <f t="shared" si="11"/>
        <v>4.5753503002573638E-3</v>
      </c>
      <c r="F91" s="17">
        <f t="shared" si="12"/>
        <v>5.8584948174853534E-3</v>
      </c>
      <c r="G91" s="17">
        <f t="shared" si="14"/>
        <v>-0.1875</v>
      </c>
      <c r="H91" s="17">
        <f t="shared" si="13"/>
        <v>-8.5787818129825577E-4</v>
      </c>
    </row>
    <row r="92" spans="1:8" x14ac:dyDescent="0.2">
      <c r="A92" s="14"/>
      <c r="B92" s="15" t="s">
        <v>79</v>
      </c>
      <c r="C92" s="16">
        <v>75</v>
      </c>
      <c r="D92" s="16">
        <v>46</v>
      </c>
      <c r="E92" s="17">
        <f t="shared" si="11"/>
        <v>2.1446954532456392E-2</v>
      </c>
      <c r="F92" s="17">
        <f t="shared" si="12"/>
        <v>2.0730058584948176E-2</v>
      </c>
      <c r="G92" s="17">
        <f t="shared" si="14"/>
        <v>-0.38666666666666666</v>
      </c>
      <c r="H92" s="17">
        <f t="shared" si="13"/>
        <v>-8.2928224192164706E-3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49</v>
      </c>
      <c r="D94" s="16">
        <v>35</v>
      </c>
      <c r="E94" s="17">
        <f t="shared" si="11"/>
        <v>1.4012010294538175E-2</v>
      </c>
      <c r="F94" s="17">
        <f t="shared" si="12"/>
        <v>1.5772870662460567E-2</v>
      </c>
      <c r="G94" s="17">
        <f t="shared" si="14"/>
        <v>-0.2857142857142857</v>
      </c>
      <c r="H94" s="17">
        <f t="shared" si="13"/>
        <v>-4.003431512725193E-3</v>
      </c>
    </row>
    <row r="95" spans="1:8" x14ac:dyDescent="0.2">
      <c r="A95" s="14"/>
      <c r="B95" s="15" t="s">
        <v>82</v>
      </c>
      <c r="C95" s="16">
        <v>25</v>
      </c>
      <c r="D95" s="16">
        <v>5</v>
      </c>
      <c r="E95" s="17">
        <f t="shared" si="11"/>
        <v>7.1489848441521307E-3</v>
      </c>
      <c r="F95" s="17">
        <f t="shared" si="12"/>
        <v>2.2532672374943668E-3</v>
      </c>
      <c r="G95" s="17">
        <f t="shared" si="14"/>
        <v>-0.8</v>
      </c>
      <c r="H95" s="17">
        <f t="shared" si="13"/>
        <v>-5.7191878753217046E-3</v>
      </c>
    </row>
    <row r="96" spans="1:8" x14ac:dyDescent="0.2">
      <c r="A96" s="14"/>
      <c r="B96" s="15" t="s">
        <v>83</v>
      </c>
      <c r="C96" s="16">
        <v>5</v>
      </c>
      <c r="D96" s="16">
        <v>1</v>
      </c>
      <c r="E96" s="17">
        <f t="shared" si="11"/>
        <v>1.4297969688304261E-3</v>
      </c>
      <c r="F96" s="17">
        <f t="shared" si="12"/>
        <v>4.5065344749887338E-4</v>
      </c>
      <c r="G96" s="17">
        <f t="shared" si="14"/>
        <v>-0.8</v>
      </c>
      <c r="H96" s="17">
        <f t="shared" si="13"/>
        <v>-1.143837575064341E-3</v>
      </c>
    </row>
    <row r="97" spans="1:8" x14ac:dyDescent="0.2">
      <c r="A97" s="14"/>
      <c r="B97" s="15" t="s">
        <v>84</v>
      </c>
      <c r="C97" s="16">
        <v>15</v>
      </c>
      <c r="D97" s="16">
        <v>5</v>
      </c>
      <c r="E97" s="17">
        <f t="shared" si="11"/>
        <v>4.2893909064912784E-3</v>
      </c>
      <c r="F97" s="17">
        <f t="shared" si="12"/>
        <v>2.2532672374943668E-3</v>
      </c>
      <c r="G97" s="17">
        <f t="shared" si="14"/>
        <v>-0.66666666666666663</v>
      </c>
      <c r="H97" s="17">
        <f t="shared" si="13"/>
        <v>-2.8595939376608523E-3</v>
      </c>
    </row>
    <row r="98" spans="1:8" x14ac:dyDescent="0.2">
      <c r="A98" s="14"/>
      <c r="B98" s="15" t="s">
        <v>85</v>
      </c>
      <c r="C98" s="16">
        <v>3</v>
      </c>
      <c r="D98" s="16">
        <v>1</v>
      </c>
      <c r="E98" s="17">
        <f t="shared" si="11"/>
        <v>8.5787818129825567E-4</v>
      </c>
      <c r="F98" s="17">
        <f t="shared" si="12"/>
        <v>4.5065344749887338E-4</v>
      </c>
      <c r="G98" s="17">
        <f t="shared" si="14"/>
        <v>-0.66666666666666663</v>
      </c>
      <c r="H98" s="17">
        <f t="shared" si="13"/>
        <v>-5.7191878753217037E-4</v>
      </c>
    </row>
    <row r="99" spans="1:8" x14ac:dyDescent="0.2">
      <c r="A99" s="14"/>
      <c r="B99" s="15" t="s">
        <v>86</v>
      </c>
      <c r="C99" s="16">
        <v>7</v>
      </c>
      <c r="D99" s="16">
        <v>0</v>
      </c>
      <c r="E99" s="17">
        <f t="shared" si="11"/>
        <v>2.0017157563625965E-3</v>
      </c>
      <c r="F99" s="17" t="str">
        <f t="shared" si="12"/>
        <v/>
      </c>
      <c r="G99" s="17">
        <f t="shared" si="14"/>
        <v>-1</v>
      </c>
      <c r="H99" s="17">
        <f t="shared" si="13"/>
        <v>-2.0017157563625965E-3</v>
      </c>
    </row>
    <row r="100" spans="1:8" x14ac:dyDescent="0.2">
      <c r="A100" s="14"/>
      <c r="B100" s="15" t="s">
        <v>87</v>
      </c>
      <c r="C100" s="16">
        <v>2</v>
      </c>
      <c r="D100" s="16">
        <v>0</v>
      </c>
      <c r="E100" s="17">
        <f t="shared" si="11"/>
        <v>5.7191878753217048E-4</v>
      </c>
      <c r="F100" s="17" t="str">
        <f t="shared" si="12"/>
        <v/>
      </c>
      <c r="G100" s="17">
        <f t="shared" si="14"/>
        <v>-1</v>
      </c>
      <c r="H100" s="17">
        <f t="shared" si="13"/>
        <v>-5.7191878753217048E-4</v>
      </c>
    </row>
    <row r="101" spans="1:8" x14ac:dyDescent="0.2">
      <c r="A101" s="14"/>
      <c r="B101" s="15" t="s">
        <v>88</v>
      </c>
      <c r="C101" s="16">
        <v>1</v>
      </c>
      <c r="D101" s="16">
        <v>0</v>
      </c>
      <c r="E101" s="17">
        <f t="shared" si="11"/>
        <v>2.8595939376608524E-4</v>
      </c>
      <c r="F101" s="17" t="str">
        <f t="shared" si="12"/>
        <v/>
      </c>
      <c r="G101" s="17">
        <f t="shared" si="14"/>
        <v>-1</v>
      </c>
      <c r="H101" s="17">
        <f t="shared" si="13"/>
        <v>-2.8595939376608524E-4</v>
      </c>
    </row>
    <row r="102" spans="1:8" x14ac:dyDescent="0.2">
      <c r="A102" s="14"/>
      <c r="B102" s="15" t="s">
        <v>89</v>
      </c>
      <c r="C102" s="16">
        <v>37</v>
      </c>
      <c r="D102" s="16">
        <v>27</v>
      </c>
      <c r="E102" s="17">
        <f t="shared" si="11"/>
        <v>1.0580497569345154E-2</v>
      </c>
      <c r="F102" s="17">
        <f t="shared" si="12"/>
        <v>1.216764308246958E-2</v>
      </c>
      <c r="G102" s="17">
        <f t="shared" si="14"/>
        <v>-0.27027027027027029</v>
      </c>
      <c r="H102" s="17">
        <f t="shared" si="13"/>
        <v>-2.8595939376608527E-3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9</v>
      </c>
      <c r="D104" s="16">
        <v>3</v>
      </c>
      <c r="E104" s="17">
        <f t="shared" si="11"/>
        <v>2.5736345438947669E-3</v>
      </c>
      <c r="F104" s="17">
        <f t="shared" si="12"/>
        <v>1.3519603424966202E-3</v>
      </c>
      <c r="G104" s="17">
        <f t="shared" si="14"/>
        <v>-0.66666666666666663</v>
      </c>
      <c r="H104" s="17">
        <f t="shared" si="13"/>
        <v>-1.7157563625965111E-3</v>
      </c>
    </row>
    <row r="105" spans="1:8" x14ac:dyDescent="0.2">
      <c r="A105" s="14"/>
      <c r="B105" s="15" t="s">
        <v>92</v>
      </c>
      <c r="C105" s="16">
        <v>4</v>
      </c>
      <c r="D105" s="16">
        <v>1</v>
      </c>
      <c r="E105" s="17">
        <f t="shared" si="11"/>
        <v>1.143837575064341E-3</v>
      </c>
      <c r="F105" s="17">
        <f t="shared" si="12"/>
        <v>4.5065344749887338E-4</v>
      </c>
      <c r="G105" s="17">
        <f t="shared" si="14"/>
        <v>-0.75</v>
      </c>
      <c r="H105" s="17">
        <f t="shared" si="13"/>
        <v>-8.5787818129825577E-4</v>
      </c>
    </row>
    <row r="106" spans="1:8" x14ac:dyDescent="0.2">
      <c r="A106" s="14"/>
      <c r="B106" s="15" t="s">
        <v>93</v>
      </c>
      <c r="C106" s="16">
        <v>33</v>
      </c>
      <c r="D106" s="16">
        <v>24</v>
      </c>
      <c r="E106" s="17">
        <f t="shared" si="11"/>
        <v>9.4366599942808122E-3</v>
      </c>
      <c r="F106" s="17">
        <f t="shared" si="12"/>
        <v>1.0815682739972961E-2</v>
      </c>
      <c r="G106" s="17">
        <f t="shared" si="14"/>
        <v>-0.27272727272727271</v>
      </c>
      <c r="H106" s="17">
        <f t="shared" si="13"/>
        <v>-2.5736345438947669E-3</v>
      </c>
    </row>
    <row r="107" spans="1:8" x14ac:dyDescent="0.2">
      <c r="A107" s="14"/>
      <c r="B107" s="15" t="s">
        <v>94</v>
      </c>
      <c r="C107" s="16">
        <v>52</v>
      </c>
      <c r="D107" s="16">
        <v>66</v>
      </c>
      <c r="E107" s="17">
        <f t="shared" si="11"/>
        <v>1.4869888475836431E-2</v>
      </c>
      <c r="F107" s="17">
        <f t="shared" si="12"/>
        <v>2.9743127534925643E-2</v>
      </c>
      <c r="G107" s="17">
        <f t="shared" si="14"/>
        <v>0.26923076923076922</v>
      </c>
      <c r="H107" s="17">
        <f t="shared" si="13"/>
        <v>4.003431512725193E-3</v>
      </c>
    </row>
    <row r="108" spans="1:8" x14ac:dyDescent="0.2">
      <c r="A108" s="14"/>
      <c r="B108" s="15" t="s">
        <v>95</v>
      </c>
      <c r="C108" s="16">
        <v>1</v>
      </c>
      <c r="D108" s="16">
        <v>0</v>
      </c>
      <c r="E108" s="17">
        <f t="shared" ref="E108:E139" si="15">+IF(C108=0,"",C108/C$76)</f>
        <v>2.8595939376608524E-4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-2.8595939376608524E-4</v>
      </c>
    </row>
    <row r="109" spans="1:8" x14ac:dyDescent="0.2">
      <c r="A109" s="14"/>
      <c r="B109" s="15" t="s">
        <v>96</v>
      </c>
      <c r="C109" s="16">
        <v>9</v>
      </c>
      <c r="D109" s="16">
        <v>8</v>
      </c>
      <c r="E109" s="17">
        <f t="shared" si="15"/>
        <v>2.5736345438947669E-3</v>
      </c>
      <c r="F109" s="17">
        <f t="shared" si="16"/>
        <v>3.605227579990987E-3</v>
      </c>
      <c r="G109" s="17">
        <f t="shared" ref="G109:G140" si="18">+IF(AND(C109=0,D109=0)," ",IF(C109=0,1,IF(D109=0,-1,(D109-C109)/C109)))</f>
        <v>-0.1111111111111111</v>
      </c>
      <c r="H109" s="17">
        <f t="shared" si="17"/>
        <v>-2.8595939376608519E-4</v>
      </c>
    </row>
    <row r="110" spans="1:8" x14ac:dyDescent="0.2">
      <c r="A110" s="14"/>
      <c r="B110" s="15" t="s">
        <v>97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4.5065344749887338E-4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4</v>
      </c>
      <c r="D111" s="16">
        <v>0</v>
      </c>
      <c r="E111" s="17">
        <f t="shared" si="15"/>
        <v>1.143837575064341E-3</v>
      </c>
      <c r="F111" s="17" t="str">
        <f t="shared" si="16"/>
        <v/>
      </c>
      <c r="G111" s="17">
        <f t="shared" si="18"/>
        <v>-1</v>
      </c>
      <c r="H111" s="17">
        <f t="shared" si="17"/>
        <v>-1.143837575064341E-3</v>
      </c>
    </row>
    <row r="112" spans="1:8" x14ac:dyDescent="0.2">
      <c r="A112" s="14"/>
      <c r="B112" s="15" t="s">
        <v>99</v>
      </c>
      <c r="C112" s="16">
        <v>1</v>
      </c>
      <c r="D112" s="16">
        <v>0</v>
      </c>
      <c r="E112" s="17">
        <f t="shared" si="15"/>
        <v>2.8595939376608524E-4</v>
      </c>
      <c r="F112" s="17" t="str">
        <f t="shared" si="16"/>
        <v/>
      </c>
      <c r="G112" s="17">
        <f t="shared" si="18"/>
        <v>-1</v>
      </c>
      <c r="H112" s="17">
        <f t="shared" si="17"/>
        <v>-2.8595939376608524E-4</v>
      </c>
    </row>
    <row r="113" spans="1:8" x14ac:dyDescent="0.2">
      <c r="A113" s="14"/>
      <c r="B113" s="15" t="s">
        <v>100</v>
      </c>
      <c r="C113" s="16">
        <v>3</v>
      </c>
      <c r="D113" s="16">
        <v>4</v>
      </c>
      <c r="E113" s="17">
        <f t="shared" si="15"/>
        <v>8.5787818129825567E-4</v>
      </c>
      <c r="F113" s="17">
        <f t="shared" si="16"/>
        <v>1.8026137899954935E-3</v>
      </c>
      <c r="G113" s="17">
        <f t="shared" si="18"/>
        <v>0.33333333333333331</v>
      </c>
      <c r="H113" s="17">
        <f t="shared" si="17"/>
        <v>2.8595939376608519E-4</v>
      </c>
    </row>
    <row r="114" spans="1:8" x14ac:dyDescent="0.2">
      <c r="A114" s="14"/>
      <c r="B114" s="15" t="s">
        <v>101</v>
      </c>
      <c r="C114" s="16">
        <v>477</v>
      </c>
      <c r="D114" s="16">
        <v>448</v>
      </c>
      <c r="E114" s="17">
        <f t="shared" si="15"/>
        <v>0.13640263082642265</v>
      </c>
      <c r="F114" s="17">
        <f t="shared" si="16"/>
        <v>0.20189274447949526</v>
      </c>
      <c r="G114" s="17">
        <f t="shared" si="18"/>
        <v>-6.0796645702306078E-2</v>
      </c>
      <c r="H114" s="17">
        <f t="shared" si="17"/>
        <v>-8.2928224192164706E-3</v>
      </c>
    </row>
    <row r="115" spans="1:8" ht="25.5" x14ac:dyDescent="0.2">
      <c r="A115" s="14"/>
      <c r="B115" s="15" t="s">
        <v>102</v>
      </c>
      <c r="C115" s="16">
        <v>1392</v>
      </c>
      <c r="D115" s="16">
        <v>816</v>
      </c>
      <c r="E115" s="17">
        <f t="shared" si="15"/>
        <v>0.39805547612239062</v>
      </c>
      <c r="F115" s="17">
        <f t="shared" si="16"/>
        <v>0.36773321315908064</v>
      </c>
      <c r="G115" s="17">
        <f t="shared" si="18"/>
        <v>-0.41379310344827586</v>
      </c>
      <c r="H115" s="17">
        <f t="shared" si="17"/>
        <v>-0.16471261080926508</v>
      </c>
    </row>
    <row r="116" spans="1:8" ht="25.5" x14ac:dyDescent="0.2">
      <c r="A116" s="14"/>
      <c r="B116" s="15" t="s">
        <v>103</v>
      </c>
      <c r="C116" s="16">
        <v>22</v>
      </c>
      <c r="D116" s="16">
        <v>19</v>
      </c>
      <c r="E116" s="17">
        <f t="shared" si="15"/>
        <v>6.2911066628538745E-3</v>
      </c>
      <c r="F116" s="17">
        <f t="shared" si="16"/>
        <v>8.5624155024785938E-3</v>
      </c>
      <c r="G116" s="17">
        <f t="shared" si="18"/>
        <v>-0.13636363636363635</v>
      </c>
      <c r="H116" s="17">
        <f t="shared" si="17"/>
        <v>-8.5787818129825556E-4</v>
      </c>
    </row>
    <row r="117" spans="1:8" x14ac:dyDescent="0.2">
      <c r="A117" s="14"/>
      <c r="B117" s="15" t="s">
        <v>104</v>
      </c>
      <c r="C117" s="16">
        <v>12</v>
      </c>
      <c r="D117" s="16">
        <v>39</v>
      </c>
      <c r="E117" s="17">
        <f t="shared" si="15"/>
        <v>3.4315127251930227E-3</v>
      </c>
      <c r="F117" s="17">
        <f t="shared" si="16"/>
        <v>1.7575484452456061E-2</v>
      </c>
      <c r="G117" s="17">
        <f t="shared" si="18"/>
        <v>2.25</v>
      </c>
      <c r="H117" s="17">
        <f t="shared" si="17"/>
        <v>7.7209036316843007E-3</v>
      </c>
    </row>
    <row r="118" spans="1:8" x14ac:dyDescent="0.2">
      <c r="A118" s="14"/>
      <c r="B118" s="15" t="s">
        <v>105</v>
      </c>
      <c r="C118" s="16">
        <v>30</v>
      </c>
      <c r="D118" s="16">
        <v>39</v>
      </c>
      <c r="E118" s="17">
        <f t="shared" si="15"/>
        <v>8.5787818129825569E-3</v>
      </c>
      <c r="F118" s="17">
        <f t="shared" si="16"/>
        <v>1.7575484452456061E-2</v>
      </c>
      <c r="G118" s="17">
        <f t="shared" si="18"/>
        <v>0.3</v>
      </c>
      <c r="H118" s="17">
        <f t="shared" si="17"/>
        <v>2.5736345438947669E-3</v>
      </c>
    </row>
    <row r="119" spans="1:8" x14ac:dyDescent="0.2">
      <c r="A119" s="14"/>
      <c r="B119" s="15" t="s">
        <v>106</v>
      </c>
      <c r="C119" s="16">
        <v>2</v>
      </c>
      <c r="D119" s="16">
        <v>15</v>
      </c>
      <c r="E119" s="17">
        <f t="shared" si="15"/>
        <v>5.7191878753217048E-4</v>
      </c>
      <c r="F119" s="17">
        <f t="shared" si="16"/>
        <v>6.7598017124831005E-3</v>
      </c>
      <c r="G119" s="17">
        <f t="shared" si="18"/>
        <v>6.5</v>
      </c>
      <c r="H119" s="17">
        <f t="shared" si="17"/>
        <v>3.7174721189591081E-3</v>
      </c>
    </row>
    <row r="120" spans="1:8" x14ac:dyDescent="0.2">
      <c r="A120" s="14"/>
      <c r="B120" s="15" t="s">
        <v>107</v>
      </c>
      <c r="C120" s="16">
        <v>6</v>
      </c>
      <c r="D120" s="16">
        <v>5</v>
      </c>
      <c r="E120" s="17">
        <f t="shared" si="15"/>
        <v>1.7157563625965113E-3</v>
      </c>
      <c r="F120" s="17">
        <f t="shared" si="16"/>
        <v>2.2532672374943668E-3</v>
      </c>
      <c r="G120" s="17">
        <f t="shared" si="18"/>
        <v>-0.16666666666666666</v>
      </c>
      <c r="H120" s="17">
        <f t="shared" si="17"/>
        <v>-2.8595939376608519E-4</v>
      </c>
    </row>
    <row r="121" spans="1:8" x14ac:dyDescent="0.2">
      <c r="A121" s="14"/>
      <c r="B121" s="15" t="s">
        <v>108</v>
      </c>
      <c r="C121" s="16">
        <v>1</v>
      </c>
      <c r="D121" s="16">
        <v>0</v>
      </c>
      <c r="E121" s="17">
        <f t="shared" si="15"/>
        <v>2.8595939376608524E-4</v>
      </c>
      <c r="F121" s="17" t="str">
        <f t="shared" si="16"/>
        <v/>
      </c>
      <c r="G121" s="17">
        <f t="shared" si="18"/>
        <v>-1</v>
      </c>
      <c r="H121" s="17">
        <f t="shared" si="17"/>
        <v>-2.8595939376608524E-4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3</v>
      </c>
      <c r="D123" s="16">
        <v>0</v>
      </c>
      <c r="E123" s="17">
        <f t="shared" si="15"/>
        <v>8.5787818129825567E-4</v>
      </c>
      <c r="F123" s="17" t="str">
        <f t="shared" si="16"/>
        <v/>
      </c>
      <c r="G123" s="17">
        <f t="shared" si="18"/>
        <v>-1</v>
      </c>
      <c r="H123" s="17">
        <f t="shared" si="17"/>
        <v>-8.5787818129825567E-4</v>
      </c>
    </row>
    <row r="124" spans="1:8" x14ac:dyDescent="0.2">
      <c r="A124" s="14"/>
      <c r="B124" s="15" t="s">
        <v>111</v>
      </c>
      <c r="C124" s="16">
        <v>2</v>
      </c>
      <c r="D124" s="16">
        <v>3</v>
      </c>
      <c r="E124" s="17">
        <f t="shared" si="15"/>
        <v>5.7191878753217048E-4</v>
      </c>
      <c r="F124" s="17">
        <f t="shared" si="16"/>
        <v>1.3519603424966202E-3</v>
      </c>
      <c r="G124" s="17">
        <f t="shared" si="18"/>
        <v>0.5</v>
      </c>
      <c r="H124" s="17">
        <f t="shared" si="17"/>
        <v>2.8595939376608524E-4</v>
      </c>
    </row>
    <row r="125" spans="1:8" x14ac:dyDescent="0.2">
      <c r="A125" s="14"/>
      <c r="B125" s="15" t="s">
        <v>112</v>
      </c>
      <c r="C125" s="16">
        <v>1</v>
      </c>
      <c r="D125" s="16">
        <v>0</v>
      </c>
      <c r="E125" s="17">
        <f t="shared" si="15"/>
        <v>2.8595939376608524E-4</v>
      </c>
      <c r="F125" s="17" t="str">
        <f t="shared" si="16"/>
        <v/>
      </c>
      <c r="G125" s="17">
        <f t="shared" si="18"/>
        <v>-1</v>
      </c>
      <c r="H125" s="17">
        <f t="shared" si="17"/>
        <v>-2.8595939376608524E-4</v>
      </c>
    </row>
    <row r="126" spans="1:8" x14ac:dyDescent="0.2">
      <c r="A126" s="14"/>
      <c r="B126" s="15" t="s">
        <v>113</v>
      </c>
      <c r="C126" s="16">
        <v>26</v>
      </c>
      <c r="D126" s="16">
        <v>6</v>
      </c>
      <c r="E126" s="17">
        <f t="shared" si="15"/>
        <v>7.4349442379182153E-3</v>
      </c>
      <c r="F126" s="17">
        <f t="shared" si="16"/>
        <v>2.7039206849932404E-3</v>
      </c>
      <c r="G126" s="17">
        <f t="shared" si="18"/>
        <v>-0.76923076923076927</v>
      </c>
      <c r="H126" s="17">
        <f t="shared" si="17"/>
        <v>-5.7191878753217046E-3</v>
      </c>
    </row>
    <row r="127" spans="1:8" x14ac:dyDescent="0.2">
      <c r="A127" s="14"/>
      <c r="B127" s="15" t="s">
        <v>114</v>
      </c>
      <c r="C127" s="16">
        <v>1</v>
      </c>
      <c r="D127" s="16">
        <v>0</v>
      </c>
      <c r="E127" s="17">
        <f t="shared" si="15"/>
        <v>2.8595939376608524E-4</v>
      </c>
      <c r="F127" s="17" t="str">
        <f t="shared" si="16"/>
        <v/>
      </c>
      <c r="G127" s="17">
        <f t="shared" si="18"/>
        <v>-1</v>
      </c>
      <c r="H127" s="17">
        <f t="shared" si="17"/>
        <v>-2.8595939376608524E-4</v>
      </c>
    </row>
    <row r="128" spans="1:8" x14ac:dyDescent="0.2">
      <c r="A128" s="14"/>
      <c r="B128" s="15" t="s">
        <v>115</v>
      </c>
      <c r="C128" s="16">
        <v>95</v>
      </c>
      <c r="D128" s="16">
        <v>27</v>
      </c>
      <c r="E128" s="17">
        <f t="shared" si="15"/>
        <v>2.7166142407778097E-2</v>
      </c>
      <c r="F128" s="17">
        <f t="shared" si="16"/>
        <v>1.216764308246958E-2</v>
      </c>
      <c r="G128" s="17">
        <f t="shared" si="18"/>
        <v>-0.71578947368421053</v>
      </c>
      <c r="H128" s="17">
        <f t="shared" si="17"/>
        <v>-1.9445238776093797E-2</v>
      </c>
    </row>
    <row r="129" spans="1:8" x14ac:dyDescent="0.2">
      <c r="A129" s="14" t="s">
        <v>58</v>
      </c>
      <c r="B129" s="15" t="s">
        <v>116</v>
      </c>
      <c r="C129" s="16">
        <v>17</v>
      </c>
      <c r="D129" s="16">
        <v>0</v>
      </c>
      <c r="E129" s="17">
        <f t="shared" si="15"/>
        <v>4.8613096940234484E-3</v>
      </c>
      <c r="F129" s="17" t="str">
        <f t="shared" si="16"/>
        <v/>
      </c>
      <c r="G129" s="17">
        <f t="shared" si="18"/>
        <v>-1</v>
      </c>
      <c r="H129" s="17">
        <f t="shared" si="17"/>
        <v>-4.8613096940234484E-3</v>
      </c>
    </row>
    <row r="130" spans="1:8" x14ac:dyDescent="0.2">
      <c r="A130" s="14"/>
      <c r="B130" s="15" t="s">
        <v>117</v>
      </c>
      <c r="C130" s="16">
        <v>67</v>
      </c>
      <c r="D130" s="16">
        <v>23</v>
      </c>
      <c r="E130" s="17">
        <f t="shared" si="15"/>
        <v>1.9159279382327709E-2</v>
      </c>
      <c r="F130" s="17">
        <f t="shared" si="16"/>
        <v>1.0365029292474088E-2</v>
      </c>
      <c r="G130" s="17">
        <f t="shared" si="18"/>
        <v>-0.65671641791044777</v>
      </c>
      <c r="H130" s="17">
        <f t="shared" si="17"/>
        <v>-1.2582213325707749E-2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85</v>
      </c>
      <c r="D132" s="16">
        <v>43</v>
      </c>
      <c r="E132" s="17">
        <f t="shared" si="15"/>
        <v>2.4306548470117244E-2</v>
      </c>
      <c r="F132" s="17">
        <f t="shared" si="16"/>
        <v>1.9378098242451555E-2</v>
      </c>
      <c r="G132" s="17">
        <f t="shared" si="18"/>
        <v>-0.49411764705882355</v>
      </c>
      <c r="H132" s="17">
        <f t="shared" si="17"/>
        <v>-1.201029453817558E-2</v>
      </c>
    </row>
    <row r="133" spans="1:8" x14ac:dyDescent="0.2">
      <c r="A133" s="14"/>
      <c r="B133" s="15" t="s">
        <v>120</v>
      </c>
      <c r="C133" s="16">
        <v>60</v>
      </c>
      <c r="D133" s="16">
        <v>22</v>
      </c>
      <c r="E133" s="17">
        <f t="shared" si="15"/>
        <v>1.7157563625965114E-2</v>
      </c>
      <c r="F133" s="17">
        <f t="shared" si="16"/>
        <v>9.9143758449752144E-3</v>
      </c>
      <c r="G133" s="17">
        <f t="shared" si="18"/>
        <v>-0.6333333333333333</v>
      </c>
      <c r="H133" s="17">
        <f t="shared" si="17"/>
        <v>-1.0866456963111238E-2</v>
      </c>
    </row>
    <row r="134" spans="1:8" x14ac:dyDescent="0.2">
      <c r="A134" s="14"/>
      <c r="B134" s="15" t="s">
        <v>121</v>
      </c>
      <c r="C134" s="16">
        <v>2</v>
      </c>
      <c r="D134" s="16">
        <v>2</v>
      </c>
      <c r="E134" s="17">
        <f t="shared" si="15"/>
        <v>5.7191878753217048E-4</v>
      </c>
      <c r="F134" s="17">
        <f t="shared" si="16"/>
        <v>9.0130689499774675E-4</v>
      </c>
      <c r="G134" s="17">
        <f t="shared" si="18"/>
        <v>0</v>
      </c>
      <c r="H134" s="17">
        <f t="shared" si="17"/>
        <v>0</v>
      </c>
    </row>
    <row r="135" spans="1:8" ht="25.5" x14ac:dyDescent="0.2">
      <c r="A135" s="14"/>
      <c r="B135" s="15" t="s">
        <v>122</v>
      </c>
      <c r="C135" s="16">
        <v>222</v>
      </c>
      <c r="D135" s="16">
        <v>103</v>
      </c>
      <c r="E135" s="17">
        <f t="shared" si="15"/>
        <v>6.3482985416070919E-2</v>
      </c>
      <c r="F135" s="17">
        <f t="shared" si="16"/>
        <v>4.6417305092383954E-2</v>
      </c>
      <c r="G135" s="17">
        <f t="shared" si="18"/>
        <v>-0.536036036036036</v>
      </c>
      <c r="H135" s="17">
        <f t="shared" si="17"/>
        <v>-3.4029167858164136E-2</v>
      </c>
    </row>
    <row r="136" spans="1:8" ht="25.5" x14ac:dyDescent="0.2">
      <c r="A136" s="14"/>
      <c r="B136" s="15" t="s">
        <v>123</v>
      </c>
      <c r="C136" s="16">
        <v>65</v>
      </c>
      <c r="D136" s="16">
        <v>31</v>
      </c>
      <c r="E136" s="17">
        <f t="shared" si="15"/>
        <v>1.858736059479554E-2</v>
      </c>
      <c r="F136" s="17">
        <f t="shared" si="16"/>
        <v>1.3970256872465074E-2</v>
      </c>
      <c r="G136" s="17">
        <f t="shared" si="18"/>
        <v>-0.52307692307692311</v>
      </c>
      <c r="H136" s="17">
        <f t="shared" si="17"/>
        <v>-9.7226193880468985E-3</v>
      </c>
    </row>
    <row r="137" spans="1:8" x14ac:dyDescent="0.2">
      <c r="A137" s="14"/>
      <c r="B137" s="15" t="s">
        <v>124</v>
      </c>
      <c r="C137" s="16">
        <v>102</v>
      </c>
      <c r="D137" s="16">
        <v>27</v>
      </c>
      <c r="E137" s="17">
        <f t="shared" si="15"/>
        <v>2.9167858164140692E-2</v>
      </c>
      <c r="F137" s="17">
        <f t="shared" si="16"/>
        <v>1.216764308246958E-2</v>
      </c>
      <c r="G137" s="17">
        <f t="shared" si="18"/>
        <v>-0.73529411764705888</v>
      </c>
      <c r="H137" s="17">
        <f t="shared" si="17"/>
        <v>-2.1446954532456392E-2</v>
      </c>
    </row>
    <row r="138" spans="1:8" x14ac:dyDescent="0.2">
      <c r="A138" s="14"/>
      <c r="B138" s="15" t="s">
        <v>125</v>
      </c>
      <c r="C138" s="16">
        <v>6</v>
      </c>
      <c r="D138" s="16">
        <v>10</v>
      </c>
      <c r="E138" s="17">
        <f t="shared" si="15"/>
        <v>1.7157563625965113E-3</v>
      </c>
      <c r="F138" s="17">
        <f t="shared" si="16"/>
        <v>4.5065344749887336E-3</v>
      </c>
      <c r="G138" s="17">
        <f t="shared" si="18"/>
        <v>0.66666666666666663</v>
      </c>
      <c r="H138" s="17">
        <f t="shared" si="17"/>
        <v>1.1438375750643407E-3</v>
      </c>
    </row>
    <row r="139" spans="1:8" x14ac:dyDescent="0.2">
      <c r="A139" s="14"/>
      <c r="B139" s="15" t="s">
        <v>126</v>
      </c>
      <c r="C139" s="16">
        <v>4</v>
      </c>
      <c r="D139" s="16">
        <v>1</v>
      </c>
      <c r="E139" s="17">
        <f t="shared" si="15"/>
        <v>1.143837575064341E-3</v>
      </c>
      <c r="F139" s="17">
        <f t="shared" si="16"/>
        <v>4.5065344749887338E-4</v>
      </c>
      <c r="G139" s="17">
        <f t="shared" si="18"/>
        <v>-0.75</v>
      </c>
      <c r="H139" s="17">
        <f t="shared" si="17"/>
        <v>-8.5787818129825577E-4</v>
      </c>
    </row>
    <row r="140" spans="1:8" x14ac:dyDescent="0.2">
      <c r="A140" s="14"/>
      <c r="B140" s="15" t="s">
        <v>127</v>
      </c>
      <c r="C140" s="16">
        <v>14</v>
      </c>
      <c r="D140" s="16">
        <v>22</v>
      </c>
      <c r="E140" s="17">
        <f t="shared" ref="E140:E171" si="19">+IF(C140=0,"",C140/C$76)</f>
        <v>4.003431512725193E-3</v>
      </c>
      <c r="F140" s="17">
        <f t="shared" ref="F140:F171" si="20">+IF(D140=0,"",D140/D$76)</f>
        <v>9.9143758449752144E-3</v>
      </c>
      <c r="G140" s="17">
        <f t="shared" si="18"/>
        <v>0.5714285714285714</v>
      </c>
      <c r="H140" s="17">
        <f t="shared" ref="H140:H171" si="21">+IF(OR(AND(E140=""),(G140="")),"",E140*G140)</f>
        <v>2.2876751501286815E-3</v>
      </c>
    </row>
    <row r="141" spans="1:8" x14ac:dyDescent="0.2">
      <c r="A141" s="14"/>
      <c r="B141" s="15" t="s">
        <v>128</v>
      </c>
      <c r="C141" s="16">
        <v>1</v>
      </c>
      <c r="D141" s="16">
        <v>1</v>
      </c>
      <c r="E141" s="17">
        <f t="shared" si="19"/>
        <v>2.8595939376608524E-4</v>
      </c>
      <c r="F141" s="17">
        <f t="shared" si="20"/>
        <v>4.5065344749887338E-4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129</v>
      </c>
      <c r="C142" s="16">
        <v>1</v>
      </c>
      <c r="D142" s="16">
        <v>0</v>
      </c>
      <c r="E142" s="17">
        <f t="shared" si="19"/>
        <v>2.8595939376608524E-4</v>
      </c>
      <c r="F142" s="17" t="str">
        <f t="shared" si="20"/>
        <v/>
      </c>
      <c r="G142" s="17">
        <f t="shared" si="22"/>
        <v>-1</v>
      </c>
      <c r="H142" s="17">
        <f t="shared" si="21"/>
        <v>-2.8595939376608524E-4</v>
      </c>
    </row>
    <row r="143" spans="1:8" x14ac:dyDescent="0.2">
      <c r="A143" s="14"/>
      <c r="B143" s="15" t="s">
        <v>130</v>
      </c>
      <c r="C143" s="16">
        <v>20</v>
      </c>
      <c r="D143" s="16">
        <v>10</v>
      </c>
      <c r="E143" s="17">
        <f t="shared" si="19"/>
        <v>5.7191878753217046E-3</v>
      </c>
      <c r="F143" s="17">
        <f t="shared" si="20"/>
        <v>4.5065344749887336E-3</v>
      </c>
      <c r="G143" s="17">
        <f t="shared" si="22"/>
        <v>-0.5</v>
      </c>
      <c r="H143" s="17">
        <f t="shared" si="21"/>
        <v>-2.8595939376608523E-3</v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16</v>
      </c>
      <c r="D145" s="16">
        <v>5</v>
      </c>
      <c r="E145" s="17">
        <f t="shared" si="19"/>
        <v>4.5753503002573638E-3</v>
      </c>
      <c r="F145" s="17">
        <f t="shared" si="20"/>
        <v>2.2532672374943668E-3</v>
      </c>
      <c r="G145" s="17">
        <f t="shared" si="22"/>
        <v>-0.6875</v>
      </c>
      <c r="H145" s="17">
        <f t="shared" si="21"/>
        <v>-3.1455533314269377E-3</v>
      </c>
    </row>
    <row r="146" spans="1:8" ht="25.5" x14ac:dyDescent="0.2">
      <c r="A146" s="14"/>
      <c r="B146" s="15" t="s">
        <v>133</v>
      </c>
      <c r="C146" s="16">
        <v>0</v>
      </c>
      <c r="D146" s="16">
        <v>3</v>
      </c>
      <c r="E146" s="17" t="str">
        <f t="shared" si="19"/>
        <v/>
      </c>
      <c r="F146" s="17">
        <f t="shared" si="20"/>
        <v>1.3519603424966202E-3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2</v>
      </c>
      <c r="D147" s="16">
        <v>2</v>
      </c>
      <c r="E147" s="17">
        <f t="shared" si="19"/>
        <v>5.7191878753217048E-4</v>
      </c>
      <c r="F147" s="17">
        <f t="shared" si="20"/>
        <v>9.0130689499774675E-4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135</v>
      </c>
      <c r="C148" s="16">
        <v>2</v>
      </c>
      <c r="D148" s="16">
        <v>2</v>
      </c>
      <c r="E148" s="17">
        <f t="shared" si="19"/>
        <v>5.7191878753217048E-4</v>
      </c>
      <c r="F148" s="17">
        <f t="shared" si="20"/>
        <v>9.0130689499774675E-4</v>
      </c>
      <c r="G148" s="17">
        <f t="shared" si="22"/>
        <v>0</v>
      </c>
      <c r="H148" s="17">
        <f t="shared" si="21"/>
        <v>0</v>
      </c>
    </row>
    <row r="149" spans="1:8" ht="25.5" x14ac:dyDescent="0.2">
      <c r="A149" s="14"/>
      <c r="B149" s="15" t="s">
        <v>136</v>
      </c>
      <c r="C149" s="16">
        <v>2</v>
      </c>
      <c r="D149" s="16">
        <v>1</v>
      </c>
      <c r="E149" s="17">
        <f t="shared" si="19"/>
        <v>5.7191878753217048E-4</v>
      </c>
      <c r="F149" s="17">
        <f t="shared" si="20"/>
        <v>4.5065344749887338E-4</v>
      </c>
      <c r="G149" s="17">
        <f t="shared" si="22"/>
        <v>-0.5</v>
      </c>
      <c r="H149" s="17">
        <f t="shared" si="21"/>
        <v>-2.8595939376608524E-4</v>
      </c>
    </row>
    <row r="150" spans="1:8" x14ac:dyDescent="0.2">
      <c r="A150" s="14"/>
      <c r="B150" s="15" t="s">
        <v>137</v>
      </c>
      <c r="C150" s="16">
        <v>0</v>
      </c>
      <c r="D150" s="16">
        <v>2</v>
      </c>
      <c r="E150" s="17" t="str">
        <f t="shared" si="19"/>
        <v/>
      </c>
      <c r="F150" s="17">
        <f t="shared" si="20"/>
        <v>9.0130689499774675E-4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3</v>
      </c>
      <c r="D152" s="16">
        <v>10</v>
      </c>
      <c r="E152" s="17">
        <f t="shared" si="19"/>
        <v>8.5787818129825567E-4</v>
      </c>
      <c r="F152" s="17">
        <f t="shared" si="20"/>
        <v>4.5065344749887336E-3</v>
      </c>
      <c r="G152" s="17">
        <f t="shared" si="22"/>
        <v>2.3333333333333335</v>
      </c>
      <c r="H152" s="17">
        <f t="shared" si="21"/>
        <v>2.0017157563625965E-3</v>
      </c>
    </row>
    <row r="153" spans="1:8" x14ac:dyDescent="0.2">
      <c r="A153" s="14"/>
      <c r="B153" s="15" t="s">
        <v>140</v>
      </c>
      <c r="C153" s="16">
        <v>2</v>
      </c>
      <c r="D153" s="16">
        <v>0</v>
      </c>
      <c r="E153" s="17">
        <f t="shared" si="19"/>
        <v>5.7191878753217048E-4</v>
      </c>
      <c r="F153" s="17" t="str">
        <f t="shared" si="20"/>
        <v/>
      </c>
      <c r="G153" s="17">
        <f t="shared" si="22"/>
        <v>-1</v>
      </c>
      <c r="H153" s="17">
        <f t="shared" si="21"/>
        <v>-5.7191878753217048E-4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4.5065344749887338E-4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1</v>
      </c>
      <c r="D156" s="16">
        <v>0</v>
      </c>
      <c r="E156" s="17">
        <f t="shared" si="19"/>
        <v>2.8595939376608524E-4</v>
      </c>
      <c r="F156" s="17" t="str">
        <f t="shared" si="20"/>
        <v/>
      </c>
      <c r="G156" s="17">
        <f t="shared" si="22"/>
        <v>-1</v>
      </c>
      <c r="H156" s="17">
        <f t="shared" si="21"/>
        <v>-2.8595939376608524E-4</v>
      </c>
    </row>
    <row r="157" spans="1:8" x14ac:dyDescent="0.2">
      <c r="A157" s="14"/>
      <c r="B157" s="15" t="s">
        <v>144</v>
      </c>
      <c r="C157" s="16">
        <v>6</v>
      </c>
      <c r="D157" s="16">
        <v>9</v>
      </c>
      <c r="E157" s="17">
        <f t="shared" si="19"/>
        <v>1.7157563625965113E-3</v>
      </c>
      <c r="F157" s="17">
        <f t="shared" si="20"/>
        <v>4.0558810274898601E-3</v>
      </c>
      <c r="G157" s="17">
        <f t="shared" si="22"/>
        <v>0.5</v>
      </c>
      <c r="H157" s="17">
        <f t="shared" si="21"/>
        <v>8.5787818129825567E-4</v>
      </c>
    </row>
    <row r="158" spans="1:8" x14ac:dyDescent="0.2">
      <c r="A158" s="14"/>
      <c r="B158" s="15" t="s">
        <v>145</v>
      </c>
      <c r="C158" s="16">
        <v>1</v>
      </c>
      <c r="D158" s="16">
        <v>1</v>
      </c>
      <c r="E158" s="17">
        <f t="shared" si="19"/>
        <v>2.8595939376608524E-4</v>
      </c>
      <c r="F158" s="17">
        <f t="shared" si="20"/>
        <v>4.5065344749887338E-4</v>
      </c>
      <c r="G158" s="17">
        <f t="shared" si="22"/>
        <v>0</v>
      </c>
      <c r="H158" s="17">
        <f t="shared" si="21"/>
        <v>0</v>
      </c>
    </row>
    <row r="159" spans="1:8" ht="25.5" x14ac:dyDescent="0.2">
      <c r="A159" s="14"/>
      <c r="B159" s="15" t="s">
        <v>146</v>
      </c>
      <c r="C159" s="16">
        <v>2</v>
      </c>
      <c r="D159" s="16">
        <v>2</v>
      </c>
      <c r="E159" s="17">
        <f t="shared" si="19"/>
        <v>5.7191878753217048E-4</v>
      </c>
      <c r="F159" s="17">
        <f t="shared" si="20"/>
        <v>9.0130689499774675E-4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147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4.5065344749887338E-4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73</v>
      </c>
      <c r="D162" s="16">
        <v>23</v>
      </c>
      <c r="E162" s="17">
        <f t="shared" si="19"/>
        <v>2.087503574492422E-2</v>
      </c>
      <c r="F162" s="17">
        <f t="shared" si="20"/>
        <v>1.0365029292474088E-2</v>
      </c>
      <c r="G162" s="17">
        <f t="shared" si="22"/>
        <v>-0.68493150684931503</v>
      </c>
      <c r="H162" s="17">
        <f t="shared" si="21"/>
        <v>-1.429796968830426E-2</v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3</v>
      </c>
      <c r="D165" s="16">
        <v>5</v>
      </c>
      <c r="E165" s="17">
        <f t="shared" si="19"/>
        <v>8.5787818129825567E-4</v>
      </c>
      <c r="F165" s="17">
        <f t="shared" si="20"/>
        <v>2.2532672374943668E-3</v>
      </c>
      <c r="G165" s="17">
        <f t="shared" si="22"/>
        <v>0.66666666666666663</v>
      </c>
      <c r="H165" s="17">
        <f t="shared" si="21"/>
        <v>5.7191878753217037E-4</v>
      </c>
    </row>
    <row r="166" spans="1:8" x14ac:dyDescent="0.2">
      <c r="A166" s="14"/>
      <c r="B166" s="15" t="s">
        <v>153</v>
      </c>
      <c r="C166" s="16">
        <v>1</v>
      </c>
      <c r="D166" s="16">
        <v>1</v>
      </c>
      <c r="E166" s="17">
        <f t="shared" si="19"/>
        <v>2.8595939376608524E-4</v>
      </c>
      <c r="F166" s="17">
        <f t="shared" si="20"/>
        <v>4.5065344749887338E-4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154</v>
      </c>
      <c r="C167" s="16">
        <v>9</v>
      </c>
      <c r="D167" s="16">
        <v>0</v>
      </c>
      <c r="E167" s="17">
        <f t="shared" si="19"/>
        <v>2.5736345438947669E-3</v>
      </c>
      <c r="F167" s="17" t="str">
        <f t="shared" si="20"/>
        <v/>
      </c>
      <c r="G167" s="17">
        <f t="shared" si="22"/>
        <v>-1</v>
      </c>
      <c r="H167" s="17">
        <f t="shared" si="21"/>
        <v>-2.5736345438947669E-3</v>
      </c>
    </row>
    <row r="168" spans="1:8" x14ac:dyDescent="0.2">
      <c r="A168" s="14"/>
      <c r="B168" s="15" t="s">
        <v>155</v>
      </c>
      <c r="C168" s="16">
        <v>26</v>
      </c>
      <c r="D168" s="16">
        <v>10</v>
      </c>
      <c r="E168" s="17">
        <f t="shared" si="19"/>
        <v>7.4349442379182153E-3</v>
      </c>
      <c r="F168" s="17">
        <f t="shared" si="20"/>
        <v>4.5065344749887336E-3</v>
      </c>
      <c r="G168" s="17">
        <f t="shared" si="22"/>
        <v>-0.61538461538461542</v>
      </c>
      <c r="H168" s="17">
        <f t="shared" si="21"/>
        <v>-4.5753503002573638E-3</v>
      </c>
    </row>
    <row r="169" spans="1:8" ht="25.5" x14ac:dyDescent="0.2">
      <c r="A169" s="14"/>
      <c r="B169" s="15" t="s">
        <v>156</v>
      </c>
      <c r="C169" s="16">
        <v>6</v>
      </c>
      <c r="D169" s="16">
        <v>3</v>
      </c>
      <c r="E169" s="17">
        <f t="shared" si="19"/>
        <v>1.7157563625965113E-3</v>
      </c>
      <c r="F169" s="17">
        <f t="shared" si="20"/>
        <v>1.3519603424966202E-3</v>
      </c>
      <c r="G169" s="17">
        <f t="shared" si="22"/>
        <v>-0.5</v>
      </c>
      <c r="H169" s="17">
        <f t="shared" si="21"/>
        <v>-8.5787818129825567E-4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4257</v>
      </c>
      <c r="D177" s="19">
        <f>SUM(D178:D350)</f>
        <v>3473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-0.1841672539346958</v>
      </c>
      <c r="H177" s="20">
        <f t="shared" ref="H177:H208" si="25">+IF(OR(AND(E177=""),(G177="")),"",E177*G177)</f>
        <v>-0.1841672539346958</v>
      </c>
    </row>
    <row r="178" spans="1:8" x14ac:dyDescent="0.2">
      <c r="A178" s="14"/>
      <c r="B178" s="15" t="s">
        <v>159</v>
      </c>
      <c r="C178" s="16">
        <v>11</v>
      </c>
      <c r="D178" s="16">
        <v>26</v>
      </c>
      <c r="E178" s="17">
        <f t="shared" si="23"/>
        <v>2.5839793281653748E-3</v>
      </c>
      <c r="F178" s="17">
        <f t="shared" si="24"/>
        <v>7.4863230636337463E-3</v>
      </c>
      <c r="G178" s="17">
        <f t="shared" ref="G178:G209" si="26">+IF(AND(C178=0,D178=0)," ",IF(C178=0,1,IF(D178=0,-1,(D178-C178)/C178)))</f>
        <v>1.3636363636363635</v>
      </c>
      <c r="H178" s="17">
        <f t="shared" si="25"/>
        <v>3.5236081747709652E-3</v>
      </c>
    </row>
    <row r="179" spans="1:8" x14ac:dyDescent="0.2">
      <c r="A179" s="14"/>
      <c r="B179" s="15" t="s">
        <v>160</v>
      </c>
      <c r="C179" s="16">
        <v>0</v>
      </c>
      <c r="D179" s="16">
        <v>2</v>
      </c>
      <c r="E179" s="17" t="str">
        <f t="shared" si="23"/>
        <v/>
      </c>
      <c r="F179" s="17">
        <f t="shared" si="24"/>
        <v>5.7587100489490354E-4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2.8793550244745177E-4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19</v>
      </c>
      <c r="D182" s="16">
        <v>51</v>
      </c>
      <c r="E182" s="17">
        <f t="shared" si="23"/>
        <v>4.463237021376556E-3</v>
      </c>
      <c r="F182" s="17">
        <f t="shared" si="24"/>
        <v>1.468471062482004E-2</v>
      </c>
      <c r="G182" s="17">
        <f t="shared" si="26"/>
        <v>1.6842105263157894</v>
      </c>
      <c r="H182" s="17">
        <f t="shared" si="25"/>
        <v>7.5170307728447258E-3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1556</v>
      </c>
      <c r="D184" s="16">
        <v>193</v>
      </c>
      <c r="E184" s="17">
        <f t="shared" si="23"/>
        <v>0.36551562132957482</v>
      </c>
      <c r="F184" s="17">
        <f t="shared" si="24"/>
        <v>5.5571551972358191E-2</v>
      </c>
      <c r="G184" s="17">
        <f t="shared" si="26"/>
        <v>-0.87596401028277637</v>
      </c>
      <c r="H184" s="17">
        <f t="shared" si="25"/>
        <v>-0.32017852948085507</v>
      </c>
    </row>
    <row r="185" spans="1:8" x14ac:dyDescent="0.2">
      <c r="A185" s="14"/>
      <c r="B185" s="15" t="s">
        <v>166</v>
      </c>
      <c r="C185" s="16">
        <v>1</v>
      </c>
      <c r="D185" s="16">
        <v>0</v>
      </c>
      <c r="E185" s="17">
        <f t="shared" si="23"/>
        <v>2.3490721165139771E-4</v>
      </c>
      <c r="F185" s="17" t="str">
        <f t="shared" si="24"/>
        <v/>
      </c>
      <c r="G185" s="17">
        <f t="shared" si="26"/>
        <v>-1</v>
      </c>
      <c r="H185" s="17">
        <f t="shared" si="25"/>
        <v>-2.3490721165139771E-4</v>
      </c>
    </row>
    <row r="186" spans="1:8" x14ac:dyDescent="0.2">
      <c r="A186" s="14"/>
      <c r="B186" s="15" t="s">
        <v>167</v>
      </c>
      <c r="C186" s="16">
        <v>38</v>
      </c>
      <c r="D186" s="16">
        <v>30</v>
      </c>
      <c r="E186" s="17">
        <f t="shared" si="23"/>
        <v>8.926474042753112E-3</v>
      </c>
      <c r="F186" s="17">
        <f t="shared" si="24"/>
        <v>8.6380650734235523E-3</v>
      </c>
      <c r="G186" s="17">
        <f t="shared" si="26"/>
        <v>-0.21052631578947367</v>
      </c>
      <c r="H186" s="17">
        <f t="shared" si="25"/>
        <v>-1.8792576932111814E-3</v>
      </c>
    </row>
    <row r="187" spans="1:8" x14ac:dyDescent="0.2">
      <c r="A187" s="14"/>
      <c r="B187" s="15" t="s">
        <v>168</v>
      </c>
      <c r="C187" s="16">
        <v>6</v>
      </c>
      <c r="D187" s="16">
        <v>3</v>
      </c>
      <c r="E187" s="17">
        <f t="shared" si="23"/>
        <v>1.4094432699083862E-3</v>
      </c>
      <c r="F187" s="17">
        <f t="shared" si="24"/>
        <v>8.6380650734235536E-4</v>
      </c>
      <c r="G187" s="17">
        <f t="shared" si="26"/>
        <v>-0.5</v>
      </c>
      <c r="H187" s="17">
        <f t="shared" si="25"/>
        <v>-7.0472163495419312E-4</v>
      </c>
    </row>
    <row r="188" spans="1:8" x14ac:dyDescent="0.2">
      <c r="A188" s="14"/>
      <c r="B188" s="15" t="s">
        <v>169</v>
      </c>
      <c r="C188" s="16">
        <v>2</v>
      </c>
      <c r="D188" s="16">
        <v>0</v>
      </c>
      <c r="E188" s="17">
        <f t="shared" si="23"/>
        <v>4.6981442330279542E-4</v>
      </c>
      <c r="F188" s="17" t="str">
        <f t="shared" si="24"/>
        <v/>
      </c>
      <c r="G188" s="17">
        <f t="shared" si="26"/>
        <v>-1</v>
      </c>
      <c r="H188" s="17">
        <f t="shared" si="25"/>
        <v>-4.6981442330279542E-4</v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3</v>
      </c>
      <c r="D190" s="16">
        <v>1</v>
      </c>
      <c r="E190" s="17">
        <f t="shared" si="23"/>
        <v>7.0472163495419312E-4</v>
      </c>
      <c r="F190" s="17">
        <f t="shared" si="24"/>
        <v>2.8793550244745177E-4</v>
      </c>
      <c r="G190" s="17">
        <f t="shared" si="26"/>
        <v>-0.66666666666666663</v>
      </c>
      <c r="H190" s="17">
        <f t="shared" si="25"/>
        <v>-4.6981442330279542E-4</v>
      </c>
    </row>
    <row r="191" spans="1:8" x14ac:dyDescent="0.2">
      <c r="A191" s="14"/>
      <c r="B191" s="15" t="s">
        <v>172</v>
      </c>
      <c r="C191" s="16">
        <v>27</v>
      </c>
      <c r="D191" s="16">
        <v>46</v>
      </c>
      <c r="E191" s="17">
        <f t="shared" si="23"/>
        <v>6.3424947145877377E-3</v>
      </c>
      <c r="F191" s="17">
        <f t="shared" si="24"/>
        <v>1.3245033112582781E-2</v>
      </c>
      <c r="G191" s="17">
        <f t="shared" si="26"/>
        <v>0.70370370370370372</v>
      </c>
      <c r="H191" s="17">
        <f t="shared" si="25"/>
        <v>4.463237021376556E-3</v>
      </c>
    </row>
    <row r="192" spans="1:8" x14ac:dyDescent="0.2">
      <c r="A192" s="14"/>
      <c r="B192" s="15" t="s">
        <v>173</v>
      </c>
      <c r="C192" s="16">
        <v>144</v>
      </c>
      <c r="D192" s="16">
        <v>176</v>
      </c>
      <c r="E192" s="17">
        <f t="shared" si="23"/>
        <v>3.382663847780127E-2</v>
      </c>
      <c r="F192" s="17">
        <f t="shared" si="24"/>
        <v>5.0676648430751509E-2</v>
      </c>
      <c r="G192" s="17">
        <f t="shared" si="26"/>
        <v>0.22222222222222221</v>
      </c>
      <c r="H192" s="17">
        <f t="shared" si="25"/>
        <v>7.5170307728447266E-3</v>
      </c>
    </row>
    <row r="193" spans="1:8" ht="25.5" x14ac:dyDescent="0.2">
      <c r="A193" s="14"/>
      <c r="B193" s="15" t="s">
        <v>174</v>
      </c>
      <c r="C193" s="16">
        <v>17</v>
      </c>
      <c r="D193" s="16">
        <v>48</v>
      </c>
      <c r="E193" s="17">
        <f t="shared" si="23"/>
        <v>3.9934225980737606E-3</v>
      </c>
      <c r="F193" s="17">
        <f t="shared" si="24"/>
        <v>1.3820904117477686E-2</v>
      </c>
      <c r="G193" s="17">
        <f t="shared" si="26"/>
        <v>1.8235294117647058</v>
      </c>
      <c r="H193" s="17">
        <f t="shared" si="25"/>
        <v>7.2821235611933276E-3</v>
      </c>
    </row>
    <row r="194" spans="1:8" ht="25.5" x14ac:dyDescent="0.2">
      <c r="A194" s="14"/>
      <c r="B194" s="15" t="s">
        <v>175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2.8793550244745177E-4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2</v>
      </c>
      <c r="D195" s="16">
        <v>0</v>
      </c>
      <c r="E195" s="17">
        <f t="shared" si="23"/>
        <v>4.6981442330279542E-4</v>
      </c>
      <c r="F195" s="17" t="str">
        <f t="shared" si="24"/>
        <v/>
      </c>
      <c r="G195" s="17">
        <f t="shared" si="26"/>
        <v>-1</v>
      </c>
      <c r="H195" s="17">
        <f t="shared" si="25"/>
        <v>-4.6981442330279542E-4</v>
      </c>
    </row>
    <row r="196" spans="1:8" x14ac:dyDescent="0.2">
      <c r="A196" s="14"/>
      <c r="B196" s="15" t="s">
        <v>177</v>
      </c>
      <c r="C196" s="16">
        <v>3</v>
      </c>
      <c r="D196" s="16">
        <v>19</v>
      </c>
      <c r="E196" s="17">
        <f t="shared" si="23"/>
        <v>7.0472163495419312E-4</v>
      </c>
      <c r="F196" s="17">
        <f t="shared" si="24"/>
        <v>5.4707745465015839E-3</v>
      </c>
      <c r="G196" s="17">
        <f t="shared" si="26"/>
        <v>5.333333333333333</v>
      </c>
      <c r="H196" s="17">
        <f t="shared" si="25"/>
        <v>3.7585153864223633E-3</v>
      </c>
    </row>
    <row r="197" spans="1:8" x14ac:dyDescent="0.2">
      <c r="A197" s="14"/>
      <c r="B197" s="15" t="s">
        <v>178</v>
      </c>
      <c r="C197" s="16">
        <v>4</v>
      </c>
      <c r="D197" s="16">
        <v>1</v>
      </c>
      <c r="E197" s="17">
        <f t="shared" si="23"/>
        <v>9.3962884660559083E-4</v>
      </c>
      <c r="F197" s="17">
        <f t="shared" si="24"/>
        <v>2.8793550244745177E-4</v>
      </c>
      <c r="G197" s="17">
        <f t="shared" si="26"/>
        <v>-0.75</v>
      </c>
      <c r="H197" s="17">
        <f t="shared" si="25"/>
        <v>-7.0472163495419312E-4</v>
      </c>
    </row>
    <row r="198" spans="1:8" ht="25.5" x14ac:dyDescent="0.2">
      <c r="A198" s="14"/>
      <c r="B198" s="15" t="s">
        <v>179</v>
      </c>
      <c r="C198" s="16">
        <v>144</v>
      </c>
      <c r="D198" s="16">
        <v>85</v>
      </c>
      <c r="E198" s="17">
        <f t="shared" si="23"/>
        <v>3.382663847780127E-2</v>
      </c>
      <c r="F198" s="17">
        <f t="shared" si="24"/>
        <v>2.44745177080334E-2</v>
      </c>
      <c r="G198" s="17">
        <f t="shared" si="26"/>
        <v>-0.40972222222222221</v>
      </c>
      <c r="H198" s="17">
        <f t="shared" si="25"/>
        <v>-1.3859525487432465E-2</v>
      </c>
    </row>
    <row r="199" spans="1:8" x14ac:dyDescent="0.2">
      <c r="A199" s="14"/>
      <c r="B199" s="15" t="s">
        <v>180</v>
      </c>
      <c r="C199" s="16">
        <v>1</v>
      </c>
      <c r="D199" s="16">
        <v>3</v>
      </c>
      <c r="E199" s="17">
        <f t="shared" si="23"/>
        <v>2.3490721165139771E-4</v>
      </c>
      <c r="F199" s="17">
        <f t="shared" si="24"/>
        <v>8.6380650734235536E-4</v>
      </c>
      <c r="G199" s="17">
        <f t="shared" si="26"/>
        <v>2</v>
      </c>
      <c r="H199" s="17">
        <f t="shared" si="25"/>
        <v>4.6981442330279542E-4</v>
      </c>
    </row>
    <row r="200" spans="1:8" x14ac:dyDescent="0.2">
      <c r="A200" s="14"/>
      <c r="B200" s="15" t="s">
        <v>181</v>
      </c>
      <c r="C200" s="16">
        <v>18</v>
      </c>
      <c r="D200" s="16">
        <v>2</v>
      </c>
      <c r="E200" s="17">
        <f t="shared" si="23"/>
        <v>4.2283298097251587E-3</v>
      </c>
      <c r="F200" s="17">
        <f t="shared" si="24"/>
        <v>5.7587100489490354E-4</v>
      </c>
      <c r="G200" s="17">
        <f t="shared" si="26"/>
        <v>-0.88888888888888884</v>
      </c>
      <c r="H200" s="17">
        <f t="shared" si="25"/>
        <v>-3.7585153864223633E-3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1</v>
      </c>
      <c r="D202" s="16">
        <v>0</v>
      </c>
      <c r="E202" s="17">
        <f t="shared" si="23"/>
        <v>2.3490721165139771E-4</v>
      </c>
      <c r="F202" s="17" t="str">
        <f t="shared" si="24"/>
        <v/>
      </c>
      <c r="G202" s="17">
        <f t="shared" si="26"/>
        <v>-1</v>
      </c>
      <c r="H202" s="17">
        <f t="shared" si="25"/>
        <v>-2.3490721165139771E-4</v>
      </c>
    </row>
    <row r="203" spans="1:8" x14ac:dyDescent="0.2">
      <c r="A203" s="14"/>
      <c r="B203" s="15" t="s">
        <v>184</v>
      </c>
      <c r="C203" s="16">
        <v>6</v>
      </c>
      <c r="D203" s="16">
        <v>2</v>
      </c>
      <c r="E203" s="17">
        <f t="shared" si="23"/>
        <v>1.4094432699083862E-3</v>
      </c>
      <c r="F203" s="17">
        <f t="shared" si="24"/>
        <v>5.7587100489490354E-4</v>
      </c>
      <c r="G203" s="17">
        <f t="shared" si="26"/>
        <v>-0.66666666666666663</v>
      </c>
      <c r="H203" s="17">
        <f t="shared" si="25"/>
        <v>-9.3962884660559083E-4</v>
      </c>
    </row>
    <row r="204" spans="1:8" x14ac:dyDescent="0.2">
      <c r="A204" s="14"/>
      <c r="B204" s="15" t="s">
        <v>185</v>
      </c>
      <c r="C204" s="16">
        <v>148</v>
      </c>
      <c r="D204" s="16">
        <v>162</v>
      </c>
      <c r="E204" s="17">
        <f t="shared" si="23"/>
        <v>3.4766267324406859E-2</v>
      </c>
      <c r="F204" s="17">
        <f t="shared" si="24"/>
        <v>4.6645551396487184E-2</v>
      </c>
      <c r="G204" s="17">
        <f t="shared" si="26"/>
        <v>9.45945945945946E-2</v>
      </c>
      <c r="H204" s="17">
        <f t="shared" si="25"/>
        <v>3.2887009631195679E-3</v>
      </c>
    </row>
    <row r="205" spans="1:8" ht="25.5" x14ac:dyDescent="0.2">
      <c r="A205" s="14"/>
      <c r="B205" s="15" t="s">
        <v>186</v>
      </c>
      <c r="C205" s="16">
        <v>44</v>
      </c>
      <c r="D205" s="16">
        <v>143</v>
      </c>
      <c r="E205" s="17">
        <f t="shared" si="23"/>
        <v>1.0335917312661499E-2</v>
      </c>
      <c r="F205" s="17">
        <f t="shared" si="24"/>
        <v>4.1174776849985606E-2</v>
      </c>
      <c r="G205" s="17">
        <f t="shared" si="26"/>
        <v>2.25</v>
      </c>
      <c r="H205" s="17">
        <f t="shared" si="25"/>
        <v>2.3255813953488372E-2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150</v>
      </c>
      <c r="D207" s="16">
        <v>55</v>
      </c>
      <c r="E207" s="17">
        <f t="shared" si="23"/>
        <v>3.5236081747709654E-2</v>
      </c>
      <c r="F207" s="17">
        <f t="shared" si="24"/>
        <v>1.5836452634609848E-2</v>
      </c>
      <c r="G207" s="17">
        <f t="shared" si="26"/>
        <v>-0.6333333333333333</v>
      </c>
      <c r="H207" s="17">
        <f t="shared" si="25"/>
        <v>-2.2316185106882779E-2</v>
      </c>
    </row>
    <row r="208" spans="1:8" x14ac:dyDescent="0.2">
      <c r="A208" s="14"/>
      <c r="B208" s="15" t="s">
        <v>189</v>
      </c>
      <c r="C208" s="16">
        <v>69</v>
      </c>
      <c r="D208" s="16">
        <v>62</v>
      </c>
      <c r="E208" s="17">
        <f t="shared" si="23"/>
        <v>1.620859760394644E-2</v>
      </c>
      <c r="F208" s="17">
        <f t="shared" si="24"/>
        <v>1.7852001151742011E-2</v>
      </c>
      <c r="G208" s="17">
        <f t="shared" si="26"/>
        <v>-0.10144927536231885</v>
      </c>
      <c r="H208" s="17">
        <f t="shared" si="25"/>
        <v>-1.6443504815597837E-3</v>
      </c>
    </row>
    <row r="209" spans="1:8" x14ac:dyDescent="0.2">
      <c r="A209" s="14"/>
      <c r="B209" s="15" t="s">
        <v>190</v>
      </c>
      <c r="C209" s="16">
        <v>24</v>
      </c>
      <c r="D209" s="16">
        <v>56</v>
      </c>
      <c r="E209" s="17">
        <f t="shared" ref="E209:E240" si="27">+IF(C209=0,"",C209/C$177)</f>
        <v>5.637773079633545E-3</v>
      </c>
      <c r="F209" s="17">
        <f t="shared" ref="F209:F240" si="28">+IF(D209=0,"",D209/D$177)</f>
        <v>1.6124388137057299E-2</v>
      </c>
      <c r="G209" s="17">
        <f t="shared" si="26"/>
        <v>1.3333333333333333</v>
      </c>
      <c r="H209" s="17">
        <f t="shared" ref="H209:H240" si="29">+IF(OR(AND(E209=""),(G209="")),"",E209*G209)</f>
        <v>7.5170307728447266E-3</v>
      </c>
    </row>
    <row r="210" spans="1:8" x14ac:dyDescent="0.2">
      <c r="A210" s="14"/>
      <c r="B210" s="15" t="s">
        <v>191</v>
      </c>
      <c r="C210" s="16">
        <v>16</v>
      </c>
      <c r="D210" s="16">
        <v>30</v>
      </c>
      <c r="E210" s="17">
        <f t="shared" si="27"/>
        <v>3.7585153864223633E-3</v>
      </c>
      <c r="F210" s="17">
        <f t="shared" si="28"/>
        <v>8.6380650734235523E-3</v>
      </c>
      <c r="G210" s="17">
        <f t="shared" ref="G210:G241" si="30">+IF(AND(C210=0,D210=0)," ",IF(C210=0,1,IF(D210=0,-1,(D210-C210)/C210)))</f>
        <v>0.875</v>
      </c>
      <c r="H210" s="17">
        <f t="shared" si="29"/>
        <v>3.2887009631195679E-3</v>
      </c>
    </row>
    <row r="211" spans="1:8" x14ac:dyDescent="0.2">
      <c r="A211" s="14"/>
      <c r="B211" s="15" t="s">
        <v>192</v>
      </c>
      <c r="C211" s="16">
        <v>8</v>
      </c>
      <c r="D211" s="16">
        <v>1</v>
      </c>
      <c r="E211" s="17">
        <f t="shared" si="27"/>
        <v>1.8792576932111817E-3</v>
      </c>
      <c r="F211" s="17">
        <f t="shared" si="28"/>
        <v>2.8793550244745177E-4</v>
      </c>
      <c r="G211" s="17">
        <f t="shared" si="30"/>
        <v>-0.875</v>
      </c>
      <c r="H211" s="17">
        <f t="shared" si="29"/>
        <v>-1.644350481559784E-3</v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6</v>
      </c>
      <c r="D214" s="16">
        <v>3</v>
      </c>
      <c r="E214" s="17">
        <f t="shared" si="27"/>
        <v>1.4094432699083862E-3</v>
      </c>
      <c r="F214" s="17">
        <f t="shared" si="28"/>
        <v>8.6380650734235536E-4</v>
      </c>
      <c r="G214" s="17">
        <f t="shared" si="30"/>
        <v>-0.5</v>
      </c>
      <c r="H214" s="17">
        <f t="shared" si="29"/>
        <v>-7.0472163495419312E-4</v>
      </c>
    </row>
    <row r="215" spans="1:8" x14ac:dyDescent="0.2">
      <c r="A215" s="14"/>
      <c r="B215" s="15" t="s">
        <v>196</v>
      </c>
      <c r="C215" s="16">
        <v>4</v>
      </c>
      <c r="D215" s="16">
        <v>6</v>
      </c>
      <c r="E215" s="17">
        <f t="shared" si="27"/>
        <v>9.3962884660559083E-4</v>
      </c>
      <c r="F215" s="17">
        <f t="shared" si="28"/>
        <v>1.7276130146847107E-3</v>
      </c>
      <c r="G215" s="17">
        <f t="shared" si="30"/>
        <v>0.5</v>
      </c>
      <c r="H215" s="17">
        <f t="shared" si="29"/>
        <v>4.6981442330279542E-4</v>
      </c>
    </row>
    <row r="216" spans="1:8" x14ac:dyDescent="0.2">
      <c r="A216" s="14"/>
      <c r="B216" s="15" t="s">
        <v>197</v>
      </c>
      <c r="C216" s="16">
        <v>7</v>
      </c>
      <c r="D216" s="16">
        <v>27</v>
      </c>
      <c r="E216" s="17">
        <f t="shared" si="27"/>
        <v>1.644350481559784E-3</v>
      </c>
      <c r="F216" s="17">
        <f t="shared" si="28"/>
        <v>7.7742585660811976E-3</v>
      </c>
      <c r="G216" s="17">
        <f t="shared" si="30"/>
        <v>2.8571428571428572</v>
      </c>
      <c r="H216" s="17">
        <f t="shared" si="29"/>
        <v>4.6981442330279542E-3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1</v>
      </c>
      <c r="D218" s="16">
        <v>0</v>
      </c>
      <c r="E218" s="17">
        <f t="shared" si="27"/>
        <v>2.3490721165139771E-4</v>
      </c>
      <c r="F218" s="17" t="str">
        <f t="shared" si="28"/>
        <v/>
      </c>
      <c r="G218" s="17">
        <f t="shared" si="30"/>
        <v>-1</v>
      </c>
      <c r="H218" s="17">
        <f t="shared" si="29"/>
        <v>-2.3490721165139771E-4</v>
      </c>
    </row>
    <row r="219" spans="1:8" ht="25.5" x14ac:dyDescent="0.2">
      <c r="A219" s="14"/>
      <c r="B219" s="15" t="s">
        <v>200</v>
      </c>
      <c r="C219" s="16">
        <v>82</v>
      </c>
      <c r="D219" s="16">
        <v>42</v>
      </c>
      <c r="E219" s="17">
        <f t="shared" si="27"/>
        <v>1.9262391355414611E-2</v>
      </c>
      <c r="F219" s="17">
        <f t="shared" si="28"/>
        <v>1.2093291102792975E-2</v>
      </c>
      <c r="G219" s="17">
        <f t="shared" si="30"/>
        <v>-0.48780487804878048</v>
      </c>
      <c r="H219" s="17">
        <f t="shared" si="29"/>
        <v>-9.3962884660559083E-3</v>
      </c>
    </row>
    <row r="220" spans="1:8" x14ac:dyDescent="0.2">
      <c r="A220" s="14"/>
      <c r="B220" s="15" t="s">
        <v>201</v>
      </c>
      <c r="C220" s="16">
        <v>5</v>
      </c>
      <c r="D220" s="16">
        <v>3</v>
      </c>
      <c r="E220" s="17">
        <f t="shared" si="27"/>
        <v>1.1745360582569885E-3</v>
      </c>
      <c r="F220" s="17">
        <f t="shared" si="28"/>
        <v>8.6380650734235536E-4</v>
      </c>
      <c r="G220" s="17">
        <f t="shared" si="30"/>
        <v>-0.4</v>
      </c>
      <c r="H220" s="17">
        <f t="shared" si="29"/>
        <v>-4.6981442330279542E-4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51</v>
      </c>
      <c r="D222" s="16">
        <v>2</v>
      </c>
      <c r="E222" s="17">
        <f t="shared" si="27"/>
        <v>1.1980267794221282E-2</v>
      </c>
      <c r="F222" s="17">
        <f t="shared" si="28"/>
        <v>5.7587100489490354E-4</v>
      </c>
      <c r="G222" s="17">
        <f t="shared" si="30"/>
        <v>-0.96078431372549022</v>
      </c>
      <c r="H222" s="17">
        <f t="shared" si="29"/>
        <v>-1.1510453370918487E-2</v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58</v>
      </c>
      <c r="D224" s="16">
        <v>34</v>
      </c>
      <c r="E224" s="17">
        <f t="shared" si="27"/>
        <v>1.3624618275781066E-2</v>
      </c>
      <c r="F224" s="17">
        <f t="shared" si="28"/>
        <v>9.7898070832133609E-3</v>
      </c>
      <c r="G224" s="17">
        <f t="shared" si="30"/>
        <v>-0.41379310344827586</v>
      </c>
      <c r="H224" s="17">
        <f t="shared" si="29"/>
        <v>-5.6377730796335441E-3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1</v>
      </c>
      <c r="D227" s="16">
        <v>0</v>
      </c>
      <c r="E227" s="17">
        <f t="shared" si="27"/>
        <v>2.3490721165139771E-4</v>
      </c>
      <c r="F227" s="17" t="str">
        <f t="shared" si="28"/>
        <v/>
      </c>
      <c r="G227" s="17">
        <f t="shared" si="30"/>
        <v>-1</v>
      </c>
      <c r="H227" s="17">
        <f t="shared" si="29"/>
        <v>-2.3490721165139771E-4</v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1</v>
      </c>
      <c r="D229" s="16">
        <v>0</v>
      </c>
      <c r="E229" s="17">
        <f t="shared" si="27"/>
        <v>2.3490721165139771E-4</v>
      </c>
      <c r="F229" s="17" t="str">
        <f t="shared" si="28"/>
        <v/>
      </c>
      <c r="G229" s="17">
        <f t="shared" si="30"/>
        <v>-1</v>
      </c>
      <c r="H229" s="17">
        <f t="shared" si="29"/>
        <v>-2.3490721165139771E-4</v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306</v>
      </c>
      <c r="D231" s="16">
        <v>416</v>
      </c>
      <c r="E231" s="17">
        <f t="shared" si="27"/>
        <v>7.1881606765327691E-2</v>
      </c>
      <c r="F231" s="17">
        <f t="shared" si="28"/>
        <v>0.11978116901813994</v>
      </c>
      <c r="G231" s="17">
        <f t="shared" si="30"/>
        <v>0.35947712418300654</v>
      </c>
      <c r="H231" s="17">
        <f t="shared" si="29"/>
        <v>2.5839793281653745E-2</v>
      </c>
    </row>
    <row r="232" spans="1:8" x14ac:dyDescent="0.2">
      <c r="A232" s="14"/>
      <c r="B232" s="15" t="s">
        <v>213</v>
      </c>
      <c r="C232" s="16">
        <v>20</v>
      </c>
      <c r="D232" s="16">
        <v>8</v>
      </c>
      <c r="E232" s="17">
        <f t="shared" si="27"/>
        <v>4.6981442330279542E-3</v>
      </c>
      <c r="F232" s="17">
        <f t="shared" si="28"/>
        <v>2.3034840195796141E-3</v>
      </c>
      <c r="G232" s="17">
        <f t="shared" si="30"/>
        <v>-0.6</v>
      </c>
      <c r="H232" s="17">
        <f t="shared" si="29"/>
        <v>-2.8188865398167725E-3</v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1</v>
      </c>
      <c r="D234" s="16">
        <v>1</v>
      </c>
      <c r="E234" s="17">
        <f t="shared" si="27"/>
        <v>2.3490721165139771E-4</v>
      </c>
      <c r="F234" s="17">
        <f t="shared" si="28"/>
        <v>2.8793550244745177E-4</v>
      </c>
      <c r="G234" s="17">
        <f t="shared" si="30"/>
        <v>0</v>
      </c>
      <c r="H234" s="17">
        <f t="shared" si="29"/>
        <v>0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4</v>
      </c>
      <c r="D237" s="16">
        <v>22</v>
      </c>
      <c r="E237" s="17">
        <f t="shared" si="27"/>
        <v>9.3962884660559083E-4</v>
      </c>
      <c r="F237" s="17">
        <f t="shared" si="28"/>
        <v>6.3345810538439386E-3</v>
      </c>
      <c r="G237" s="17">
        <f t="shared" si="30"/>
        <v>4.5</v>
      </c>
      <c r="H237" s="17">
        <f t="shared" si="29"/>
        <v>4.2283298097251587E-3</v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1</v>
      </c>
      <c r="D239" s="16">
        <v>0</v>
      </c>
      <c r="E239" s="17">
        <f t="shared" si="27"/>
        <v>2.3490721165139771E-4</v>
      </c>
      <c r="F239" s="17" t="str">
        <f t="shared" si="28"/>
        <v/>
      </c>
      <c r="G239" s="17">
        <f t="shared" si="30"/>
        <v>-1</v>
      </c>
      <c r="H239" s="17">
        <f t="shared" si="29"/>
        <v>-2.3490721165139771E-4</v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3</v>
      </c>
      <c r="D241" s="16">
        <v>2</v>
      </c>
      <c r="E241" s="17">
        <f t="shared" ref="E241:E272" si="31">+IF(C241=0,"",C241/C$177)</f>
        <v>7.0472163495419312E-4</v>
      </c>
      <c r="F241" s="17">
        <f t="shared" ref="F241:F272" si="32">+IF(D241=0,"",D241/D$177)</f>
        <v>5.7587100489490354E-4</v>
      </c>
      <c r="G241" s="17">
        <f t="shared" si="30"/>
        <v>-0.33333333333333331</v>
      </c>
      <c r="H241" s="17">
        <f t="shared" ref="H241:H272" si="33">+IF(OR(AND(E241=""),(G241="")),"",E241*G241)</f>
        <v>-2.3490721165139771E-4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12</v>
      </c>
      <c r="D244" s="16">
        <v>10</v>
      </c>
      <c r="E244" s="17">
        <f t="shared" si="31"/>
        <v>2.8188865398167725E-3</v>
      </c>
      <c r="F244" s="17">
        <f t="shared" si="32"/>
        <v>2.8793550244745176E-3</v>
      </c>
      <c r="G244" s="17">
        <f t="shared" si="34"/>
        <v>-0.16666666666666666</v>
      </c>
      <c r="H244" s="17">
        <f t="shared" si="33"/>
        <v>-4.6981442330279542E-4</v>
      </c>
    </row>
    <row r="245" spans="1:8" x14ac:dyDescent="0.2">
      <c r="A245" s="14"/>
      <c r="B245" s="15" t="s">
        <v>226</v>
      </c>
      <c r="C245" s="16">
        <v>2</v>
      </c>
      <c r="D245" s="16">
        <v>1</v>
      </c>
      <c r="E245" s="17">
        <f t="shared" si="31"/>
        <v>4.6981442330279542E-4</v>
      </c>
      <c r="F245" s="17">
        <f t="shared" si="32"/>
        <v>2.8793550244745177E-4</v>
      </c>
      <c r="G245" s="17">
        <f t="shared" si="34"/>
        <v>-0.5</v>
      </c>
      <c r="H245" s="17">
        <f t="shared" si="33"/>
        <v>-2.3490721165139771E-4</v>
      </c>
    </row>
    <row r="246" spans="1:8" ht="25.5" x14ac:dyDescent="0.2">
      <c r="A246" s="14"/>
      <c r="B246" s="15" t="s">
        <v>227</v>
      </c>
      <c r="C246" s="16">
        <v>2</v>
      </c>
      <c r="D246" s="16">
        <v>0</v>
      </c>
      <c r="E246" s="17">
        <f t="shared" si="31"/>
        <v>4.6981442330279542E-4</v>
      </c>
      <c r="F246" s="17" t="str">
        <f t="shared" si="32"/>
        <v/>
      </c>
      <c r="G246" s="17">
        <f t="shared" si="34"/>
        <v>-1</v>
      </c>
      <c r="H246" s="17">
        <f t="shared" si="33"/>
        <v>-4.6981442330279542E-4</v>
      </c>
    </row>
    <row r="247" spans="1:8" x14ac:dyDescent="0.2">
      <c r="A247" s="14"/>
      <c r="B247" s="15" t="s">
        <v>228</v>
      </c>
      <c r="C247" s="16">
        <v>6</v>
      </c>
      <c r="D247" s="16">
        <v>5</v>
      </c>
      <c r="E247" s="17">
        <f t="shared" si="31"/>
        <v>1.4094432699083862E-3</v>
      </c>
      <c r="F247" s="17">
        <f t="shared" si="32"/>
        <v>1.4396775122372588E-3</v>
      </c>
      <c r="G247" s="17">
        <f t="shared" si="34"/>
        <v>-0.16666666666666666</v>
      </c>
      <c r="H247" s="17">
        <f t="shared" si="33"/>
        <v>-2.3490721165139771E-4</v>
      </c>
    </row>
    <row r="248" spans="1:8" x14ac:dyDescent="0.2">
      <c r="A248" s="14"/>
      <c r="B248" s="15" t="s">
        <v>229</v>
      </c>
      <c r="C248" s="16">
        <v>1</v>
      </c>
      <c r="D248" s="16">
        <v>0</v>
      </c>
      <c r="E248" s="17">
        <f t="shared" si="31"/>
        <v>2.3490721165139771E-4</v>
      </c>
      <c r="F248" s="17" t="str">
        <f t="shared" si="32"/>
        <v/>
      </c>
      <c r="G248" s="17">
        <f t="shared" si="34"/>
        <v>-1</v>
      </c>
      <c r="H248" s="17">
        <f t="shared" si="33"/>
        <v>-2.3490721165139771E-4</v>
      </c>
    </row>
    <row r="249" spans="1:8" x14ac:dyDescent="0.2">
      <c r="A249" s="14"/>
      <c r="B249" s="15" t="s">
        <v>230</v>
      </c>
      <c r="C249" s="16">
        <v>5</v>
      </c>
      <c r="D249" s="16">
        <v>0</v>
      </c>
      <c r="E249" s="17">
        <f t="shared" si="31"/>
        <v>1.1745360582569885E-3</v>
      </c>
      <c r="F249" s="17" t="str">
        <f t="shared" si="32"/>
        <v/>
      </c>
      <c r="G249" s="17">
        <f t="shared" si="34"/>
        <v>-1</v>
      </c>
      <c r="H249" s="17">
        <f t="shared" si="33"/>
        <v>-1.1745360582569885E-3</v>
      </c>
    </row>
    <row r="250" spans="1:8" x14ac:dyDescent="0.2">
      <c r="A250" s="14"/>
      <c r="B250" s="15" t="s">
        <v>231</v>
      </c>
      <c r="C250" s="16">
        <v>16</v>
      </c>
      <c r="D250" s="16">
        <v>11</v>
      </c>
      <c r="E250" s="17">
        <f t="shared" si="31"/>
        <v>3.7585153864223633E-3</v>
      </c>
      <c r="F250" s="17">
        <f t="shared" si="32"/>
        <v>3.1672905269219693E-3</v>
      </c>
      <c r="G250" s="17">
        <f t="shared" si="34"/>
        <v>-0.3125</v>
      </c>
      <c r="H250" s="17">
        <f t="shared" si="33"/>
        <v>-1.1745360582569885E-3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4</v>
      </c>
      <c r="D252" s="16">
        <v>1</v>
      </c>
      <c r="E252" s="17">
        <f t="shared" si="31"/>
        <v>9.3962884660559083E-4</v>
      </c>
      <c r="F252" s="17">
        <f t="shared" si="32"/>
        <v>2.8793550244745177E-4</v>
      </c>
      <c r="G252" s="17">
        <f t="shared" si="34"/>
        <v>-0.75</v>
      </c>
      <c r="H252" s="17">
        <f t="shared" si="33"/>
        <v>-7.0472163495419312E-4</v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5</v>
      </c>
      <c r="D254" s="16">
        <v>4</v>
      </c>
      <c r="E254" s="17">
        <f t="shared" si="31"/>
        <v>1.1745360582569885E-3</v>
      </c>
      <c r="F254" s="17">
        <f t="shared" si="32"/>
        <v>1.1517420097898071E-3</v>
      </c>
      <c r="G254" s="17">
        <f t="shared" si="34"/>
        <v>-0.2</v>
      </c>
      <c r="H254" s="17">
        <f t="shared" si="33"/>
        <v>-2.3490721165139771E-4</v>
      </c>
    </row>
    <row r="255" spans="1:8" x14ac:dyDescent="0.2">
      <c r="A255" s="14"/>
      <c r="B255" s="15" t="s">
        <v>236</v>
      </c>
      <c r="C255" s="16">
        <v>3</v>
      </c>
      <c r="D255" s="16">
        <v>1</v>
      </c>
      <c r="E255" s="17">
        <f t="shared" si="31"/>
        <v>7.0472163495419312E-4</v>
      </c>
      <c r="F255" s="17">
        <f t="shared" si="32"/>
        <v>2.8793550244745177E-4</v>
      </c>
      <c r="G255" s="17">
        <f t="shared" si="34"/>
        <v>-0.66666666666666663</v>
      </c>
      <c r="H255" s="17">
        <f t="shared" si="33"/>
        <v>-4.6981442330279542E-4</v>
      </c>
    </row>
    <row r="256" spans="1:8" x14ac:dyDescent="0.2">
      <c r="A256" s="14"/>
      <c r="B256" s="15" t="s">
        <v>237</v>
      </c>
      <c r="C256" s="16">
        <v>1</v>
      </c>
      <c r="D256" s="16">
        <v>2</v>
      </c>
      <c r="E256" s="17">
        <f t="shared" si="31"/>
        <v>2.3490721165139771E-4</v>
      </c>
      <c r="F256" s="17">
        <f t="shared" si="32"/>
        <v>5.7587100489490354E-4</v>
      </c>
      <c r="G256" s="17">
        <f t="shared" si="34"/>
        <v>1</v>
      </c>
      <c r="H256" s="17">
        <f t="shared" si="33"/>
        <v>2.3490721165139771E-4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5</v>
      </c>
      <c r="D259" s="16">
        <v>35</v>
      </c>
      <c r="E259" s="17">
        <f t="shared" si="31"/>
        <v>1.1745360582569885E-3</v>
      </c>
      <c r="F259" s="17">
        <f t="shared" si="32"/>
        <v>1.0077742585660812E-2</v>
      </c>
      <c r="G259" s="17">
        <f t="shared" si="34"/>
        <v>6</v>
      </c>
      <c r="H259" s="17">
        <f t="shared" si="33"/>
        <v>7.0472163495419312E-3</v>
      </c>
    </row>
    <row r="260" spans="1:8" x14ac:dyDescent="0.2">
      <c r="A260" s="14"/>
      <c r="B260" s="15" t="s">
        <v>241</v>
      </c>
      <c r="C260" s="16">
        <v>0</v>
      </c>
      <c r="D260" s="16">
        <v>4</v>
      </c>
      <c r="E260" s="17" t="str">
        <f t="shared" si="31"/>
        <v/>
      </c>
      <c r="F260" s="17">
        <f t="shared" si="32"/>
        <v>1.1517420097898071E-3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1</v>
      </c>
      <c r="D261" s="16">
        <v>12</v>
      </c>
      <c r="E261" s="17">
        <f t="shared" si="31"/>
        <v>2.3490721165139771E-4</v>
      </c>
      <c r="F261" s="17">
        <f t="shared" si="32"/>
        <v>3.4552260293694214E-3</v>
      </c>
      <c r="G261" s="17">
        <f t="shared" si="34"/>
        <v>11</v>
      </c>
      <c r="H261" s="17">
        <f t="shared" si="33"/>
        <v>2.5839793281653748E-3</v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2</v>
      </c>
      <c r="D265" s="16">
        <v>4</v>
      </c>
      <c r="E265" s="17">
        <f t="shared" si="31"/>
        <v>4.6981442330279542E-4</v>
      </c>
      <c r="F265" s="17">
        <f t="shared" si="32"/>
        <v>1.1517420097898071E-3</v>
      </c>
      <c r="G265" s="17">
        <f t="shared" si="34"/>
        <v>1</v>
      </c>
      <c r="H265" s="17">
        <f t="shared" si="33"/>
        <v>4.6981442330279542E-4</v>
      </c>
    </row>
    <row r="266" spans="1:8" x14ac:dyDescent="0.2">
      <c r="A266" s="14"/>
      <c r="B266" s="15" t="s">
        <v>247</v>
      </c>
      <c r="C266" s="16">
        <v>2</v>
      </c>
      <c r="D266" s="16">
        <v>2</v>
      </c>
      <c r="E266" s="17">
        <f t="shared" si="31"/>
        <v>4.6981442330279542E-4</v>
      </c>
      <c r="F266" s="17">
        <f t="shared" si="32"/>
        <v>5.7587100489490354E-4</v>
      </c>
      <c r="G266" s="17">
        <f t="shared" si="34"/>
        <v>0</v>
      </c>
      <c r="H266" s="17">
        <f t="shared" si="33"/>
        <v>0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1</v>
      </c>
      <c r="D268" s="16">
        <v>0</v>
      </c>
      <c r="E268" s="17">
        <f t="shared" si="31"/>
        <v>2.3490721165139771E-4</v>
      </c>
      <c r="F268" s="17" t="str">
        <f t="shared" si="32"/>
        <v/>
      </c>
      <c r="G268" s="17">
        <f t="shared" si="34"/>
        <v>-1</v>
      </c>
      <c r="H268" s="17">
        <f t="shared" si="33"/>
        <v>-2.3490721165139771E-4</v>
      </c>
    </row>
    <row r="269" spans="1:8" x14ac:dyDescent="0.2">
      <c r="A269" s="14"/>
      <c r="B269" s="15" t="s">
        <v>250</v>
      </c>
      <c r="C269" s="16">
        <v>2</v>
      </c>
      <c r="D269" s="16">
        <v>0</v>
      </c>
      <c r="E269" s="17">
        <f t="shared" si="31"/>
        <v>4.6981442330279542E-4</v>
      </c>
      <c r="F269" s="17" t="str">
        <f t="shared" si="32"/>
        <v/>
      </c>
      <c r="G269" s="17">
        <f t="shared" si="34"/>
        <v>-1</v>
      </c>
      <c r="H269" s="17">
        <f t="shared" si="33"/>
        <v>-4.6981442330279542E-4</v>
      </c>
    </row>
    <row r="270" spans="1:8" x14ac:dyDescent="0.2">
      <c r="A270" s="14"/>
      <c r="B270" s="15" t="s">
        <v>251</v>
      </c>
      <c r="C270" s="16">
        <v>7</v>
      </c>
      <c r="D270" s="16">
        <v>2</v>
      </c>
      <c r="E270" s="17">
        <f t="shared" si="31"/>
        <v>1.644350481559784E-3</v>
      </c>
      <c r="F270" s="17">
        <f t="shared" si="32"/>
        <v>5.7587100489490354E-4</v>
      </c>
      <c r="G270" s="17">
        <f t="shared" si="34"/>
        <v>-0.7142857142857143</v>
      </c>
      <c r="H270" s="17">
        <f t="shared" si="33"/>
        <v>-1.1745360582569885E-3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4</v>
      </c>
      <c r="D272" s="16">
        <v>67</v>
      </c>
      <c r="E272" s="17">
        <f t="shared" si="31"/>
        <v>9.3962884660559083E-4</v>
      </c>
      <c r="F272" s="17">
        <f t="shared" si="32"/>
        <v>1.9291678663979267E-2</v>
      </c>
      <c r="G272" s="17">
        <f t="shared" si="34"/>
        <v>15.75</v>
      </c>
      <c r="H272" s="17">
        <f t="shared" si="33"/>
        <v>1.4799154334038056E-2</v>
      </c>
    </row>
    <row r="273" spans="1:8" x14ac:dyDescent="0.2">
      <c r="A273" s="14"/>
      <c r="B273" s="15" t="s">
        <v>254</v>
      </c>
      <c r="C273" s="16">
        <v>7</v>
      </c>
      <c r="D273" s="16">
        <v>167</v>
      </c>
      <c r="E273" s="17">
        <f t="shared" ref="E273:E304" si="35">+IF(C273=0,"",C273/C$177)</f>
        <v>1.644350481559784E-3</v>
      </c>
      <c r="F273" s="17">
        <f t="shared" ref="F273:F304" si="36">+IF(D273=0,"",D273/D$177)</f>
        <v>4.8085228908724444E-2</v>
      </c>
      <c r="G273" s="17">
        <f t="shared" si="34"/>
        <v>22.857142857142858</v>
      </c>
      <c r="H273" s="17">
        <f t="shared" ref="H273:H304" si="37">+IF(OR(AND(E273=""),(G273="")),"",E273*G273)</f>
        <v>3.7585153864223633E-2</v>
      </c>
    </row>
    <row r="274" spans="1:8" x14ac:dyDescent="0.2">
      <c r="A274" s="14"/>
      <c r="B274" s="15" t="s">
        <v>255</v>
      </c>
      <c r="C274" s="16">
        <v>2</v>
      </c>
      <c r="D274" s="16">
        <v>36</v>
      </c>
      <c r="E274" s="17">
        <f t="shared" si="35"/>
        <v>4.6981442330279542E-4</v>
      </c>
      <c r="F274" s="17">
        <f t="shared" si="36"/>
        <v>1.0365678088108263E-2</v>
      </c>
      <c r="G274" s="17">
        <f t="shared" ref="G274:G305" si="38">+IF(AND(C274=0,D274=0)," ",IF(C274=0,1,IF(D274=0,-1,(D274-C274)/C274)))</f>
        <v>17</v>
      </c>
      <c r="H274" s="17">
        <f t="shared" si="37"/>
        <v>7.9868451961475212E-3</v>
      </c>
    </row>
    <row r="275" spans="1:8" x14ac:dyDescent="0.2">
      <c r="A275" s="14"/>
      <c r="B275" s="15" t="s">
        <v>256</v>
      </c>
      <c r="C275" s="16">
        <v>0</v>
      </c>
      <c r="D275" s="16">
        <v>19</v>
      </c>
      <c r="E275" s="17" t="str">
        <f t="shared" si="35"/>
        <v/>
      </c>
      <c r="F275" s="17">
        <f t="shared" si="36"/>
        <v>5.4707745465015839E-3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2</v>
      </c>
      <c r="D276" s="16">
        <v>6</v>
      </c>
      <c r="E276" s="17">
        <f t="shared" si="35"/>
        <v>4.6981442330279542E-4</v>
      </c>
      <c r="F276" s="17">
        <f t="shared" si="36"/>
        <v>1.7276130146847107E-3</v>
      </c>
      <c r="G276" s="17">
        <f t="shared" si="38"/>
        <v>2</v>
      </c>
      <c r="H276" s="17">
        <f t="shared" si="37"/>
        <v>9.3962884660559083E-4</v>
      </c>
    </row>
    <row r="277" spans="1:8" x14ac:dyDescent="0.2">
      <c r="A277" s="14"/>
      <c r="B277" s="15" t="s">
        <v>258</v>
      </c>
      <c r="C277" s="16">
        <v>206</v>
      </c>
      <c r="D277" s="16">
        <v>149</v>
      </c>
      <c r="E277" s="17">
        <f t="shared" si="35"/>
        <v>4.8390885600187929E-2</v>
      </c>
      <c r="F277" s="17">
        <f t="shared" si="36"/>
        <v>4.2902389864670314E-2</v>
      </c>
      <c r="G277" s="17">
        <f t="shared" si="38"/>
        <v>-0.27669902912621358</v>
      </c>
      <c r="H277" s="17">
        <f t="shared" si="37"/>
        <v>-1.3389711064129669E-2</v>
      </c>
    </row>
    <row r="278" spans="1:8" x14ac:dyDescent="0.2">
      <c r="A278" s="14"/>
      <c r="B278" s="15" t="s">
        <v>259</v>
      </c>
      <c r="C278" s="16">
        <v>0</v>
      </c>
      <c r="D278" s="16">
        <v>4</v>
      </c>
      <c r="E278" s="17" t="str">
        <f t="shared" si="35"/>
        <v/>
      </c>
      <c r="F278" s="17">
        <f t="shared" si="36"/>
        <v>1.1517420097898071E-3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4</v>
      </c>
      <c r="D280" s="16">
        <v>67</v>
      </c>
      <c r="E280" s="17">
        <f t="shared" si="35"/>
        <v>9.3962884660559083E-4</v>
      </c>
      <c r="F280" s="17">
        <f t="shared" si="36"/>
        <v>1.9291678663979267E-2</v>
      </c>
      <c r="G280" s="17">
        <f t="shared" si="38"/>
        <v>15.75</v>
      </c>
      <c r="H280" s="17">
        <f t="shared" si="37"/>
        <v>1.4799154334038056E-2</v>
      </c>
    </row>
    <row r="281" spans="1:8" x14ac:dyDescent="0.2">
      <c r="A281" s="14"/>
      <c r="B281" s="15" t="s">
        <v>262</v>
      </c>
      <c r="C281" s="16">
        <v>6</v>
      </c>
      <c r="D281" s="16">
        <v>1</v>
      </c>
      <c r="E281" s="17">
        <f t="shared" si="35"/>
        <v>1.4094432699083862E-3</v>
      </c>
      <c r="F281" s="17">
        <f t="shared" si="36"/>
        <v>2.8793550244745177E-4</v>
      </c>
      <c r="G281" s="17">
        <f t="shared" si="38"/>
        <v>-0.83333333333333337</v>
      </c>
      <c r="H281" s="17">
        <f t="shared" si="37"/>
        <v>-1.1745360582569885E-3</v>
      </c>
    </row>
    <row r="282" spans="1:8" ht="25.5" x14ac:dyDescent="0.2">
      <c r="A282" s="14"/>
      <c r="B282" s="15" t="s">
        <v>263</v>
      </c>
      <c r="C282" s="16">
        <v>70</v>
      </c>
      <c r="D282" s="16">
        <v>35</v>
      </c>
      <c r="E282" s="17">
        <f t="shared" si="35"/>
        <v>1.644350481559784E-2</v>
      </c>
      <c r="F282" s="17">
        <f t="shared" si="36"/>
        <v>1.0077742585660812E-2</v>
      </c>
      <c r="G282" s="17">
        <f t="shared" si="38"/>
        <v>-0.5</v>
      </c>
      <c r="H282" s="17">
        <f t="shared" si="37"/>
        <v>-8.2217524077989202E-3</v>
      </c>
    </row>
    <row r="283" spans="1:8" x14ac:dyDescent="0.2">
      <c r="A283" s="14"/>
      <c r="B283" s="15" t="s">
        <v>264</v>
      </c>
      <c r="C283" s="16">
        <v>5</v>
      </c>
      <c r="D283" s="16">
        <v>4</v>
      </c>
      <c r="E283" s="17">
        <f t="shared" si="35"/>
        <v>1.1745360582569885E-3</v>
      </c>
      <c r="F283" s="17">
        <f t="shared" si="36"/>
        <v>1.1517420097898071E-3</v>
      </c>
      <c r="G283" s="17">
        <f t="shared" si="38"/>
        <v>-0.2</v>
      </c>
      <c r="H283" s="17">
        <f t="shared" si="37"/>
        <v>-2.3490721165139771E-4</v>
      </c>
    </row>
    <row r="284" spans="1:8" x14ac:dyDescent="0.2">
      <c r="A284" s="14"/>
      <c r="B284" s="15" t="s">
        <v>265</v>
      </c>
      <c r="C284" s="16">
        <v>1</v>
      </c>
      <c r="D284" s="16">
        <v>1</v>
      </c>
      <c r="E284" s="17">
        <f t="shared" si="35"/>
        <v>2.3490721165139771E-4</v>
      </c>
      <c r="F284" s="17">
        <f t="shared" si="36"/>
        <v>2.8793550244745177E-4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4</v>
      </c>
      <c r="E287" s="17" t="str">
        <f t="shared" si="35"/>
        <v/>
      </c>
      <c r="F287" s="17">
        <f t="shared" si="36"/>
        <v>1.1517420097898071E-3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4</v>
      </c>
      <c r="D288" s="16">
        <v>4</v>
      </c>
      <c r="E288" s="17">
        <f t="shared" si="35"/>
        <v>9.3962884660559083E-4</v>
      </c>
      <c r="F288" s="17">
        <f t="shared" si="36"/>
        <v>1.1517420097898071E-3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270</v>
      </c>
      <c r="C289" s="16">
        <v>9</v>
      </c>
      <c r="D289" s="16">
        <v>5</v>
      </c>
      <c r="E289" s="17">
        <f t="shared" si="35"/>
        <v>2.1141649048625794E-3</v>
      </c>
      <c r="F289" s="17">
        <f t="shared" si="36"/>
        <v>1.4396775122372588E-3</v>
      </c>
      <c r="G289" s="17">
        <f t="shared" si="38"/>
        <v>-0.44444444444444442</v>
      </c>
      <c r="H289" s="17">
        <f t="shared" si="37"/>
        <v>-9.3962884660559083E-4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1</v>
      </c>
      <c r="D291" s="16">
        <v>0</v>
      </c>
      <c r="E291" s="17">
        <f t="shared" si="35"/>
        <v>2.3490721165139771E-4</v>
      </c>
      <c r="F291" s="17" t="str">
        <f t="shared" si="36"/>
        <v/>
      </c>
      <c r="G291" s="17">
        <f t="shared" si="38"/>
        <v>-1</v>
      </c>
      <c r="H291" s="17">
        <f t="shared" si="37"/>
        <v>-2.3490721165139771E-4</v>
      </c>
    </row>
    <row r="292" spans="1:8" x14ac:dyDescent="0.2">
      <c r="A292" s="14"/>
      <c r="B292" s="15" t="s">
        <v>273</v>
      </c>
      <c r="C292" s="16">
        <v>27</v>
      </c>
      <c r="D292" s="16">
        <v>10</v>
      </c>
      <c r="E292" s="17">
        <f t="shared" si="35"/>
        <v>6.3424947145877377E-3</v>
      </c>
      <c r="F292" s="17">
        <f t="shared" si="36"/>
        <v>2.8793550244745176E-3</v>
      </c>
      <c r="G292" s="17">
        <f t="shared" si="38"/>
        <v>-0.62962962962962965</v>
      </c>
      <c r="H292" s="17">
        <f t="shared" si="37"/>
        <v>-3.9934225980737606E-3</v>
      </c>
    </row>
    <row r="293" spans="1:8" x14ac:dyDescent="0.2">
      <c r="A293" s="14"/>
      <c r="B293" s="15" t="s">
        <v>274</v>
      </c>
      <c r="C293" s="16">
        <v>0</v>
      </c>
      <c r="D293" s="16">
        <v>3</v>
      </c>
      <c r="E293" s="17" t="str">
        <f t="shared" si="35"/>
        <v/>
      </c>
      <c r="F293" s="17">
        <f t="shared" si="36"/>
        <v>8.6380650734235536E-4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116</v>
      </c>
      <c r="D294" s="16">
        <v>256</v>
      </c>
      <c r="E294" s="17">
        <f t="shared" si="35"/>
        <v>2.7249236551562132E-2</v>
      </c>
      <c r="F294" s="17">
        <f t="shared" si="36"/>
        <v>7.3711488626547653E-2</v>
      </c>
      <c r="G294" s="17">
        <f t="shared" si="38"/>
        <v>1.2068965517241379</v>
      </c>
      <c r="H294" s="17">
        <f t="shared" si="37"/>
        <v>3.2887009631195674E-2</v>
      </c>
    </row>
    <row r="295" spans="1:8" x14ac:dyDescent="0.2">
      <c r="A295" s="14"/>
      <c r="B295" s="15" t="s">
        <v>276</v>
      </c>
      <c r="C295" s="16">
        <v>11</v>
      </c>
      <c r="D295" s="16">
        <v>4</v>
      </c>
      <c r="E295" s="17">
        <f t="shared" si="35"/>
        <v>2.5839793281653748E-3</v>
      </c>
      <c r="F295" s="17">
        <f t="shared" si="36"/>
        <v>1.1517420097898071E-3</v>
      </c>
      <c r="G295" s="17">
        <f t="shared" si="38"/>
        <v>-0.63636363636363635</v>
      </c>
      <c r="H295" s="17">
        <f t="shared" si="37"/>
        <v>-1.644350481559784E-3</v>
      </c>
    </row>
    <row r="296" spans="1:8" x14ac:dyDescent="0.2">
      <c r="A296" s="14"/>
      <c r="B296" s="15" t="s">
        <v>277</v>
      </c>
      <c r="C296" s="16">
        <v>1</v>
      </c>
      <c r="D296" s="16">
        <v>4</v>
      </c>
      <c r="E296" s="17">
        <f t="shared" si="35"/>
        <v>2.3490721165139771E-4</v>
      </c>
      <c r="F296" s="17">
        <f t="shared" si="36"/>
        <v>1.1517420097898071E-3</v>
      </c>
      <c r="G296" s="17">
        <f t="shared" si="38"/>
        <v>3</v>
      </c>
      <c r="H296" s="17">
        <f t="shared" si="37"/>
        <v>7.0472163495419312E-4</v>
      </c>
    </row>
    <row r="297" spans="1:8" x14ac:dyDescent="0.2">
      <c r="A297" s="14"/>
      <c r="B297" s="15" t="s">
        <v>278</v>
      </c>
      <c r="C297" s="16">
        <v>2</v>
      </c>
      <c r="D297" s="16">
        <v>0</v>
      </c>
      <c r="E297" s="17">
        <f t="shared" si="35"/>
        <v>4.6981442330279542E-4</v>
      </c>
      <c r="F297" s="17" t="str">
        <f t="shared" si="36"/>
        <v/>
      </c>
      <c r="G297" s="17">
        <f t="shared" si="38"/>
        <v>-1</v>
      </c>
      <c r="H297" s="17">
        <f t="shared" si="37"/>
        <v>-4.6981442330279542E-4</v>
      </c>
    </row>
    <row r="298" spans="1:8" x14ac:dyDescent="0.2">
      <c r="A298" s="14"/>
      <c r="B298" s="15" t="s">
        <v>279</v>
      </c>
      <c r="C298" s="16">
        <v>2</v>
      </c>
      <c r="D298" s="16">
        <v>0</v>
      </c>
      <c r="E298" s="17">
        <f t="shared" si="35"/>
        <v>4.6981442330279542E-4</v>
      </c>
      <c r="F298" s="17" t="str">
        <f t="shared" si="36"/>
        <v/>
      </c>
      <c r="G298" s="17">
        <f t="shared" si="38"/>
        <v>-1</v>
      </c>
      <c r="H298" s="17">
        <f t="shared" si="37"/>
        <v>-4.6981442330279542E-4</v>
      </c>
    </row>
    <row r="299" spans="1:8" ht="25.5" x14ac:dyDescent="0.2">
      <c r="A299" s="14"/>
      <c r="B299" s="15" t="s">
        <v>280</v>
      </c>
      <c r="C299" s="16">
        <v>2</v>
      </c>
      <c r="D299" s="16">
        <v>8</v>
      </c>
      <c r="E299" s="17">
        <f t="shared" si="35"/>
        <v>4.6981442330279542E-4</v>
      </c>
      <c r="F299" s="17">
        <f t="shared" si="36"/>
        <v>2.3034840195796141E-3</v>
      </c>
      <c r="G299" s="17">
        <f t="shared" si="38"/>
        <v>3</v>
      </c>
      <c r="H299" s="17">
        <f t="shared" si="37"/>
        <v>1.4094432699083862E-3</v>
      </c>
    </row>
    <row r="300" spans="1:8" x14ac:dyDescent="0.2">
      <c r="A300" s="14"/>
      <c r="B300" s="15" t="s">
        <v>281</v>
      </c>
      <c r="C300" s="16">
        <v>68</v>
      </c>
      <c r="D300" s="16">
        <v>25</v>
      </c>
      <c r="E300" s="17">
        <f t="shared" si="35"/>
        <v>1.5973690392295042E-2</v>
      </c>
      <c r="F300" s="17">
        <f t="shared" si="36"/>
        <v>7.1983875611862942E-3</v>
      </c>
      <c r="G300" s="17">
        <f t="shared" si="38"/>
        <v>-0.63235294117647056</v>
      </c>
      <c r="H300" s="17">
        <f t="shared" si="37"/>
        <v>-1.01010101010101E-2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1</v>
      </c>
      <c r="D303" s="16">
        <v>0</v>
      </c>
      <c r="E303" s="17">
        <f t="shared" si="35"/>
        <v>2.3490721165139771E-4</v>
      </c>
      <c r="F303" s="17" t="str">
        <f t="shared" si="36"/>
        <v/>
      </c>
      <c r="G303" s="17">
        <f t="shared" si="38"/>
        <v>-1</v>
      </c>
      <c r="H303" s="17">
        <f t="shared" si="37"/>
        <v>-2.3490721165139771E-4</v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10</v>
      </c>
      <c r="D306" s="16">
        <v>0</v>
      </c>
      <c r="E306" s="17">
        <f t="shared" si="39"/>
        <v>2.3490721165139771E-3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-2.3490721165139771E-3</v>
      </c>
    </row>
    <row r="307" spans="1:8" x14ac:dyDescent="0.2">
      <c r="A307" s="14"/>
      <c r="B307" s="15" t="s">
        <v>288</v>
      </c>
      <c r="C307" s="16">
        <v>6</v>
      </c>
      <c r="D307" s="16">
        <v>3</v>
      </c>
      <c r="E307" s="17">
        <f t="shared" si="39"/>
        <v>1.4094432699083862E-3</v>
      </c>
      <c r="F307" s="17">
        <f t="shared" si="40"/>
        <v>8.6380650734235536E-4</v>
      </c>
      <c r="G307" s="17">
        <f t="shared" si="42"/>
        <v>-0.5</v>
      </c>
      <c r="H307" s="17">
        <f t="shared" si="41"/>
        <v>-7.0472163495419312E-4</v>
      </c>
    </row>
    <row r="308" spans="1:8" ht="25.5" x14ac:dyDescent="0.2">
      <c r="A308" s="14"/>
      <c r="B308" s="15" t="s">
        <v>289</v>
      </c>
      <c r="C308" s="16">
        <v>4</v>
      </c>
      <c r="D308" s="16">
        <v>5</v>
      </c>
      <c r="E308" s="17">
        <f t="shared" si="39"/>
        <v>9.3962884660559083E-4</v>
      </c>
      <c r="F308" s="17">
        <f t="shared" si="40"/>
        <v>1.4396775122372588E-3</v>
      </c>
      <c r="G308" s="17">
        <f t="shared" si="42"/>
        <v>0.25</v>
      </c>
      <c r="H308" s="17">
        <f t="shared" si="41"/>
        <v>2.3490721165139771E-4</v>
      </c>
    </row>
    <row r="309" spans="1:8" x14ac:dyDescent="0.2">
      <c r="A309" s="14"/>
      <c r="B309" s="15" t="s">
        <v>290</v>
      </c>
      <c r="C309" s="16">
        <v>1</v>
      </c>
      <c r="D309" s="16">
        <v>0</v>
      </c>
      <c r="E309" s="17">
        <f t="shared" si="39"/>
        <v>2.3490721165139771E-4</v>
      </c>
      <c r="F309" s="17" t="str">
        <f t="shared" si="40"/>
        <v/>
      </c>
      <c r="G309" s="17">
        <f t="shared" si="42"/>
        <v>-1</v>
      </c>
      <c r="H309" s="17">
        <f t="shared" si="41"/>
        <v>-2.3490721165139771E-4</v>
      </c>
    </row>
    <row r="310" spans="1:8" ht="25.5" x14ac:dyDescent="0.2">
      <c r="A310" s="14"/>
      <c r="B310" s="15" t="s">
        <v>291</v>
      </c>
      <c r="C310" s="16">
        <v>1</v>
      </c>
      <c r="D310" s="16">
        <v>0</v>
      </c>
      <c r="E310" s="17">
        <f t="shared" si="39"/>
        <v>2.3490721165139771E-4</v>
      </c>
      <c r="F310" s="17" t="str">
        <f t="shared" si="40"/>
        <v/>
      </c>
      <c r="G310" s="17">
        <f t="shared" si="42"/>
        <v>-1</v>
      </c>
      <c r="H310" s="17">
        <f t="shared" si="41"/>
        <v>-2.3490721165139771E-4</v>
      </c>
    </row>
    <row r="311" spans="1:8" x14ac:dyDescent="0.2">
      <c r="A311" s="14"/>
      <c r="B311" s="15" t="s">
        <v>292</v>
      </c>
      <c r="C311" s="16">
        <v>115</v>
      </c>
      <c r="D311" s="16">
        <v>120</v>
      </c>
      <c r="E311" s="17">
        <f t="shared" si="39"/>
        <v>2.7014329339910735E-2</v>
      </c>
      <c r="F311" s="17">
        <f t="shared" si="40"/>
        <v>3.4552260293694209E-2</v>
      </c>
      <c r="G311" s="17">
        <f t="shared" si="42"/>
        <v>4.3478260869565216E-2</v>
      </c>
      <c r="H311" s="17">
        <f t="shared" si="41"/>
        <v>1.1745360582569885E-3</v>
      </c>
    </row>
    <row r="312" spans="1:8" x14ac:dyDescent="0.2">
      <c r="A312" s="14"/>
      <c r="B312" s="15" t="s">
        <v>293</v>
      </c>
      <c r="C312" s="16">
        <v>39</v>
      </c>
      <c r="D312" s="16">
        <v>6</v>
      </c>
      <c r="E312" s="17">
        <f t="shared" si="39"/>
        <v>9.161381254404511E-3</v>
      </c>
      <c r="F312" s="17">
        <f t="shared" si="40"/>
        <v>1.7276130146847107E-3</v>
      </c>
      <c r="G312" s="17">
        <f t="shared" si="42"/>
        <v>-0.84615384615384615</v>
      </c>
      <c r="H312" s="17">
        <f t="shared" si="41"/>
        <v>-7.7519379844961248E-3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349</v>
      </c>
      <c r="D314" s="16">
        <v>524</v>
      </c>
      <c r="E314" s="17">
        <f t="shared" si="39"/>
        <v>8.1982616866337801E-2</v>
      </c>
      <c r="F314" s="17">
        <f t="shared" si="40"/>
        <v>0.15087820328246473</v>
      </c>
      <c r="G314" s="17">
        <f t="shared" si="42"/>
        <v>0.50143266475644699</v>
      </c>
      <c r="H314" s="17">
        <f t="shared" si="41"/>
        <v>4.1108762038994599E-2</v>
      </c>
    </row>
    <row r="315" spans="1:8" x14ac:dyDescent="0.2">
      <c r="A315" s="14"/>
      <c r="B315" s="15" t="s">
        <v>296</v>
      </c>
      <c r="C315" s="16">
        <v>3</v>
      </c>
      <c r="D315" s="16">
        <v>0</v>
      </c>
      <c r="E315" s="17">
        <f t="shared" si="39"/>
        <v>7.0472163495419312E-4</v>
      </c>
      <c r="F315" s="17" t="str">
        <f t="shared" si="40"/>
        <v/>
      </c>
      <c r="G315" s="17">
        <f t="shared" si="42"/>
        <v>-1</v>
      </c>
      <c r="H315" s="17">
        <f t="shared" si="41"/>
        <v>-7.0472163495419312E-4</v>
      </c>
    </row>
    <row r="316" spans="1:8" ht="25.5" x14ac:dyDescent="0.2">
      <c r="A316" s="14"/>
      <c r="B316" s="15" t="s">
        <v>297</v>
      </c>
      <c r="C316" s="16">
        <v>4</v>
      </c>
      <c r="D316" s="16">
        <v>7</v>
      </c>
      <c r="E316" s="17">
        <f t="shared" si="39"/>
        <v>9.3962884660559083E-4</v>
      </c>
      <c r="F316" s="17">
        <f t="shared" si="40"/>
        <v>2.0155485171321624E-3</v>
      </c>
      <c r="G316" s="17">
        <f t="shared" si="42"/>
        <v>0.75</v>
      </c>
      <c r="H316" s="17">
        <f t="shared" si="41"/>
        <v>7.0472163495419312E-4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1</v>
      </c>
      <c r="D319" s="16">
        <v>1</v>
      </c>
      <c r="E319" s="17">
        <f t="shared" si="39"/>
        <v>2.3490721165139771E-4</v>
      </c>
      <c r="F319" s="17">
        <f t="shared" si="40"/>
        <v>2.8793550244745177E-4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1</v>
      </c>
      <c r="D321" s="16">
        <v>0</v>
      </c>
      <c r="E321" s="17">
        <f t="shared" si="39"/>
        <v>2.3490721165139771E-4</v>
      </c>
      <c r="F321" s="17" t="str">
        <f t="shared" si="40"/>
        <v/>
      </c>
      <c r="G321" s="17">
        <f t="shared" si="42"/>
        <v>-1</v>
      </c>
      <c r="H321" s="17">
        <f t="shared" si="41"/>
        <v>-2.3490721165139771E-4</v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4</v>
      </c>
      <c r="D323" s="16">
        <v>5</v>
      </c>
      <c r="E323" s="17">
        <f t="shared" si="39"/>
        <v>9.3962884660559083E-4</v>
      </c>
      <c r="F323" s="17">
        <f t="shared" si="40"/>
        <v>1.4396775122372588E-3</v>
      </c>
      <c r="G323" s="17">
        <f t="shared" si="42"/>
        <v>0.25</v>
      </c>
      <c r="H323" s="17">
        <f t="shared" si="41"/>
        <v>2.3490721165139771E-4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24</v>
      </c>
      <c r="D325" s="16">
        <v>38</v>
      </c>
      <c r="E325" s="17">
        <f t="shared" si="39"/>
        <v>5.637773079633545E-3</v>
      </c>
      <c r="F325" s="17">
        <f t="shared" si="40"/>
        <v>1.0941549093003168E-2</v>
      </c>
      <c r="G325" s="17">
        <f t="shared" si="42"/>
        <v>0.58333333333333337</v>
      </c>
      <c r="H325" s="17">
        <f t="shared" si="41"/>
        <v>3.2887009631195679E-3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1</v>
      </c>
      <c r="D329" s="16">
        <v>0</v>
      </c>
      <c r="E329" s="17">
        <f t="shared" si="39"/>
        <v>2.3490721165139771E-4</v>
      </c>
      <c r="F329" s="17" t="str">
        <f t="shared" si="40"/>
        <v/>
      </c>
      <c r="G329" s="17">
        <f t="shared" si="42"/>
        <v>-1</v>
      </c>
      <c r="H329" s="17">
        <f t="shared" si="41"/>
        <v>-2.3490721165139771E-4</v>
      </c>
    </row>
    <row r="330" spans="1:8" ht="25.5" x14ac:dyDescent="0.2">
      <c r="A330" s="14"/>
      <c r="B330" s="15" t="s">
        <v>311</v>
      </c>
      <c r="C330" s="16">
        <v>1</v>
      </c>
      <c r="D330" s="16">
        <v>4</v>
      </c>
      <c r="E330" s="17">
        <f t="shared" si="39"/>
        <v>2.3490721165139771E-4</v>
      </c>
      <c r="F330" s="17">
        <f t="shared" si="40"/>
        <v>1.1517420097898071E-3</v>
      </c>
      <c r="G330" s="17">
        <f t="shared" si="42"/>
        <v>3</v>
      </c>
      <c r="H330" s="17">
        <f t="shared" si="41"/>
        <v>7.0472163495419312E-4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2.8793550244745177E-4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42</v>
      </c>
      <c r="D334" s="16">
        <v>16</v>
      </c>
      <c r="E334" s="17">
        <f t="shared" si="39"/>
        <v>9.8661028893587029E-3</v>
      </c>
      <c r="F334" s="17">
        <f t="shared" si="40"/>
        <v>4.6069680391592283E-3</v>
      </c>
      <c r="G334" s="17">
        <f t="shared" si="42"/>
        <v>-0.61904761904761907</v>
      </c>
      <c r="H334" s="17">
        <f t="shared" si="41"/>
        <v>-6.1075875029363404E-3</v>
      </c>
    </row>
    <row r="335" spans="1:8" x14ac:dyDescent="0.2">
      <c r="A335" s="14"/>
      <c r="B335" s="15" t="s">
        <v>316</v>
      </c>
      <c r="C335" s="16">
        <v>6</v>
      </c>
      <c r="D335" s="16">
        <v>0</v>
      </c>
      <c r="E335" s="17">
        <f t="shared" si="39"/>
        <v>1.4094432699083862E-3</v>
      </c>
      <c r="F335" s="17" t="str">
        <f t="shared" si="40"/>
        <v/>
      </c>
      <c r="G335" s="17">
        <f t="shared" si="42"/>
        <v>-1</v>
      </c>
      <c r="H335" s="17">
        <f t="shared" si="41"/>
        <v>-1.4094432699083862E-3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2</v>
      </c>
      <c r="D339" s="16">
        <v>0</v>
      </c>
      <c r="E339" s="17">
        <f t="shared" si="43"/>
        <v>4.6981442330279542E-4</v>
      </c>
      <c r="F339" s="17" t="str">
        <f t="shared" si="44"/>
        <v/>
      </c>
      <c r="G339" s="17">
        <f t="shared" si="46"/>
        <v>-1</v>
      </c>
      <c r="H339" s="17">
        <f t="shared" si="45"/>
        <v>-4.6981442330279542E-4</v>
      </c>
    </row>
    <row r="340" spans="1:8" ht="25.5" x14ac:dyDescent="0.2">
      <c r="A340" s="14"/>
      <c r="B340" s="15" t="s">
        <v>321</v>
      </c>
      <c r="C340" s="16">
        <v>0</v>
      </c>
      <c r="D340" s="16">
        <v>1</v>
      </c>
      <c r="E340" s="17" t="str">
        <f t="shared" si="43"/>
        <v/>
      </c>
      <c r="F340" s="17">
        <f t="shared" si="44"/>
        <v>2.8793550244745177E-4</v>
      </c>
      <c r="G340" s="17">
        <f t="shared" si="46"/>
        <v>1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1</v>
      </c>
      <c r="D341" s="16">
        <v>0</v>
      </c>
      <c r="E341" s="17">
        <f t="shared" si="43"/>
        <v>2.3490721165139771E-4</v>
      </c>
      <c r="F341" s="17" t="str">
        <f t="shared" si="44"/>
        <v/>
      </c>
      <c r="G341" s="17">
        <f t="shared" si="46"/>
        <v>-1</v>
      </c>
      <c r="H341" s="17">
        <f t="shared" si="45"/>
        <v>-2.3490721165139771E-4</v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2.8793550244745177E-4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1</v>
      </c>
      <c r="E344" s="17" t="str">
        <f t="shared" si="43"/>
        <v/>
      </c>
      <c r="F344" s="17">
        <f t="shared" si="44"/>
        <v>2.8793550244745177E-4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1</v>
      </c>
      <c r="E345" s="17" t="str">
        <f t="shared" si="43"/>
        <v/>
      </c>
      <c r="F345" s="17">
        <f t="shared" si="44"/>
        <v>2.8793550244745177E-4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1</v>
      </c>
      <c r="D346" s="16">
        <v>0</v>
      </c>
      <c r="E346" s="17">
        <f t="shared" si="43"/>
        <v>2.3490721165139771E-4</v>
      </c>
      <c r="F346" s="17" t="str">
        <f t="shared" si="44"/>
        <v/>
      </c>
      <c r="G346" s="17">
        <f t="shared" si="46"/>
        <v>-1</v>
      </c>
      <c r="H346" s="17">
        <f t="shared" si="45"/>
        <v>-2.3490721165139771E-4</v>
      </c>
    </row>
    <row r="347" spans="1:8" ht="25.5" x14ac:dyDescent="0.2">
      <c r="A347" s="14"/>
      <c r="B347" s="15" t="s">
        <v>328</v>
      </c>
      <c r="C347" s="16">
        <v>0</v>
      </c>
      <c r="D347" s="16">
        <v>1</v>
      </c>
      <c r="E347" s="17" t="str">
        <f t="shared" si="43"/>
        <v/>
      </c>
      <c r="F347" s="17">
        <f t="shared" si="44"/>
        <v>2.8793550244745177E-4</v>
      </c>
      <c r="G347" s="17">
        <f t="shared" si="46"/>
        <v>1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12589</v>
      </c>
      <c r="D356" s="19">
        <f>SUM(D357:D585)</f>
        <v>9555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-0.24100405115577092</v>
      </c>
      <c r="H356" s="20">
        <f t="shared" ref="H356:H419" si="49">+IF(OR(AND(E356=""),(G356="")),"",E356*G356)</f>
        <v>-0.24100405115577092</v>
      </c>
    </row>
    <row r="357" spans="1:8" x14ac:dyDescent="0.2">
      <c r="A357" s="14"/>
      <c r="B357" s="15" t="s">
        <v>332</v>
      </c>
      <c r="C357" s="16">
        <v>108</v>
      </c>
      <c r="D357" s="16">
        <v>121</v>
      </c>
      <c r="E357" s="17">
        <f t="shared" si="47"/>
        <v>8.5789181031058863E-3</v>
      </c>
      <c r="F357" s="17">
        <f t="shared" si="48"/>
        <v>1.2663526949241236E-2</v>
      </c>
      <c r="G357" s="17">
        <f t="shared" ref="G357:G420" si="50">+IF(AND(C357=0,D357=0)," ",IF(C357=0,1,IF(D357=0,-1,(D357-C357)/C357)))</f>
        <v>0.12037037037037036</v>
      </c>
      <c r="H357" s="17">
        <f t="shared" si="49"/>
        <v>1.0326475494479308E-3</v>
      </c>
    </row>
    <row r="358" spans="1:8" x14ac:dyDescent="0.2">
      <c r="A358" s="14"/>
      <c r="B358" s="15" t="s">
        <v>333</v>
      </c>
      <c r="C358" s="16">
        <v>23</v>
      </c>
      <c r="D358" s="16">
        <v>4</v>
      </c>
      <c r="E358" s="17">
        <f t="shared" si="47"/>
        <v>1.8269918182540314E-3</v>
      </c>
      <c r="F358" s="17">
        <f t="shared" si="48"/>
        <v>4.1862899005756148E-4</v>
      </c>
      <c r="G358" s="17">
        <f t="shared" si="50"/>
        <v>-0.82608695652173914</v>
      </c>
      <c r="H358" s="17">
        <f t="shared" si="49"/>
        <v>-1.5092541107315912E-3</v>
      </c>
    </row>
    <row r="359" spans="1:8" x14ac:dyDescent="0.2">
      <c r="A359" s="14"/>
      <c r="B359" s="15" t="s">
        <v>334</v>
      </c>
      <c r="C359" s="16">
        <v>127</v>
      </c>
      <c r="D359" s="16">
        <v>486</v>
      </c>
      <c r="E359" s="17">
        <f t="shared" si="47"/>
        <v>1.0088172213837477E-2</v>
      </c>
      <c r="F359" s="17">
        <f t="shared" si="48"/>
        <v>5.0863422291993719E-2</v>
      </c>
      <c r="G359" s="17">
        <f t="shared" si="50"/>
        <v>2.826771653543307</v>
      </c>
      <c r="H359" s="17">
        <f t="shared" si="49"/>
        <v>2.8516959250139008E-2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8</v>
      </c>
      <c r="E361" s="17" t="str">
        <f t="shared" si="47"/>
        <v/>
      </c>
      <c r="F361" s="17">
        <f t="shared" si="48"/>
        <v>8.3725798011512296E-4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298</v>
      </c>
      <c r="D362" s="16">
        <v>169</v>
      </c>
      <c r="E362" s="17">
        <f t="shared" si="47"/>
        <v>2.3671459210421797E-2</v>
      </c>
      <c r="F362" s="17">
        <f t="shared" si="48"/>
        <v>1.7687074829931974E-2</v>
      </c>
      <c r="G362" s="17">
        <f t="shared" si="50"/>
        <v>-0.43288590604026844</v>
      </c>
      <c r="H362" s="17">
        <f t="shared" si="49"/>
        <v>-1.0247041067598698E-2</v>
      </c>
    </row>
    <row r="363" spans="1:8" x14ac:dyDescent="0.2">
      <c r="A363" s="14"/>
      <c r="B363" s="15" t="s">
        <v>338</v>
      </c>
      <c r="C363" s="16">
        <v>13</v>
      </c>
      <c r="D363" s="16">
        <v>8</v>
      </c>
      <c r="E363" s="17">
        <f t="shared" si="47"/>
        <v>1.0326475494479308E-3</v>
      </c>
      <c r="F363" s="17">
        <f t="shared" si="48"/>
        <v>8.3725798011512296E-4</v>
      </c>
      <c r="G363" s="17">
        <f t="shared" si="50"/>
        <v>-0.38461538461538464</v>
      </c>
      <c r="H363" s="17">
        <f t="shared" si="49"/>
        <v>-3.9717213440305032E-4</v>
      </c>
    </row>
    <row r="364" spans="1:8" x14ac:dyDescent="0.2">
      <c r="A364" s="14"/>
      <c r="B364" s="15" t="s">
        <v>339</v>
      </c>
      <c r="C364" s="16">
        <v>13</v>
      </c>
      <c r="D364" s="16">
        <v>1</v>
      </c>
      <c r="E364" s="17">
        <f t="shared" si="47"/>
        <v>1.0326475494479308E-3</v>
      </c>
      <c r="F364" s="17">
        <f t="shared" si="48"/>
        <v>1.0465724751439037E-4</v>
      </c>
      <c r="G364" s="17">
        <f t="shared" si="50"/>
        <v>-0.92307692307692313</v>
      </c>
      <c r="H364" s="17">
        <f t="shared" si="49"/>
        <v>-9.5321312256732072E-4</v>
      </c>
    </row>
    <row r="365" spans="1:8" x14ac:dyDescent="0.2">
      <c r="A365" s="14"/>
      <c r="B365" s="15" t="s">
        <v>340</v>
      </c>
      <c r="C365" s="16">
        <v>4</v>
      </c>
      <c r="D365" s="16">
        <v>5</v>
      </c>
      <c r="E365" s="17">
        <f t="shared" si="47"/>
        <v>3.1773770752244022E-4</v>
      </c>
      <c r="F365" s="17">
        <f t="shared" si="48"/>
        <v>5.2328623757195189E-4</v>
      </c>
      <c r="G365" s="17">
        <f t="shared" si="50"/>
        <v>0.25</v>
      </c>
      <c r="H365" s="17">
        <f t="shared" si="49"/>
        <v>7.9434426880610056E-5</v>
      </c>
    </row>
    <row r="366" spans="1:8" x14ac:dyDescent="0.2">
      <c r="A366" s="14"/>
      <c r="B366" s="15" t="s">
        <v>341</v>
      </c>
      <c r="C366" s="16">
        <v>29</v>
      </c>
      <c r="D366" s="16">
        <v>7</v>
      </c>
      <c r="E366" s="17">
        <f t="shared" si="47"/>
        <v>2.3035983795376917E-3</v>
      </c>
      <c r="F366" s="17">
        <f t="shared" si="48"/>
        <v>7.326007326007326E-4</v>
      </c>
      <c r="G366" s="17">
        <f t="shared" si="50"/>
        <v>-0.75862068965517238</v>
      </c>
      <c r="H366" s="17">
        <f t="shared" si="49"/>
        <v>-1.7475573913734211E-3</v>
      </c>
    </row>
    <row r="367" spans="1:8" x14ac:dyDescent="0.2">
      <c r="A367" s="14"/>
      <c r="B367" s="15" t="s">
        <v>342</v>
      </c>
      <c r="C367" s="16">
        <v>0</v>
      </c>
      <c r="D367" s="16">
        <v>5</v>
      </c>
      <c r="E367" s="17" t="str">
        <f t="shared" si="47"/>
        <v/>
      </c>
      <c r="F367" s="17">
        <f t="shared" si="48"/>
        <v>5.2328623757195189E-4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2524</v>
      </c>
      <c r="D368" s="16">
        <v>248</v>
      </c>
      <c r="E368" s="17">
        <f t="shared" si="47"/>
        <v>0.20049249344665979</v>
      </c>
      <c r="F368" s="17">
        <f t="shared" si="48"/>
        <v>2.5954997383568813E-2</v>
      </c>
      <c r="G368" s="17">
        <f t="shared" si="50"/>
        <v>-0.90174326465927102</v>
      </c>
      <c r="H368" s="17">
        <f t="shared" si="49"/>
        <v>-0.1807927555802685</v>
      </c>
    </row>
    <row r="369" spans="1:8" x14ac:dyDescent="0.2">
      <c r="A369" s="14"/>
      <c r="B369" s="15" t="s">
        <v>344</v>
      </c>
      <c r="C369" s="16">
        <v>464</v>
      </c>
      <c r="D369" s="16">
        <v>21</v>
      </c>
      <c r="E369" s="17">
        <f t="shared" si="47"/>
        <v>3.6857574072603067E-2</v>
      </c>
      <c r="F369" s="17">
        <f t="shared" si="48"/>
        <v>2.1978021978021978E-3</v>
      </c>
      <c r="G369" s="17">
        <f t="shared" si="50"/>
        <v>-0.95474137931034486</v>
      </c>
      <c r="H369" s="17">
        <f t="shared" si="49"/>
        <v>-3.5189451108110253E-2</v>
      </c>
    </row>
    <row r="370" spans="1:8" x14ac:dyDescent="0.2">
      <c r="A370" s="14"/>
      <c r="B370" s="15" t="s">
        <v>345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1.0465724751439037E-4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125</v>
      </c>
      <c r="D371" s="16">
        <v>160</v>
      </c>
      <c r="E371" s="17">
        <f t="shared" si="47"/>
        <v>9.9293033600762574E-3</v>
      </c>
      <c r="F371" s="17">
        <f t="shared" si="48"/>
        <v>1.674515960230246E-2</v>
      </c>
      <c r="G371" s="17">
        <f t="shared" si="50"/>
        <v>0.28000000000000003</v>
      </c>
      <c r="H371" s="17">
        <f t="shared" si="49"/>
        <v>2.7802049408213523E-3</v>
      </c>
    </row>
    <row r="372" spans="1:8" x14ac:dyDescent="0.2">
      <c r="A372" s="14"/>
      <c r="B372" s="15" t="s">
        <v>347</v>
      </c>
      <c r="C372" s="16">
        <v>22</v>
      </c>
      <c r="D372" s="16">
        <v>38</v>
      </c>
      <c r="E372" s="17">
        <f t="shared" si="47"/>
        <v>1.7475573913734211E-3</v>
      </c>
      <c r="F372" s="17">
        <f t="shared" si="48"/>
        <v>3.9769754055468337E-3</v>
      </c>
      <c r="G372" s="17">
        <f t="shared" si="50"/>
        <v>0.72727272727272729</v>
      </c>
      <c r="H372" s="17">
        <f t="shared" si="49"/>
        <v>1.2709508300897609E-3</v>
      </c>
    </row>
    <row r="373" spans="1:8" x14ac:dyDescent="0.2">
      <c r="A373" s="14"/>
      <c r="B373" s="15" t="s">
        <v>348</v>
      </c>
      <c r="C373" s="16">
        <v>1</v>
      </c>
      <c r="D373" s="16">
        <v>0</v>
      </c>
      <c r="E373" s="17">
        <f t="shared" si="47"/>
        <v>7.9434426880610056E-5</v>
      </c>
      <c r="F373" s="17" t="str">
        <f t="shared" si="48"/>
        <v/>
      </c>
      <c r="G373" s="17">
        <f t="shared" si="50"/>
        <v>-1</v>
      </c>
      <c r="H373" s="17">
        <f t="shared" si="49"/>
        <v>-7.9434426880610056E-5</v>
      </c>
    </row>
    <row r="374" spans="1:8" x14ac:dyDescent="0.2">
      <c r="A374" s="14"/>
      <c r="B374" s="15" t="s">
        <v>349</v>
      </c>
      <c r="C374" s="16">
        <v>2</v>
      </c>
      <c r="D374" s="16">
        <v>4</v>
      </c>
      <c r="E374" s="17">
        <f t="shared" si="47"/>
        <v>1.5886885376122011E-4</v>
      </c>
      <c r="F374" s="17">
        <f t="shared" si="48"/>
        <v>4.1862899005756148E-4</v>
      </c>
      <c r="G374" s="17">
        <f t="shared" si="50"/>
        <v>1</v>
      </c>
      <c r="H374" s="17">
        <f t="shared" si="49"/>
        <v>1.5886885376122011E-4</v>
      </c>
    </row>
    <row r="375" spans="1:8" x14ac:dyDescent="0.2">
      <c r="A375" s="14"/>
      <c r="B375" s="15" t="s">
        <v>350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1.0465724751439037E-4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1801</v>
      </c>
      <c r="D376" s="16">
        <v>2563</v>
      </c>
      <c r="E376" s="17">
        <f t="shared" si="47"/>
        <v>0.14306140281197871</v>
      </c>
      <c r="F376" s="17">
        <f t="shared" si="48"/>
        <v>0.26823652537938253</v>
      </c>
      <c r="G376" s="17">
        <f t="shared" si="50"/>
        <v>0.42309827873403666</v>
      </c>
      <c r="H376" s="17">
        <f t="shared" si="49"/>
        <v>6.0529033283024863E-2</v>
      </c>
    </row>
    <row r="377" spans="1:8" x14ac:dyDescent="0.2">
      <c r="A377" s="14"/>
      <c r="B377" s="15" t="s">
        <v>352</v>
      </c>
      <c r="C377" s="16">
        <v>3</v>
      </c>
      <c r="D377" s="16">
        <v>4</v>
      </c>
      <c r="E377" s="17">
        <f t="shared" si="47"/>
        <v>2.3830328064183018E-4</v>
      </c>
      <c r="F377" s="17">
        <f t="shared" si="48"/>
        <v>4.1862899005756148E-4</v>
      </c>
      <c r="G377" s="17">
        <f t="shared" si="50"/>
        <v>0.33333333333333331</v>
      </c>
      <c r="H377" s="17">
        <f t="shared" si="49"/>
        <v>7.9434426880610056E-5</v>
      </c>
    </row>
    <row r="378" spans="1:8" x14ac:dyDescent="0.2">
      <c r="A378" s="14"/>
      <c r="B378" s="15" t="s">
        <v>353</v>
      </c>
      <c r="C378" s="16">
        <v>1</v>
      </c>
      <c r="D378" s="16">
        <v>0</v>
      </c>
      <c r="E378" s="17">
        <f t="shared" si="47"/>
        <v>7.9434426880610056E-5</v>
      </c>
      <c r="F378" s="17" t="str">
        <f t="shared" si="48"/>
        <v/>
      </c>
      <c r="G378" s="17">
        <f t="shared" si="50"/>
        <v>-1</v>
      </c>
      <c r="H378" s="17">
        <f t="shared" si="49"/>
        <v>-7.9434426880610056E-5</v>
      </c>
    </row>
    <row r="379" spans="1:8" x14ac:dyDescent="0.2">
      <c r="A379" s="14"/>
      <c r="B379" s="15" t="s">
        <v>354</v>
      </c>
      <c r="C379" s="16">
        <v>34</v>
      </c>
      <c r="D379" s="16">
        <v>14</v>
      </c>
      <c r="E379" s="17">
        <f t="shared" si="47"/>
        <v>2.7007705139407419E-3</v>
      </c>
      <c r="F379" s="17">
        <f t="shared" si="48"/>
        <v>1.4652014652014652E-3</v>
      </c>
      <c r="G379" s="17">
        <f t="shared" si="50"/>
        <v>-0.58823529411764708</v>
      </c>
      <c r="H379" s="17">
        <f t="shared" si="49"/>
        <v>-1.5886885376122011E-3</v>
      </c>
    </row>
    <row r="380" spans="1:8" x14ac:dyDescent="0.2">
      <c r="A380" s="14"/>
      <c r="B380" s="15" t="s">
        <v>355</v>
      </c>
      <c r="C380" s="16">
        <v>63</v>
      </c>
      <c r="D380" s="16">
        <v>60</v>
      </c>
      <c r="E380" s="17">
        <f t="shared" si="47"/>
        <v>5.004368893478434E-3</v>
      </c>
      <c r="F380" s="17">
        <f t="shared" si="48"/>
        <v>6.2794348508634227E-3</v>
      </c>
      <c r="G380" s="17">
        <f t="shared" si="50"/>
        <v>-4.7619047619047616E-2</v>
      </c>
      <c r="H380" s="17">
        <f t="shared" si="49"/>
        <v>-2.3830328064183018E-4</v>
      </c>
    </row>
    <row r="381" spans="1:8" x14ac:dyDescent="0.2">
      <c r="A381" s="14"/>
      <c r="B381" s="15" t="s">
        <v>356</v>
      </c>
      <c r="C381" s="16">
        <v>14</v>
      </c>
      <c r="D381" s="16">
        <v>2</v>
      </c>
      <c r="E381" s="17">
        <f t="shared" si="47"/>
        <v>1.1120819763285408E-3</v>
      </c>
      <c r="F381" s="17">
        <f t="shared" si="48"/>
        <v>2.0931449502878074E-4</v>
      </c>
      <c r="G381" s="17">
        <f t="shared" si="50"/>
        <v>-0.8571428571428571</v>
      </c>
      <c r="H381" s="17">
        <f t="shared" si="49"/>
        <v>-9.5321312256732061E-4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4</v>
      </c>
      <c r="E383" s="17" t="str">
        <f t="shared" si="47"/>
        <v/>
      </c>
      <c r="F383" s="17">
        <f t="shared" si="48"/>
        <v>4.1862899005756148E-4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6</v>
      </c>
      <c r="D385" s="16">
        <v>19</v>
      </c>
      <c r="E385" s="17">
        <f t="shared" si="47"/>
        <v>4.7660656128366036E-4</v>
      </c>
      <c r="F385" s="17">
        <f t="shared" si="48"/>
        <v>1.9884877027734169E-3</v>
      </c>
      <c r="G385" s="17">
        <f t="shared" si="50"/>
        <v>2.1666666666666665</v>
      </c>
      <c r="H385" s="17">
        <f t="shared" si="49"/>
        <v>1.0326475494479308E-3</v>
      </c>
    </row>
    <row r="386" spans="1:8" x14ac:dyDescent="0.2">
      <c r="A386" s="14"/>
      <c r="B386" s="15" t="s">
        <v>361</v>
      </c>
      <c r="C386" s="16">
        <v>39</v>
      </c>
      <c r="D386" s="16">
        <v>4</v>
      </c>
      <c r="E386" s="17">
        <f t="shared" si="47"/>
        <v>3.0979426483437921E-3</v>
      </c>
      <c r="F386" s="17">
        <f t="shared" si="48"/>
        <v>4.1862899005756148E-4</v>
      </c>
      <c r="G386" s="17">
        <f t="shared" si="50"/>
        <v>-0.89743589743589747</v>
      </c>
      <c r="H386" s="17">
        <f t="shared" si="49"/>
        <v>-2.7802049408213519E-3</v>
      </c>
    </row>
    <row r="387" spans="1:8" x14ac:dyDescent="0.2">
      <c r="A387" s="14"/>
      <c r="B387" s="15" t="s">
        <v>362</v>
      </c>
      <c r="C387" s="16">
        <v>40</v>
      </c>
      <c r="D387" s="16">
        <v>99</v>
      </c>
      <c r="E387" s="17">
        <f t="shared" si="47"/>
        <v>3.1773770752244021E-3</v>
      </c>
      <c r="F387" s="17">
        <f t="shared" si="48"/>
        <v>1.0361067503924647E-2</v>
      </c>
      <c r="G387" s="17">
        <f t="shared" si="50"/>
        <v>1.4750000000000001</v>
      </c>
      <c r="H387" s="17">
        <f t="shared" si="49"/>
        <v>4.6866311859559938E-3</v>
      </c>
    </row>
    <row r="388" spans="1:8" x14ac:dyDescent="0.2">
      <c r="A388" s="14"/>
      <c r="B388" s="15" t="s">
        <v>363</v>
      </c>
      <c r="C388" s="16">
        <v>6</v>
      </c>
      <c r="D388" s="16">
        <v>5</v>
      </c>
      <c r="E388" s="17">
        <f t="shared" si="47"/>
        <v>4.7660656128366036E-4</v>
      </c>
      <c r="F388" s="17">
        <f t="shared" si="48"/>
        <v>5.2328623757195189E-4</v>
      </c>
      <c r="G388" s="17">
        <f t="shared" si="50"/>
        <v>-0.16666666666666666</v>
      </c>
      <c r="H388" s="17">
        <f t="shared" si="49"/>
        <v>-7.9434426880610056E-5</v>
      </c>
    </row>
    <row r="389" spans="1:8" ht="25.5" x14ac:dyDescent="0.2">
      <c r="A389" s="14"/>
      <c r="B389" s="15" t="s">
        <v>364</v>
      </c>
      <c r="C389" s="16">
        <v>1</v>
      </c>
      <c r="D389" s="16">
        <v>2</v>
      </c>
      <c r="E389" s="17">
        <f t="shared" si="47"/>
        <v>7.9434426880610056E-5</v>
      </c>
      <c r="F389" s="17">
        <f t="shared" si="48"/>
        <v>2.0931449502878074E-4</v>
      </c>
      <c r="G389" s="17">
        <f t="shared" si="50"/>
        <v>1</v>
      </c>
      <c r="H389" s="17">
        <f t="shared" si="49"/>
        <v>7.9434426880610056E-5</v>
      </c>
    </row>
    <row r="390" spans="1:8" ht="25.5" x14ac:dyDescent="0.2">
      <c r="A390" s="14"/>
      <c r="B390" s="15" t="s">
        <v>365</v>
      </c>
      <c r="C390" s="16">
        <v>34</v>
      </c>
      <c r="D390" s="16">
        <v>136</v>
      </c>
      <c r="E390" s="17">
        <f t="shared" si="47"/>
        <v>2.7007705139407419E-3</v>
      </c>
      <c r="F390" s="17">
        <f t="shared" si="48"/>
        <v>1.4233385661957091E-2</v>
      </c>
      <c r="G390" s="17">
        <f t="shared" si="50"/>
        <v>3</v>
      </c>
      <c r="H390" s="17">
        <f t="shared" si="49"/>
        <v>8.1023115418222252E-3</v>
      </c>
    </row>
    <row r="391" spans="1:8" x14ac:dyDescent="0.2">
      <c r="A391" s="14"/>
      <c r="B391" s="15" t="s">
        <v>366</v>
      </c>
      <c r="C391" s="16">
        <v>91</v>
      </c>
      <c r="D391" s="16">
        <v>184</v>
      </c>
      <c r="E391" s="17">
        <f t="shared" si="47"/>
        <v>7.2285328461355151E-3</v>
      </c>
      <c r="F391" s="17">
        <f t="shared" si="48"/>
        <v>1.925693354264783E-2</v>
      </c>
      <c r="G391" s="17">
        <f t="shared" si="50"/>
        <v>1.0219780219780219</v>
      </c>
      <c r="H391" s="17">
        <f t="shared" si="49"/>
        <v>7.3874016998967344E-3</v>
      </c>
    </row>
    <row r="392" spans="1:8" x14ac:dyDescent="0.2">
      <c r="A392" s="14"/>
      <c r="B392" s="15" t="s">
        <v>367</v>
      </c>
      <c r="C392" s="16">
        <v>11</v>
      </c>
      <c r="D392" s="16">
        <v>2</v>
      </c>
      <c r="E392" s="17">
        <f t="shared" si="47"/>
        <v>8.7377869568671057E-4</v>
      </c>
      <c r="F392" s="17">
        <f t="shared" si="48"/>
        <v>2.0931449502878074E-4</v>
      </c>
      <c r="G392" s="17">
        <f t="shared" si="50"/>
        <v>-0.81818181818181823</v>
      </c>
      <c r="H392" s="17">
        <f t="shared" si="49"/>
        <v>-7.1490984192549049E-4</v>
      </c>
    </row>
    <row r="393" spans="1:8" x14ac:dyDescent="0.2">
      <c r="A393" s="14"/>
      <c r="B393" s="15" t="s">
        <v>368</v>
      </c>
      <c r="C393" s="16">
        <v>23</v>
      </c>
      <c r="D393" s="16">
        <v>88</v>
      </c>
      <c r="E393" s="17">
        <f t="shared" si="47"/>
        <v>1.8269918182540314E-3</v>
      </c>
      <c r="F393" s="17">
        <f t="shared" si="48"/>
        <v>9.2098377812663522E-3</v>
      </c>
      <c r="G393" s="17">
        <f t="shared" si="50"/>
        <v>2.8260869565217392</v>
      </c>
      <c r="H393" s="17">
        <f t="shared" si="49"/>
        <v>5.163237747239654E-3</v>
      </c>
    </row>
    <row r="394" spans="1:8" x14ac:dyDescent="0.2">
      <c r="A394" s="14"/>
      <c r="B394" s="15" t="s">
        <v>369</v>
      </c>
      <c r="C394" s="16">
        <v>22</v>
      </c>
      <c r="D394" s="16">
        <v>11</v>
      </c>
      <c r="E394" s="17">
        <f t="shared" si="47"/>
        <v>1.7475573913734211E-3</v>
      </c>
      <c r="F394" s="17">
        <f t="shared" si="48"/>
        <v>1.151229722658294E-3</v>
      </c>
      <c r="G394" s="17">
        <f t="shared" si="50"/>
        <v>-0.5</v>
      </c>
      <c r="H394" s="17">
        <f t="shared" si="49"/>
        <v>-8.7377869568671057E-4</v>
      </c>
    </row>
    <row r="395" spans="1:8" x14ac:dyDescent="0.2">
      <c r="A395" s="14"/>
      <c r="B395" s="15" t="s">
        <v>370</v>
      </c>
      <c r="C395" s="16">
        <v>39</v>
      </c>
      <c r="D395" s="16">
        <v>21</v>
      </c>
      <c r="E395" s="17">
        <f t="shared" si="47"/>
        <v>3.0979426483437921E-3</v>
      </c>
      <c r="F395" s="17">
        <f t="shared" si="48"/>
        <v>2.1978021978021978E-3</v>
      </c>
      <c r="G395" s="17">
        <f t="shared" si="50"/>
        <v>-0.46153846153846156</v>
      </c>
      <c r="H395" s="17">
        <f t="shared" si="49"/>
        <v>-1.429819683850981E-3</v>
      </c>
    </row>
    <row r="396" spans="1:8" x14ac:dyDescent="0.2">
      <c r="A396" s="14"/>
      <c r="B396" s="15" t="s">
        <v>371</v>
      </c>
      <c r="C396" s="16">
        <v>0</v>
      </c>
      <c r="D396" s="16">
        <v>11</v>
      </c>
      <c r="E396" s="17" t="str">
        <f t="shared" si="47"/>
        <v/>
      </c>
      <c r="F396" s="17">
        <f t="shared" si="48"/>
        <v>1.151229722658294E-3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1</v>
      </c>
      <c r="D397" s="16">
        <v>1</v>
      </c>
      <c r="E397" s="17">
        <f t="shared" si="47"/>
        <v>7.9434426880610056E-5</v>
      </c>
      <c r="F397" s="17">
        <f t="shared" si="48"/>
        <v>1.0465724751439037E-4</v>
      </c>
      <c r="G397" s="17">
        <f t="shared" si="50"/>
        <v>0</v>
      </c>
      <c r="H397" s="17">
        <f t="shared" si="49"/>
        <v>0</v>
      </c>
    </row>
    <row r="398" spans="1:8" x14ac:dyDescent="0.2">
      <c r="A398" s="14"/>
      <c r="B398" s="15" t="s">
        <v>373</v>
      </c>
      <c r="C398" s="16">
        <v>231</v>
      </c>
      <c r="D398" s="16">
        <v>144</v>
      </c>
      <c r="E398" s="17">
        <f t="shared" si="47"/>
        <v>1.8349352609420923E-2</v>
      </c>
      <c r="F398" s="17">
        <f t="shared" si="48"/>
        <v>1.5070643642072213E-2</v>
      </c>
      <c r="G398" s="17">
        <f t="shared" si="50"/>
        <v>-0.37662337662337664</v>
      </c>
      <c r="H398" s="17">
        <f t="shared" si="49"/>
        <v>-6.910795138613075E-3</v>
      </c>
    </row>
    <row r="399" spans="1:8" x14ac:dyDescent="0.2">
      <c r="A399" s="14"/>
      <c r="B399" s="15" t="s">
        <v>374</v>
      </c>
      <c r="C399" s="16">
        <v>13</v>
      </c>
      <c r="D399" s="16">
        <v>1</v>
      </c>
      <c r="E399" s="17">
        <f t="shared" si="47"/>
        <v>1.0326475494479308E-3</v>
      </c>
      <c r="F399" s="17">
        <f t="shared" si="48"/>
        <v>1.0465724751439037E-4</v>
      </c>
      <c r="G399" s="17">
        <f t="shared" si="50"/>
        <v>-0.92307692307692313</v>
      </c>
      <c r="H399" s="17">
        <f t="shared" si="49"/>
        <v>-9.5321312256732072E-4</v>
      </c>
    </row>
    <row r="400" spans="1:8" x14ac:dyDescent="0.2">
      <c r="A400" s="14"/>
      <c r="B400" s="15" t="s">
        <v>375</v>
      </c>
      <c r="C400" s="16">
        <v>2</v>
      </c>
      <c r="D400" s="16">
        <v>0</v>
      </c>
      <c r="E400" s="17">
        <f t="shared" si="47"/>
        <v>1.5886885376122011E-4</v>
      </c>
      <c r="F400" s="17" t="str">
        <f t="shared" si="48"/>
        <v/>
      </c>
      <c r="G400" s="17">
        <f t="shared" si="50"/>
        <v>-1</v>
      </c>
      <c r="H400" s="17">
        <f t="shared" si="49"/>
        <v>-1.5886885376122011E-4</v>
      </c>
    </row>
    <row r="401" spans="1:8" x14ac:dyDescent="0.2">
      <c r="A401" s="14"/>
      <c r="B401" s="15" t="s">
        <v>376</v>
      </c>
      <c r="C401" s="16">
        <v>4</v>
      </c>
      <c r="D401" s="16">
        <v>1</v>
      </c>
      <c r="E401" s="17">
        <f t="shared" si="47"/>
        <v>3.1773770752244022E-4</v>
      </c>
      <c r="F401" s="17">
        <f t="shared" si="48"/>
        <v>1.0465724751439037E-4</v>
      </c>
      <c r="G401" s="17">
        <f t="shared" si="50"/>
        <v>-0.75</v>
      </c>
      <c r="H401" s="17">
        <f t="shared" si="49"/>
        <v>-2.3830328064183018E-4</v>
      </c>
    </row>
    <row r="402" spans="1:8" x14ac:dyDescent="0.2">
      <c r="A402" s="14"/>
      <c r="B402" s="15" t="s">
        <v>377</v>
      </c>
      <c r="C402" s="16">
        <v>761</v>
      </c>
      <c r="D402" s="16">
        <v>1320</v>
      </c>
      <c r="E402" s="17">
        <f t="shared" si="47"/>
        <v>6.0449598856144253E-2</v>
      </c>
      <c r="F402" s="17">
        <f t="shared" si="48"/>
        <v>0.13814756671899528</v>
      </c>
      <c r="G402" s="17">
        <f t="shared" si="50"/>
        <v>0.73455978975032854</v>
      </c>
      <c r="H402" s="17">
        <f t="shared" si="49"/>
        <v>4.440384462626102E-2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142</v>
      </c>
      <c r="D405" s="16">
        <v>111</v>
      </c>
      <c r="E405" s="17">
        <f t="shared" si="47"/>
        <v>1.1279688617046629E-2</v>
      </c>
      <c r="F405" s="17">
        <f t="shared" si="48"/>
        <v>1.1616954474097331E-2</v>
      </c>
      <c r="G405" s="17">
        <f t="shared" si="50"/>
        <v>-0.21830985915492956</v>
      </c>
      <c r="H405" s="17">
        <f t="shared" si="49"/>
        <v>-2.4624672332989117E-3</v>
      </c>
    </row>
    <row r="406" spans="1:8" x14ac:dyDescent="0.2">
      <c r="A406" s="14"/>
      <c r="B406" s="15" t="s">
        <v>381</v>
      </c>
      <c r="C406" s="16">
        <v>2791</v>
      </c>
      <c r="D406" s="16">
        <v>1389</v>
      </c>
      <c r="E406" s="17">
        <f t="shared" si="47"/>
        <v>0.22170148542378268</v>
      </c>
      <c r="F406" s="17">
        <f t="shared" si="48"/>
        <v>0.14536891679748823</v>
      </c>
      <c r="G406" s="17">
        <f t="shared" si="50"/>
        <v>-0.50232891436761018</v>
      </c>
      <c r="H406" s="17">
        <f t="shared" si="49"/>
        <v>-0.1113670664866153</v>
      </c>
    </row>
    <row r="407" spans="1:8" x14ac:dyDescent="0.2">
      <c r="A407" s="14"/>
      <c r="B407" s="15" t="s">
        <v>382</v>
      </c>
      <c r="C407" s="16">
        <v>38</v>
      </c>
      <c r="D407" s="16">
        <v>65</v>
      </c>
      <c r="E407" s="17">
        <f t="shared" si="47"/>
        <v>3.018508221463182E-3</v>
      </c>
      <c r="F407" s="17">
        <f t="shared" si="48"/>
        <v>6.8027210884353739E-3</v>
      </c>
      <c r="G407" s="17">
        <f t="shared" si="50"/>
        <v>0.71052631578947367</v>
      </c>
      <c r="H407" s="17">
        <f t="shared" si="49"/>
        <v>2.1447295257764716E-3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4</v>
      </c>
      <c r="E409" s="17" t="str">
        <f t="shared" si="47"/>
        <v/>
      </c>
      <c r="F409" s="17">
        <f t="shared" si="48"/>
        <v>4.1862899005756148E-4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8</v>
      </c>
      <c r="D410" s="16">
        <v>8</v>
      </c>
      <c r="E410" s="17">
        <f t="shared" si="47"/>
        <v>6.3547541504488045E-4</v>
      </c>
      <c r="F410" s="17">
        <f t="shared" si="48"/>
        <v>8.3725798011512296E-4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386</v>
      </c>
      <c r="C411" s="16">
        <v>17</v>
      </c>
      <c r="D411" s="16">
        <v>3</v>
      </c>
      <c r="E411" s="17">
        <f t="shared" si="47"/>
        <v>1.3503852569703709E-3</v>
      </c>
      <c r="F411" s="17">
        <f t="shared" si="48"/>
        <v>3.1397174254317112E-4</v>
      </c>
      <c r="G411" s="17">
        <f t="shared" si="50"/>
        <v>-0.82352941176470584</v>
      </c>
      <c r="H411" s="17">
        <f t="shared" si="49"/>
        <v>-1.1120819763285408E-3</v>
      </c>
    </row>
    <row r="412" spans="1:8" x14ac:dyDescent="0.2">
      <c r="A412" s="14"/>
      <c r="B412" s="15" t="s">
        <v>387</v>
      </c>
      <c r="C412" s="16">
        <v>1</v>
      </c>
      <c r="D412" s="16">
        <v>2</v>
      </c>
      <c r="E412" s="17">
        <f t="shared" si="47"/>
        <v>7.9434426880610056E-5</v>
      </c>
      <c r="F412" s="17">
        <f t="shared" si="48"/>
        <v>2.0931449502878074E-4</v>
      </c>
      <c r="G412" s="17">
        <f t="shared" si="50"/>
        <v>1</v>
      </c>
      <c r="H412" s="17">
        <f t="shared" si="49"/>
        <v>7.9434426880610056E-5</v>
      </c>
    </row>
    <row r="413" spans="1:8" x14ac:dyDescent="0.2">
      <c r="A413" s="14"/>
      <c r="B413" s="15" t="s">
        <v>388</v>
      </c>
      <c r="C413" s="16">
        <v>3</v>
      </c>
      <c r="D413" s="16">
        <v>41</v>
      </c>
      <c r="E413" s="17">
        <f t="shared" si="47"/>
        <v>2.3830328064183018E-4</v>
      </c>
      <c r="F413" s="17">
        <f t="shared" si="48"/>
        <v>4.2909471480900054E-3</v>
      </c>
      <c r="G413" s="17">
        <f t="shared" si="50"/>
        <v>12.666666666666666</v>
      </c>
      <c r="H413" s="17">
        <f t="shared" si="49"/>
        <v>3.018508221463182E-3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4</v>
      </c>
      <c r="E415" s="17" t="str">
        <f t="shared" si="47"/>
        <v/>
      </c>
      <c r="F415" s="17">
        <f t="shared" si="48"/>
        <v>4.1862899005756148E-4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3</v>
      </c>
      <c r="D416" s="16">
        <v>4</v>
      </c>
      <c r="E416" s="17">
        <f t="shared" si="47"/>
        <v>2.3830328064183018E-4</v>
      </c>
      <c r="F416" s="17">
        <f t="shared" si="48"/>
        <v>4.1862899005756148E-4</v>
      </c>
      <c r="G416" s="17">
        <f t="shared" si="50"/>
        <v>0.33333333333333331</v>
      </c>
      <c r="H416" s="17">
        <f t="shared" si="49"/>
        <v>7.9434426880610056E-5</v>
      </c>
    </row>
    <row r="417" spans="1:8" x14ac:dyDescent="0.2">
      <c r="A417" s="14"/>
      <c r="B417" s="15" t="s">
        <v>392</v>
      </c>
      <c r="C417" s="16">
        <v>84</v>
      </c>
      <c r="D417" s="16">
        <v>49</v>
      </c>
      <c r="E417" s="17">
        <f t="shared" si="47"/>
        <v>6.6724918579712444E-3</v>
      </c>
      <c r="F417" s="17">
        <f t="shared" si="48"/>
        <v>5.1282051282051282E-3</v>
      </c>
      <c r="G417" s="17">
        <f t="shared" si="50"/>
        <v>-0.41666666666666669</v>
      </c>
      <c r="H417" s="17">
        <f t="shared" si="49"/>
        <v>-2.7802049408213519E-3</v>
      </c>
    </row>
    <row r="418" spans="1:8" x14ac:dyDescent="0.2">
      <c r="A418" s="14"/>
      <c r="B418" s="15" t="s">
        <v>393</v>
      </c>
      <c r="C418" s="16">
        <v>51</v>
      </c>
      <c r="D418" s="16">
        <v>19</v>
      </c>
      <c r="E418" s="17">
        <f t="shared" si="47"/>
        <v>4.0511557709111126E-3</v>
      </c>
      <c r="F418" s="17">
        <f t="shared" si="48"/>
        <v>1.9884877027734169E-3</v>
      </c>
      <c r="G418" s="17">
        <f t="shared" si="50"/>
        <v>-0.62745098039215685</v>
      </c>
      <c r="H418" s="17">
        <f t="shared" si="49"/>
        <v>-2.5419016601795218E-3</v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92</v>
      </c>
      <c r="D420" s="16">
        <v>79</v>
      </c>
      <c r="E420" s="17">
        <f t="shared" ref="E420:E483" si="51">+IF(C420=0,"",C420/C$356)</f>
        <v>7.3079672730161256E-3</v>
      </c>
      <c r="F420" s="17">
        <f t="shared" ref="F420:F483" si="52">+IF(D420=0,"",D420/D$356)</f>
        <v>8.26792255363684E-3</v>
      </c>
      <c r="G420" s="17">
        <f t="shared" si="50"/>
        <v>-0.14130434782608695</v>
      </c>
      <c r="H420" s="17">
        <f t="shared" ref="H420:H483" si="53">+IF(OR(AND(E420=""),(G420="")),"",E420*G420)</f>
        <v>-1.0326475494479308E-3</v>
      </c>
    </row>
    <row r="421" spans="1:8" x14ac:dyDescent="0.2">
      <c r="A421" s="14"/>
      <c r="B421" s="15" t="s">
        <v>396</v>
      </c>
      <c r="C421" s="16">
        <v>2</v>
      </c>
      <c r="D421" s="16">
        <v>0</v>
      </c>
      <c r="E421" s="17">
        <f t="shared" si="51"/>
        <v>1.5886885376122011E-4</v>
      </c>
      <c r="F421" s="17" t="str">
        <f t="shared" si="52"/>
        <v/>
      </c>
      <c r="G421" s="17">
        <f t="shared" ref="G421:G484" si="54">+IF(AND(C421=0,D421=0)," ",IF(C421=0,1,IF(D421=0,-1,(D421-C421)/C421)))</f>
        <v>-1</v>
      </c>
      <c r="H421" s="17">
        <f t="shared" si="53"/>
        <v>-1.5886885376122011E-4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2</v>
      </c>
      <c r="D424" s="16">
        <v>5</v>
      </c>
      <c r="E424" s="17">
        <f t="shared" si="51"/>
        <v>1.5886885376122011E-4</v>
      </c>
      <c r="F424" s="17">
        <f t="shared" si="52"/>
        <v>5.2328623757195189E-4</v>
      </c>
      <c r="G424" s="17">
        <f t="shared" si="54"/>
        <v>1.5</v>
      </c>
      <c r="H424" s="17">
        <f t="shared" si="53"/>
        <v>2.3830328064183018E-4</v>
      </c>
    </row>
    <row r="425" spans="1:8" x14ac:dyDescent="0.2">
      <c r="A425" s="14"/>
      <c r="B425" s="15" t="s">
        <v>400</v>
      </c>
      <c r="C425" s="16">
        <v>0</v>
      </c>
      <c r="D425" s="16">
        <v>3</v>
      </c>
      <c r="E425" s="17" t="str">
        <f t="shared" si="51"/>
        <v/>
      </c>
      <c r="F425" s="17">
        <f t="shared" si="52"/>
        <v>3.1397174254317112E-4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12</v>
      </c>
      <c r="D427" s="16">
        <v>1</v>
      </c>
      <c r="E427" s="17">
        <f t="shared" si="51"/>
        <v>9.5321312256732072E-4</v>
      </c>
      <c r="F427" s="17">
        <f t="shared" si="52"/>
        <v>1.0465724751439037E-4</v>
      </c>
      <c r="G427" s="17">
        <f t="shared" si="54"/>
        <v>-0.91666666666666663</v>
      </c>
      <c r="H427" s="17">
        <f t="shared" si="53"/>
        <v>-8.7377869568671068E-4</v>
      </c>
    </row>
    <row r="428" spans="1:8" x14ac:dyDescent="0.2">
      <c r="A428" s="14"/>
      <c r="B428" s="15" t="s">
        <v>403</v>
      </c>
      <c r="C428" s="16">
        <v>100</v>
      </c>
      <c r="D428" s="16">
        <v>159</v>
      </c>
      <c r="E428" s="17">
        <f t="shared" si="51"/>
        <v>7.943442688061006E-3</v>
      </c>
      <c r="F428" s="17">
        <f t="shared" si="52"/>
        <v>1.6640502354788068E-2</v>
      </c>
      <c r="G428" s="17">
        <f t="shared" si="54"/>
        <v>0.59</v>
      </c>
      <c r="H428" s="17">
        <f t="shared" si="53"/>
        <v>4.6866311859559929E-3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6</v>
      </c>
      <c r="D430" s="16">
        <v>1</v>
      </c>
      <c r="E430" s="17">
        <f t="shared" si="51"/>
        <v>4.7660656128366036E-4</v>
      </c>
      <c r="F430" s="17">
        <f t="shared" si="52"/>
        <v>1.0465724751439037E-4</v>
      </c>
      <c r="G430" s="17">
        <f t="shared" si="54"/>
        <v>-0.83333333333333337</v>
      </c>
      <c r="H430" s="17">
        <f t="shared" si="53"/>
        <v>-3.9717213440305032E-4</v>
      </c>
    </row>
    <row r="431" spans="1:8" x14ac:dyDescent="0.2">
      <c r="A431" s="14"/>
      <c r="B431" s="15" t="s">
        <v>406</v>
      </c>
      <c r="C431" s="16">
        <v>3</v>
      </c>
      <c r="D431" s="16">
        <v>9</v>
      </c>
      <c r="E431" s="17">
        <f t="shared" si="51"/>
        <v>2.3830328064183018E-4</v>
      </c>
      <c r="F431" s="17">
        <f t="shared" si="52"/>
        <v>9.4191522762951331E-4</v>
      </c>
      <c r="G431" s="17">
        <f t="shared" si="54"/>
        <v>2</v>
      </c>
      <c r="H431" s="17">
        <f t="shared" si="53"/>
        <v>4.7660656128366036E-4</v>
      </c>
    </row>
    <row r="432" spans="1:8" x14ac:dyDescent="0.2">
      <c r="A432" s="14"/>
      <c r="B432" s="15" t="s">
        <v>407</v>
      </c>
      <c r="C432" s="16">
        <v>30</v>
      </c>
      <c r="D432" s="16">
        <v>35</v>
      </c>
      <c r="E432" s="17">
        <f t="shared" si="51"/>
        <v>2.3830328064183017E-3</v>
      </c>
      <c r="F432" s="17">
        <f t="shared" si="52"/>
        <v>3.663003663003663E-3</v>
      </c>
      <c r="G432" s="17">
        <f t="shared" si="54"/>
        <v>0.16666666666666666</v>
      </c>
      <c r="H432" s="17">
        <f t="shared" si="53"/>
        <v>3.9717213440305027E-4</v>
      </c>
    </row>
    <row r="433" spans="1:8" x14ac:dyDescent="0.2">
      <c r="A433" s="14"/>
      <c r="B433" s="15" t="s">
        <v>408</v>
      </c>
      <c r="C433" s="16">
        <v>5</v>
      </c>
      <c r="D433" s="16">
        <v>2</v>
      </c>
      <c r="E433" s="17">
        <f t="shared" si="51"/>
        <v>3.9717213440305027E-4</v>
      </c>
      <c r="F433" s="17">
        <f t="shared" si="52"/>
        <v>2.0931449502878074E-4</v>
      </c>
      <c r="G433" s="17">
        <f t="shared" si="54"/>
        <v>-0.6</v>
      </c>
      <c r="H433" s="17">
        <f t="shared" si="53"/>
        <v>-2.3830328064183015E-4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13</v>
      </c>
      <c r="D436" s="16">
        <v>17</v>
      </c>
      <c r="E436" s="17">
        <f t="shared" si="51"/>
        <v>1.0326475494479308E-3</v>
      </c>
      <c r="F436" s="17">
        <f t="shared" si="52"/>
        <v>1.7791732077446364E-3</v>
      </c>
      <c r="G436" s="17">
        <f t="shared" si="54"/>
        <v>0.30769230769230771</v>
      </c>
      <c r="H436" s="17">
        <f t="shared" si="53"/>
        <v>3.1773770752244028E-4</v>
      </c>
    </row>
    <row r="437" spans="1:8" x14ac:dyDescent="0.2">
      <c r="A437" s="14"/>
      <c r="B437" s="15" t="s">
        <v>412</v>
      </c>
      <c r="C437" s="16">
        <v>2</v>
      </c>
      <c r="D437" s="16">
        <v>13</v>
      </c>
      <c r="E437" s="17">
        <f t="shared" si="51"/>
        <v>1.5886885376122011E-4</v>
      </c>
      <c r="F437" s="17">
        <f t="shared" si="52"/>
        <v>1.3605442176870747E-3</v>
      </c>
      <c r="G437" s="17">
        <f t="shared" si="54"/>
        <v>5.5</v>
      </c>
      <c r="H437" s="17">
        <f t="shared" si="53"/>
        <v>8.7377869568671057E-4</v>
      </c>
    </row>
    <row r="438" spans="1:8" x14ac:dyDescent="0.2">
      <c r="A438" s="14"/>
      <c r="B438" s="15" t="s">
        <v>413</v>
      </c>
      <c r="C438" s="16">
        <v>0</v>
      </c>
      <c r="D438" s="16">
        <v>11</v>
      </c>
      <c r="E438" s="17" t="str">
        <f t="shared" si="51"/>
        <v/>
      </c>
      <c r="F438" s="17">
        <f t="shared" si="52"/>
        <v>1.151229722658294E-3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1</v>
      </c>
      <c r="D441" s="16">
        <v>0</v>
      </c>
      <c r="E441" s="17">
        <f t="shared" si="51"/>
        <v>7.9434426880610056E-5</v>
      </c>
      <c r="F441" s="17" t="str">
        <f t="shared" si="52"/>
        <v/>
      </c>
      <c r="G441" s="17">
        <f t="shared" si="54"/>
        <v>-1</v>
      </c>
      <c r="H441" s="17">
        <f t="shared" si="53"/>
        <v>-7.9434426880610056E-5</v>
      </c>
    </row>
    <row r="442" spans="1:8" ht="25.5" x14ac:dyDescent="0.2">
      <c r="A442" s="14"/>
      <c r="B442" s="15" t="s">
        <v>417</v>
      </c>
      <c r="C442" s="16">
        <v>66</v>
      </c>
      <c r="D442" s="16">
        <v>22</v>
      </c>
      <c r="E442" s="17">
        <f t="shared" si="51"/>
        <v>5.2426721741202637E-3</v>
      </c>
      <c r="F442" s="17">
        <f t="shared" si="52"/>
        <v>2.302459445316588E-3</v>
      </c>
      <c r="G442" s="17">
        <f t="shared" si="54"/>
        <v>-0.66666666666666663</v>
      </c>
      <c r="H442" s="17">
        <f t="shared" si="53"/>
        <v>-3.4951147827468423E-3</v>
      </c>
    </row>
    <row r="443" spans="1:8" x14ac:dyDescent="0.2">
      <c r="A443" s="14"/>
      <c r="B443" s="15" t="s">
        <v>418</v>
      </c>
      <c r="C443" s="16">
        <v>1</v>
      </c>
      <c r="D443" s="16">
        <v>1</v>
      </c>
      <c r="E443" s="17">
        <f t="shared" si="51"/>
        <v>7.9434426880610056E-5</v>
      </c>
      <c r="F443" s="17">
        <f t="shared" si="52"/>
        <v>1.0465724751439037E-4</v>
      </c>
      <c r="G443" s="17">
        <f t="shared" si="54"/>
        <v>0</v>
      </c>
      <c r="H443" s="17">
        <f t="shared" si="53"/>
        <v>0</v>
      </c>
    </row>
    <row r="444" spans="1:8" ht="25.5" x14ac:dyDescent="0.2">
      <c r="A444" s="14"/>
      <c r="B444" s="15" t="s">
        <v>419</v>
      </c>
      <c r="C444" s="16">
        <v>2</v>
      </c>
      <c r="D444" s="16">
        <v>1</v>
      </c>
      <c r="E444" s="17">
        <f t="shared" si="51"/>
        <v>1.5886885376122011E-4</v>
      </c>
      <c r="F444" s="17">
        <f t="shared" si="52"/>
        <v>1.0465724751439037E-4</v>
      </c>
      <c r="G444" s="17">
        <f t="shared" si="54"/>
        <v>-0.5</v>
      </c>
      <c r="H444" s="17">
        <f t="shared" si="53"/>
        <v>-7.9434426880610056E-5</v>
      </c>
    </row>
    <row r="445" spans="1:8" ht="25.5" x14ac:dyDescent="0.2">
      <c r="A445" s="14"/>
      <c r="B445" s="15" t="s">
        <v>420</v>
      </c>
      <c r="C445" s="16">
        <v>1</v>
      </c>
      <c r="D445" s="16">
        <v>1</v>
      </c>
      <c r="E445" s="17">
        <f t="shared" si="51"/>
        <v>7.9434426880610056E-5</v>
      </c>
      <c r="F445" s="17">
        <f t="shared" si="52"/>
        <v>1.0465724751439037E-4</v>
      </c>
      <c r="G445" s="17">
        <f t="shared" si="54"/>
        <v>0</v>
      </c>
      <c r="H445" s="17">
        <f t="shared" si="53"/>
        <v>0</v>
      </c>
    </row>
    <row r="446" spans="1:8" x14ac:dyDescent="0.2">
      <c r="A446" s="14"/>
      <c r="B446" s="15" t="s">
        <v>421</v>
      </c>
      <c r="C446" s="16">
        <v>50</v>
      </c>
      <c r="D446" s="16">
        <v>29</v>
      </c>
      <c r="E446" s="17">
        <f t="shared" si="51"/>
        <v>3.971721344030503E-3</v>
      </c>
      <c r="F446" s="17">
        <f t="shared" si="52"/>
        <v>3.0350601779173206E-3</v>
      </c>
      <c r="G446" s="17">
        <f t="shared" si="54"/>
        <v>-0.42</v>
      </c>
      <c r="H446" s="17">
        <f t="shared" si="53"/>
        <v>-1.6681229644928111E-3</v>
      </c>
    </row>
    <row r="447" spans="1:8" x14ac:dyDescent="0.2">
      <c r="A447" s="14"/>
      <c r="B447" s="15" t="s">
        <v>422</v>
      </c>
      <c r="C447" s="16">
        <v>2</v>
      </c>
      <c r="D447" s="16">
        <v>0</v>
      </c>
      <c r="E447" s="17">
        <f t="shared" si="51"/>
        <v>1.5886885376122011E-4</v>
      </c>
      <c r="F447" s="17" t="str">
        <f t="shared" si="52"/>
        <v/>
      </c>
      <c r="G447" s="17">
        <f t="shared" si="54"/>
        <v>-1</v>
      </c>
      <c r="H447" s="17">
        <f t="shared" si="53"/>
        <v>-1.5886885376122011E-4</v>
      </c>
    </row>
    <row r="448" spans="1:8" x14ac:dyDescent="0.2">
      <c r="A448" s="14"/>
      <c r="B448" s="15" t="s">
        <v>423</v>
      </c>
      <c r="C448" s="16">
        <v>3</v>
      </c>
      <c r="D448" s="16">
        <v>1</v>
      </c>
      <c r="E448" s="17">
        <f t="shared" si="51"/>
        <v>2.3830328064183018E-4</v>
      </c>
      <c r="F448" s="17">
        <f t="shared" si="52"/>
        <v>1.0465724751439037E-4</v>
      </c>
      <c r="G448" s="17">
        <f t="shared" si="54"/>
        <v>-0.66666666666666663</v>
      </c>
      <c r="H448" s="17">
        <f t="shared" si="53"/>
        <v>-1.5886885376122011E-4</v>
      </c>
    </row>
    <row r="449" spans="1:8" x14ac:dyDescent="0.2">
      <c r="A449" s="14"/>
      <c r="B449" s="15" t="s">
        <v>424</v>
      </c>
      <c r="C449" s="16">
        <v>2</v>
      </c>
      <c r="D449" s="16">
        <v>0</v>
      </c>
      <c r="E449" s="17">
        <f t="shared" si="51"/>
        <v>1.5886885376122011E-4</v>
      </c>
      <c r="F449" s="17" t="str">
        <f t="shared" si="52"/>
        <v/>
      </c>
      <c r="G449" s="17">
        <f t="shared" si="54"/>
        <v>-1</v>
      </c>
      <c r="H449" s="17">
        <f t="shared" si="53"/>
        <v>-1.5886885376122011E-4</v>
      </c>
    </row>
    <row r="450" spans="1:8" x14ac:dyDescent="0.2">
      <c r="A450" s="14"/>
      <c r="B450" s="15" t="s">
        <v>425</v>
      </c>
      <c r="C450" s="16">
        <v>1</v>
      </c>
      <c r="D450" s="16">
        <v>7</v>
      </c>
      <c r="E450" s="17">
        <f t="shared" si="51"/>
        <v>7.9434426880610056E-5</v>
      </c>
      <c r="F450" s="17">
        <f t="shared" si="52"/>
        <v>7.326007326007326E-4</v>
      </c>
      <c r="G450" s="17">
        <f t="shared" si="54"/>
        <v>6</v>
      </c>
      <c r="H450" s="17">
        <f t="shared" si="53"/>
        <v>4.7660656128366036E-4</v>
      </c>
    </row>
    <row r="451" spans="1:8" x14ac:dyDescent="0.2">
      <c r="A451" s="14"/>
      <c r="B451" s="15" t="s">
        <v>426</v>
      </c>
      <c r="C451" s="16">
        <v>8</v>
      </c>
      <c r="D451" s="16">
        <v>2</v>
      </c>
      <c r="E451" s="17">
        <f t="shared" si="51"/>
        <v>6.3547541504488045E-4</v>
      </c>
      <c r="F451" s="17">
        <f t="shared" si="52"/>
        <v>2.0931449502878074E-4</v>
      </c>
      <c r="G451" s="17">
        <f t="shared" si="54"/>
        <v>-0.75</v>
      </c>
      <c r="H451" s="17">
        <f t="shared" si="53"/>
        <v>-4.7660656128366036E-4</v>
      </c>
    </row>
    <row r="452" spans="1:8" x14ac:dyDescent="0.2">
      <c r="A452" s="14"/>
      <c r="B452" s="15" t="s">
        <v>427</v>
      </c>
      <c r="C452" s="16">
        <v>90</v>
      </c>
      <c r="D452" s="16">
        <v>114</v>
      </c>
      <c r="E452" s="17">
        <f t="shared" si="51"/>
        <v>7.1490984192549047E-3</v>
      </c>
      <c r="F452" s="17">
        <f t="shared" si="52"/>
        <v>1.1930926216640502E-2</v>
      </c>
      <c r="G452" s="17">
        <f t="shared" si="54"/>
        <v>0.26666666666666666</v>
      </c>
      <c r="H452" s="17">
        <f t="shared" si="53"/>
        <v>1.9064262451346412E-3</v>
      </c>
    </row>
    <row r="453" spans="1:8" x14ac:dyDescent="0.2">
      <c r="A453" s="14"/>
      <c r="B453" s="15" t="s">
        <v>428</v>
      </c>
      <c r="C453" s="16">
        <v>78</v>
      </c>
      <c r="D453" s="16">
        <v>86</v>
      </c>
      <c r="E453" s="17">
        <f t="shared" si="51"/>
        <v>6.1958852966875842E-3</v>
      </c>
      <c r="F453" s="17">
        <f t="shared" si="52"/>
        <v>9.0005232862375717E-3</v>
      </c>
      <c r="G453" s="17">
        <f t="shared" si="54"/>
        <v>0.10256410256410256</v>
      </c>
      <c r="H453" s="17">
        <f t="shared" si="53"/>
        <v>6.3547541504488045E-4</v>
      </c>
    </row>
    <row r="454" spans="1:8" x14ac:dyDescent="0.2">
      <c r="A454" s="14"/>
      <c r="B454" s="15" t="s">
        <v>429</v>
      </c>
      <c r="C454" s="16">
        <v>1</v>
      </c>
      <c r="D454" s="16">
        <v>9</v>
      </c>
      <c r="E454" s="17">
        <f t="shared" si="51"/>
        <v>7.9434426880610056E-5</v>
      </c>
      <c r="F454" s="17">
        <f t="shared" si="52"/>
        <v>9.4191522762951331E-4</v>
      </c>
      <c r="G454" s="17">
        <f t="shared" si="54"/>
        <v>8</v>
      </c>
      <c r="H454" s="17">
        <f t="shared" si="53"/>
        <v>6.3547541504488045E-4</v>
      </c>
    </row>
    <row r="455" spans="1:8" x14ac:dyDescent="0.2">
      <c r="A455" s="14"/>
      <c r="B455" s="15" t="s">
        <v>430</v>
      </c>
      <c r="C455" s="16">
        <v>51</v>
      </c>
      <c r="D455" s="16">
        <v>67</v>
      </c>
      <c r="E455" s="17">
        <f t="shared" si="51"/>
        <v>4.0511557709111126E-3</v>
      </c>
      <c r="F455" s="17">
        <f t="shared" si="52"/>
        <v>7.0120355834641553E-3</v>
      </c>
      <c r="G455" s="17">
        <f t="shared" si="54"/>
        <v>0.31372549019607843</v>
      </c>
      <c r="H455" s="17">
        <f t="shared" si="53"/>
        <v>1.2709508300897609E-3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1.0465724751439037E-4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12</v>
      </c>
      <c r="D459" s="16">
        <v>0</v>
      </c>
      <c r="E459" s="17">
        <f t="shared" si="51"/>
        <v>9.5321312256732072E-4</v>
      </c>
      <c r="F459" s="17" t="str">
        <f t="shared" si="52"/>
        <v/>
      </c>
      <c r="G459" s="17">
        <f t="shared" si="54"/>
        <v>-1</v>
      </c>
      <c r="H459" s="17">
        <f t="shared" si="53"/>
        <v>-9.5321312256732072E-4</v>
      </c>
    </row>
    <row r="460" spans="1:8" x14ac:dyDescent="0.2">
      <c r="A460" s="14"/>
      <c r="B460" s="15" t="s">
        <v>435</v>
      </c>
      <c r="C460" s="16">
        <v>26</v>
      </c>
      <c r="D460" s="16">
        <v>28</v>
      </c>
      <c r="E460" s="17">
        <f t="shared" si="51"/>
        <v>2.0652950988958615E-3</v>
      </c>
      <c r="F460" s="17">
        <f t="shared" si="52"/>
        <v>2.9304029304029304E-3</v>
      </c>
      <c r="G460" s="17">
        <f t="shared" si="54"/>
        <v>7.6923076923076927E-2</v>
      </c>
      <c r="H460" s="17">
        <f t="shared" si="53"/>
        <v>1.5886885376122014E-4</v>
      </c>
    </row>
    <row r="461" spans="1:8" x14ac:dyDescent="0.2">
      <c r="A461" s="14"/>
      <c r="B461" s="15" t="s">
        <v>436</v>
      </c>
      <c r="C461" s="16">
        <v>3</v>
      </c>
      <c r="D461" s="16">
        <v>2</v>
      </c>
      <c r="E461" s="17">
        <f t="shared" si="51"/>
        <v>2.3830328064183018E-4</v>
      </c>
      <c r="F461" s="17">
        <f t="shared" si="52"/>
        <v>2.0931449502878074E-4</v>
      </c>
      <c r="G461" s="17">
        <f t="shared" si="54"/>
        <v>-0.33333333333333331</v>
      </c>
      <c r="H461" s="17">
        <f t="shared" si="53"/>
        <v>-7.9434426880610056E-5</v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2</v>
      </c>
      <c r="D463" s="16">
        <v>6</v>
      </c>
      <c r="E463" s="17">
        <f t="shared" si="51"/>
        <v>1.5886885376122011E-4</v>
      </c>
      <c r="F463" s="17">
        <f t="shared" si="52"/>
        <v>6.2794348508634224E-4</v>
      </c>
      <c r="G463" s="17">
        <f t="shared" si="54"/>
        <v>2</v>
      </c>
      <c r="H463" s="17">
        <f t="shared" si="53"/>
        <v>3.1773770752244022E-4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4</v>
      </c>
      <c r="D465" s="16">
        <v>7</v>
      </c>
      <c r="E465" s="17">
        <f t="shared" si="51"/>
        <v>3.1773770752244022E-4</v>
      </c>
      <c r="F465" s="17">
        <f t="shared" si="52"/>
        <v>7.326007326007326E-4</v>
      </c>
      <c r="G465" s="17">
        <f t="shared" si="54"/>
        <v>0.75</v>
      </c>
      <c r="H465" s="17">
        <f t="shared" si="53"/>
        <v>2.3830328064183018E-4</v>
      </c>
    </row>
    <row r="466" spans="1:8" x14ac:dyDescent="0.2">
      <c r="A466" s="14"/>
      <c r="B466" s="15" t="s">
        <v>441</v>
      </c>
      <c r="C466" s="16">
        <v>9</v>
      </c>
      <c r="D466" s="16">
        <v>33</v>
      </c>
      <c r="E466" s="17">
        <f t="shared" si="51"/>
        <v>7.1490984192549049E-4</v>
      </c>
      <c r="F466" s="17">
        <f t="shared" si="52"/>
        <v>3.4536891679748821E-3</v>
      </c>
      <c r="G466" s="17">
        <f t="shared" si="54"/>
        <v>2.6666666666666665</v>
      </c>
      <c r="H466" s="17">
        <f t="shared" si="53"/>
        <v>1.9064262451346412E-3</v>
      </c>
    </row>
    <row r="467" spans="1:8" x14ac:dyDescent="0.2">
      <c r="A467" s="14"/>
      <c r="B467" s="15" t="s">
        <v>442</v>
      </c>
      <c r="C467" s="16">
        <v>13</v>
      </c>
      <c r="D467" s="16">
        <v>18</v>
      </c>
      <c r="E467" s="17">
        <f t="shared" si="51"/>
        <v>1.0326475494479308E-3</v>
      </c>
      <c r="F467" s="17">
        <f t="shared" si="52"/>
        <v>1.8838304552590266E-3</v>
      </c>
      <c r="G467" s="17">
        <f t="shared" si="54"/>
        <v>0.38461538461538464</v>
      </c>
      <c r="H467" s="17">
        <f t="shared" si="53"/>
        <v>3.9717213440305032E-4</v>
      </c>
    </row>
    <row r="468" spans="1:8" ht="25.5" x14ac:dyDescent="0.2">
      <c r="A468" s="14"/>
      <c r="B468" s="15" t="s">
        <v>443</v>
      </c>
      <c r="C468" s="16">
        <v>2</v>
      </c>
      <c r="D468" s="16">
        <v>2</v>
      </c>
      <c r="E468" s="17">
        <f t="shared" si="51"/>
        <v>1.5886885376122011E-4</v>
      </c>
      <c r="F468" s="17">
        <f t="shared" si="52"/>
        <v>2.0931449502878074E-4</v>
      </c>
      <c r="G468" s="17">
        <f t="shared" si="54"/>
        <v>0</v>
      </c>
      <c r="H468" s="17">
        <f t="shared" si="53"/>
        <v>0</v>
      </c>
    </row>
    <row r="469" spans="1:8" ht="25.5" x14ac:dyDescent="0.2">
      <c r="A469" s="14"/>
      <c r="B469" s="15" t="s">
        <v>444</v>
      </c>
      <c r="C469" s="16">
        <v>74</v>
      </c>
      <c r="D469" s="16">
        <v>7</v>
      </c>
      <c r="E469" s="17">
        <f t="shared" si="51"/>
        <v>5.878147589165144E-3</v>
      </c>
      <c r="F469" s="17">
        <f t="shared" si="52"/>
        <v>7.326007326007326E-4</v>
      </c>
      <c r="G469" s="17">
        <f t="shared" si="54"/>
        <v>-0.90540540540540537</v>
      </c>
      <c r="H469" s="17">
        <f t="shared" si="53"/>
        <v>-5.3221066010008733E-3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2</v>
      </c>
      <c r="D471" s="16">
        <v>2</v>
      </c>
      <c r="E471" s="17">
        <f t="shared" si="51"/>
        <v>1.5886885376122011E-4</v>
      </c>
      <c r="F471" s="17">
        <f t="shared" si="52"/>
        <v>2.0931449502878074E-4</v>
      </c>
      <c r="G471" s="17">
        <f t="shared" si="54"/>
        <v>0</v>
      </c>
      <c r="H471" s="17">
        <f t="shared" si="53"/>
        <v>0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3</v>
      </c>
      <c r="D473" s="16">
        <v>0</v>
      </c>
      <c r="E473" s="17">
        <f t="shared" si="51"/>
        <v>2.3830328064183018E-4</v>
      </c>
      <c r="F473" s="17" t="str">
        <f t="shared" si="52"/>
        <v/>
      </c>
      <c r="G473" s="17">
        <f t="shared" si="54"/>
        <v>-1</v>
      </c>
      <c r="H473" s="17">
        <f t="shared" si="53"/>
        <v>-2.3830328064183018E-4</v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34</v>
      </c>
      <c r="D475" s="16">
        <v>69</v>
      </c>
      <c r="E475" s="17">
        <f t="shared" si="51"/>
        <v>2.7007705139407419E-3</v>
      </c>
      <c r="F475" s="17">
        <f t="shared" si="52"/>
        <v>7.2213500784929358E-3</v>
      </c>
      <c r="G475" s="17">
        <f t="shared" si="54"/>
        <v>1.0294117647058822</v>
      </c>
      <c r="H475" s="17">
        <f t="shared" si="53"/>
        <v>2.7802049408213515E-3</v>
      </c>
    </row>
    <row r="476" spans="1:8" x14ac:dyDescent="0.2">
      <c r="A476" s="14"/>
      <c r="B476" s="15" t="s">
        <v>451</v>
      </c>
      <c r="C476" s="16">
        <v>2</v>
      </c>
      <c r="D476" s="16">
        <v>8</v>
      </c>
      <c r="E476" s="17">
        <f t="shared" si="51"/>
        <v>1.5886885376122011E-4</v>
      </c>
      <c r="F476" s="17">
        <f t="shared" si="52"/>
        <v>8.3725798011512296E-4</v>
      </c>
      <c r="G476" s="17">
        <f t="shared" si="54"/>
        <v>3</v>
      </c>
      <c r="H476" s="17">
        <f t="shared" si="53"/>
        <v>4.7660656128366036E-4</v>
      </c>
    </row>
    <row r="477" spans="1:8" x14ac:dyDescent="0.2">
      <c r="A477" s="14"/>
      <c r="B477" s="15" t="s">
        <v>452</v>
      </c>
      <c r="C477" s="16">
        <v>1</v>
      </c>
      <c r="D477" s="16">
        <v>3</v>
      </c>
      <c r="E477" s="17">
        <f t="shared" si="51"/>
        <v>7.9434426880610056E-5</v>
      </c>
      <c r="F477" s="17">
        <f t="shared" si="52"/>
        <v>3.1397174254317112E-4</v>
      </c>
      <c r="G477" s="17">
        <f t="shared" si="54"/>
        <v>2</v>
      </c>
      <c r="H477" s="17">
        <f t="shared" si="53"/>
        <v>1.5886885376122011E-4</v>
      </c>
    </row>
    <row r="478" spans="1:8" x14ac:dyDescent="0.2">
      <c r="A478" s="14"/>
      <c r="B478" s="15" t="s">
        <v>453</v>
      </c>
      <c r="C478" s="16">
        <v>1</v>
      </c>
      <c r="D478" s="16">
        <v>0</v>
      </c>
      <c r="E478" s="17">
        <f t="shared" si="51"/>
        <v>7.9434426880610056E-5</v>
      </c>
      <c r="F478" s="17" t="str">
        <f t="shared" si="52"/>
        <v/>
      </c>
      <c r="G478" s="17">
        <f t="shared" si="54"/>
        <v>-1</v>
      </c>
      <c r="H478" s="17">
        <f t="shared" si="53"/>
        <v>-7.9434426880610056E-5</v>
      </c>
    </row>
    <row r="479" spans="1:8" x14ac:dyDescent="0.2">
      <c r="A479" s="14"/>
      <c r="B479" s="15" t="s">
        <v>454</v>
      </c>
      <c r="C479" s="16">
        <v>11</v>
      </c>
      <c r="D479" s="16">
        <v>11</v>
      </c>
      <c r="E479" s="17">
        <f t="shared" si="51"/>
        <v>8.7377869568671057E-4</v>
      </c>
      <c r="F479" s="17">
        <f t="shared" si="52"/>
        <v>1.151229722658294E-3</v>
      </c>
      <c r="G479" s="17">
        <f t="shared" si="54"/>
        <v>0</v>
      </c>
      <c r="H479" s="17">
        <f t="shared" si="53"/>
        <v>0</v>
      </c>
    </row>
    <row r="480" spans="1:8" x14ac:dyDescent="0.2">
      <c r="A480" s="14"/>
      <c r="B480" s="15" t="s">
        <v>455</v>
      </c>
      <c r="C480" s="16">
        <v>19</v>
      </c>
      <c r="D480" s="16">
        <v>2</v>
      </c>
      <c r="E480" s="17">
        <f t="shared" si="51"/>
        <v>1.509254110731591E-3</v>
      </c>
      <c r="F480" s="17">
        <f t="shared" si="52"/>
        <v>2.0931449502878074E-4</v>
      </c>
      <c r="G480" s="17">
        <f t="shared" si="54"/>
        <v>-0.89473684210526316</v>
      </c>
      <c r="H480" s="17">
        <f t="shared" si="53"/>
        <v>-1.3503852569703709E-3</v>
      </c>
    </row>
    <row r="481" spans="1:8" x14ac:dyDescent="0.2">
      <c r="A481" s="14"/>
      <c r="B481" s="15" t="s">
        <v>456</v>
      </c>
      <c r="C481" s="16">
        <v>86</v>
      </c>
      <c r="D481" s="16">
        <v>71</v>
      </c>
      <c r="E481" s="17">
        <f t="shared" si="51"/>
        <v>6.8313607117324645E-3</v>
      </c>
      <c r="F481" s="17">
        <f t="shared" si="52"/>
        <v>7.4306645735217162E-3</v>
      </c>
      <c r="G481" s="17">
        <f t="shared" si="54"/>
        <v>-0.1744186046511628</v>
      </c>
      <c r="H481" s="17">
        <f t="shared" si="53"/>
        <v>-1.1915164032091508E-3</v>
      </c>
    </row>
    <row r="482" spans="1:8" x14ac:dyDescent="0.2">
      <c r="A482" s="14"/>
      <c r="B482" s="15" t="s">
        <v>457</v>
      </c>
      <c r="C482" s="16">
        <v>1</v>
      </c>
      <c r="D482" s="16">
        <v>0</v>
      </c>
      <c r="E482" s="17">
        <f t="shared" si="51"/>
        <v>7.9434426880610056E-5</v>
      </c>
      <c r="F482" s="17" t="str">
        <f t="shared" si="52"/>
        <v/>
      </c>
      <c r="G482" s="17">
        <f t="shared" si="54"/>
        <v>-1</v>
      </c>
      <c r="H482" s="17">
        <f t="shared" si="53"/>
        <v>-7.9434426880610056E-5</v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1</v>
      </c>
      <c r="D484" s="16">
        <v>0</v>
      </c>
      <c r="E484" s="17">
        <f t="shared" ref="E484:E547" si="55">+IF(C484=0,"",C484/C$356)</f>
        <v>7.9434426880610056E-5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-7.9434426880610056E-5</v>
      </c>
    </row>
    <row r="485" spans="1:8" x14ac:dyDescent="0.2">
      <c r="A485" s="14"/>
      <c r="B485" s="15" t="s">
        <v>460</v>
      </c>
      <c r="C485" s="16">
        <v>0</v>
      </c>
      <c r="D485" s="16">
        <v>1</v>
      </c>
      <c r="E485" s="17" t="str">
        <f t="shared" si="55"/>
        <v/>
      </c>
      <c r="F485" s="17">
        <f t="shared" si="56"/>
        <v>1.0465724751439037E-4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2</v>
      </c>
      <c r="D486" s="16">
        <v>0</v>
      </c>
      <c r="E486" s="17">
        <f t="shared" si="55"/>
        <v>1.5886885376122011E-4</v>
      </c>
      <c r="F486" s="17" t="str">
        <f t="shared" si="56"/>
        <v/>
      </c>
      <c r="G486" s="17">
        <f t="shared" si="58"/>
        <v>-1</v>
      </c>
      <c r="H486" s="17">
        <f t="shared" si="57"/>
        <v>-1.5886885376122011E-4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1</v>
      </c>
      <c r="D488" s="16">
        <v>0</v>
      </c>
      <c r="E488" s="17">
        <f t="shared" si="55"/>
        <v>7.9434426880610056E-5</v>
      </c>
      <c r="F488" s="17" t="str">
        <f t="shared" si="56"/>
        <v/>
      </c>
      <c r="G488" s="17">
        <f t="shared" si="58"/>
        <v>-1</v>
      </c>
      <c r="H488" s="17">
        <f t="shared" si="57"/>
        <v>-7.9434426880610056E-5</v>
      </c>
    </row>
    <row r="489" spans="1:8" x14ac:dyDescent="0.2">
      <c r="A489" s="14"/>
      <c r="B489" s="15" t="s">
        <v>464</v>
      </c>
      <c r="C489" s="16">
        <v>34</v>
      </c>
      <c r="D489" s="16">
        <v>14</v>
      </c>
      <c r="E489" s="17">
        <f t="shared" si="55"/>
        <v>2.7007705139407419E-3</v>
      </c>
      <c r="F489" s="17">
        <f t="shared" si="56"/>
        <v>1.4652014652014652E-3</v>
      </c>
      <c r="G489" s="17">
        <f t="shared" si="58"/>
        <v>-0.58823529411764708</v>
      </c>
      <c r="H489" s="17">
        <f t="shared" si="57"/>
        <v>-1.5886885376122011E-3</v>
      </c>
    </row>
    <row r="490" spans="1:8" ht="25.5" x14ac:dyDescent="0.2">
      <c r="A490" s="14"/>
      <c r="B490" s="15" t="s">
        <v>465</v>
      </c>
      <c r="C490" s="16">
        <v>1</v>
      </c>
      <c r="D490" s="16">
        <v>0</v>
      </c>
      <c r="E490" s="17">
        <f t="shared" si="55"/>
        <v>7.9434426880610056E-5</v>
      </c>
      <c r="F490" s="17" t="str">
        <f t="shared" si="56"/>
        <v/>
      </c>
      <c r="G490" s="17">
        <f t="shared" si="58"/>
        <v>-1</v>
      </c>
      <c r="H490" s="17">
        <f t="shared" si="57"/>
        <v>-7.9434426880610056E-5</v>
      </c>
    </row>
    <row r="491" spans="1:8" x14ac:dyDescent="0.2">
      <c r="A491" s="14"/>
      <c r="B491" s="15" t="s">
        <v>466</v>
      </c>
      <c r="C491" s="16">
        <v>38</v>
      </c>
      <c r="D491" s="16">
        <v>9</v>
      </c>
      <c r="E491" s="17">
        <f t="shared" si="55"/>
        <v>3.018508221463182E-3</v>
      </c>
      <c r="F491" s="17">
        <f t="shared" si="56"/>
        <v>9.4191522762951331E-4</v>
      </c>
      <c r="G491" s="17">
        <f t="shared" si="58"/>
        <v>-0.76315789473684215</v>
      </c>
      <c r="H491" s="17">
        <f t="shared" si="57"/>
        <v>-2.3035983795376917E-3</v>
      </c>
    </row>
    <row r="492" spans="1:8" x14ac:dyDescent="0.2">
      <c r="A492" s="14"/>
      <c r="B492" s="15" t="s">
        <v>467</v>
      </c>
      <c r="C492" s="16">
        <v>1</v>
      </c>
      <c r="D492" s="16">
        <v>0</v>
      </c>
      <c r="E492" s="17">
        <f t="shared" si="55"/>
        <v>7.9434426880610056E-5</v>
      </c>
      <c r="F492" s="17" t="str">
        <f t="shared" si="56"/>
        <v/>
      </c>
      <c r="G492" s="17">
        <f t="shared" si="58"/>
        <v>-1</v>
      </c>
      <c r="H492" s="17">
        <f t="shared" si="57"/>
        <v>-7.9434426880610056E-5</v>
      </c>
    </row>
    <row r="493" spans="1:8" x14ac:dyDescent="0.2">
      <c r="A493" s="14"/>
      <c r="B493" s="15" t="s">
        <v>468</v>
      </c>
      <c r="C493" s="16">
        <v>5</v>
      </c>
      <c r="D493" s="16">
        <v>2</v>
      </c>
      <c r="E493" s="17">
        <f t="shared" si="55"/>
        <v>3.9717213440305027E-4</v>
      </c>
      <c r="F493" s="17">
        <f t="shared" si="56"/>
        <v>2.0931449502878074E-4</v>
      </c>
      <c r="G493" s="17">
        <f t="shared" si="58"/>
        <v>-0.6</v>
      </c>
      <c r="H493" s="17">
        <f t="shared" si="57"/>
        <v>-2.3830328064183015E-4</v>
      </c>
    </row>
    <row r="494" spans="1:8" x14ac:dyDescent="0.2">
      <c r="A494" s="14"/>
      <c r="B494" s="15" t="s">
        <v>469</v>
      </c>
      <c r="C494" s="16">
        <v>137</v>
      </c>
      <c r="D494" s="16">
        <v>49</v>
      </c>
      <c r="E494" s="17">
        <f t="shared" si="55"/>
        <v>1.0882516482643578E-2</v>
      </c>
      <c r="F494" s="17">
        <f t="shared" si="56"/>
        <v>5.1282051282051282E-3</v>
      </c>
      <c r="G494" s="17">
        <f t="shared" si="58"/>
        <v>-0.64233576642335766</v>
      </c>
      <c r="H494" s="17">
        <f t="shared" si="57"/>
        <v>-6.9902295654936854E-3</v>
      </c>
    </row>
    <row r="495" spans="1:8" x14ac:dyDescent="0.2">
      <c r="A495" s="14"/>
      <c r="B495" s="15" t="s">
        <v>470</v>
      </c>
      <c r="C495" s="16">
        <v>0</v>
      </c>
      <c r="D495" s="16">
        <v>3</v>
      </c>
      <c r="E495" s="17" t="str">
        <f t="shared" si="55"/>
        <v/>
      </c>
      <c r="F495" s="17">
        <f t="shared" si="56"/>
        <v>3.1397174254317112E-4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60</v>
      </c>
      <c r="D496" s="16">
        <v>15</v>
      </c>
      <c r="E496" s="17">
        <f t="shared" si="55"/>
        <v>4.7660656128366034E-3</v>
      </c>
      <c r="F496" s="17">
        <f t="shared" si="56"/>
        <v>1.5698587127158557E-3</v>
      </c>
      <c r="G496" s="17">
        <f t="shared" si="58"/>
        <v>-0.75</v>
      </c>
      <c r="H496" s="17">
        <f t="shared" si="57"/>
        <v>-3.5745492096274523E-3</v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1</v>
      </c>
      <c r="D498" s="16">
        <v>0</v>
      </c>
      <c r="E498" s="17">
        <f t="shared" si="55"/>
        <v>7.9434426880610056E-5</v>
      </c>
      <c r="F498" s="17" t="str">
        <f t="shared" si="56"/>
        <v/>
      </c>
      <c r="G498" s="17">
        <f t="shared" si="58"/>
        <v>-1</v>
      </c>
      <c r="H498" s="17">
        <f t="shared" si="57"/>
        <v>-7.9434426880610056E-5</v>
      </c>
    </row>
    <row r="499" spans="1:8" x14ac:dyDescent="0.2">
      <c r="A499" s="14"/>
      <c r="B499" s="15" t="s">
        <v>474</v>
      </c>
      <c r="C499" s="16">
        <v>10</v>
      </c>
      <c r="D499" s="16">
        <v>10</v>
      </c>
      <c r="E499" s="17">
        <f t="shared" si="55"/>
        <v>7.9434426880610053E-4</v>
      </c>
      <c r="F499" s="17">
        <f t="shared" si="56"/>
        <v>1.0465724751439038E-3</v>
      </c>
      <c r="G499" s="17">
        <f t="shared" si="58"/>
        <v>0</v>
      </c>
      <c r="H499" s="17">
        <f t="shared" si="57"/>
        <v>0</v>
      </c>
    </row>
    <row r="500" spans="1:8" x14ac:dyDescent="0.2">
      <c r="A500" s="14"/>
      <c r="B500" s="15" t="s">
        <v>475</v>
      </c>
      <c r="C500" s="16">
        <v>51</v>
      </c>
      <c r="D500" s="16">
        <v>15</v>
      </c>
      <c r="E500" s="17">
        <f t="shared" si="55"/>
        <v>4.0511557709111126E-3</v>
      </c>
      <c r="F500" s="17">
        <f t="shared" si="56"/>
        <v>1.5698587127158557E-3</v>
      </c>
      <c r="G500" s="17">
        <f t="shared" si="58"/>
        <v>-0.70588235294117652</v>
      </c>
      <c r="H500" s="17">
        <f t="shared" si="57"/>
        <v>-2.859639367701962E-3</v>
      </c>
    </row>
    <row r="501" spans="1:8" x14ac:dyDescent="0.2">
      <c r="A501" s="14"/>
      <c r="B501" s="15" t="s">
        <v>476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1.0465724751439037E-4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3</v>
      </c>
      <c r="D502" s="16">
        <v>0</v>
      </c>
      <c r="E502" s="17">
        <f t="shared" si="55"/>
        <v>2.3830328064183018E-4</v>
      </c>
      <c r="F502" s="17" t="str">
        <f t="shared" si="56"/>
        <v/>
      </c>
      <c r="G502" s="17">
        <f t="shared" si="58"/>
        <v>-1</v>
      </c>
      <c r="H502" s="17">
        <f t="shared" si="57"/>
        <v>-2.3830328064183018E-4</v>
      </c>
    </row>
    <row r="503" spans="1:8" x14ac:dyDescent="0.2">
      <c r="A503" s="14"/>
      <c r="B503" s="15" t="s">
        <v>478</v>
      </c>
      <c r="C503" s="16">
        <v>1</v>
      </c>
      <c r="D503" s="16">
        <v>0</v>
      </c>
      <c r="E503" s="17">
        <f t="shared" si="55"/>
        <v>7.9434426880610056E-5</v>
      </c>
      <c r="F503" s="17" t="str">
        <f t="shared" si="56"/>
        <v/>
      </c>
      <c r="G503" s="17">
        <f t="shared" si="58"/>
        <v>-1</v>
      </c>
      <c r="H503" s="17">
        <f t="shared" si="57"/>
        <v>-7.9434426880610056E-5</v>
      </c>
    </row>
    <row r="504" spans="1:8" ht="25.5" x14ac:dyDescent="0.2">
      <c r="A504" s="14"/>
      <c r="B504" s="15" t="s">
        <v>479</v>
      </c>
      <c r="C504" s="16">
        <v>0</v>
      </c>
      <c r="D504" s="16">
        <v>1</v>
      </c>
      <c r="E504" s="17" t="str">
        <f t="shared" si="55"/>
        <v/>
      </c>
      <c r="F504" s="17">
        <f t="shared" si="56"/>
        <v>1.0465724751439037E-4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5</v>
      </c>
      <c r="D505" s="16">
        <v>2</v>
      </c>
      <c r="E505" s="17">
        <f t="shared" si="55"/>
        <v>3.9717213440305027E-4</v>
      </c>
      <c r="F505" s="17">
        <f t="shared" si="56"/>
        <v>2.0931449502878074E-4</v>
      </c>
      <c r="G505" s="17">
        <f t="shared" si="58"/>
        <v>-0.6</v>
      </c>
      <c r="H505" s="17">
        <f t="shared" si="57"/>
        <v>-2.3830328064183015E-4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1</v>
      </c>
      <c r="D507" s="16">
        <v>5</v>
      </c>
      <c r="E507" s="17">
        <f t="shared" si="55"/>
        <v>7.9434426880610056E-5</v>
      </c>
      <c r="F507" s="17">
        <f t="shared" si="56"/>
        <v>5.2328623757195189E-4</v>
      </c>
      <c r="G507" s="17">
        <f t="shared" si="58"/>
        <v>4</v>
      </c>
      <c r="H507" s="17">
        <f t="shared" si="57"/>
        <v>3.1773770752244022E-4</v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5</v>
      </c>
      <c r="D510" s="16">
        <v>2</v>
      </c>
      <c r="E510" s="17">
        <f t="shared" si="55"/>
        <v>3.9717213440305027E-4</v>
      </c>
      <c r="F510" s="17">
        <f t="shared" si="56"/>
        <v>2.0931449502878074E-4</v>
      </c>
      <c r="G510" s="17">
        <f t="shared" si="58"/>
        <v>-0.6</v>
      </c>
      <c r="H510" s="17">
        <f t="shared" si="57"/>
        <v>-2.3830328064183015E-4</v>
      </c>
    </row>
    <row r="511" spans="1:8" ht="25.5" x14ac:dyDescent="0.2">
      <c r="A511" s="14"/>
      <c r="B511" s="15" t="s">
        <v>486</v>
      </c>
      <c r="C511" s="16">
        <v>0</v>
      </c>
      <c r="D511" s="16">
        <v>4</v>
      </c>
      <c r="E511" s="17" t="str">
        <f t="shared" si="55"/>
        <v/>
      </c>
      <c r="F511" s="17">
        <f t="shared" si="56"/>
        <v>4.1862899005756148E-4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1</v>
      </c>
      <c r="D519" s="16">
        <v>1</v>
      </c>
      <c r="E519" s="17">
        <f t="shared" si="55"/>
        <v>7.9434426880610056E-5</v>
      </c>
      <c r="F519" s="17">
        <f t="shared" si="56"/>
        <v>1.0465724751439037E-4</v>
      </c>
      <c r="G519" s="17">
        <f t="shared" si="58"/>
        <v>0</v>
      </c>
      <c r="H519" s="17">
        <f t="shared" si="57"/>
        <v>0</v>
      </c>
    </row>
    <row r="520" spans="1:8" x14ac:dyDescent="0.2">
      <c r="A520" s="14"/>
      <c r="B520" s="15" t="s">
        <v>495</v>
      </c>
      <c r="C520" s="16">
        <v>31</v>
      </c>
      <c r="D520" s="16">
        <v>4</v>
      </c>
      <c r="E520" s="17">
        <f t="shared" si="55"/>
        <v>2.4624672332989117E-3</v>
      </c>
      <c r="F520" s="17">
        <f t="shared" si="56"/>
        <v>4.1862899005756148E-4</v>
      </c>
      <c r="G520" s="17">
        <f t="shared" si="58"/>
        <v>-0.87096774193548387</v>
      </c>
      <c r="H520" s="17">
        <f t="shared" si="57"/>
        <v>-2.1447295257764716E-3</v>
      </c>
    </row>
    <row r="521" spans="1:8" x14ac:dyDescent="0.2">
      <c r="A521" s="14"/>
      <c r="B521" s="15" t="s">
        <v>496</v>
      </c>
      <c r="C521" s="16">
        <v>152</v>
      </c>
      <c r="D521" s="16">
        <v>132</v>
      </c>
      <c r="E521" s="17">
        <f t="shared" si="55"/>
        <v>1.2074032885852728E-2</v>
      </c>
      <c r="F521" s="17">
        <f t="shared" si="56"/>
        <v>1.3814756671899528E-2</v>
      </c>
      <c r="G521" s="17">
        <f t="shared" si="58"/>
        <v>-0.13157894736842105</v>
      </c>
      <c r="H521" s="17">
        <f t="shared" si="57"/>
        <v>-1.5886885376122011E-3</v>
      </c>
    </row>
    <row r="522" spans="1:8" ht="38.25" x14ac:dyDescent="0.2">
      <c r="A522" s="14"/>
      <c r="B522" s="15" t="s">
        <v>497</v>
      </c>
      <c r="C522" s="16">
        <v>1</v>
      </c>
      <c r="D522" s="16">
        <v>9</v>
      </c>
      <c r="E522" s="17">
        <f t="shared" si="55"/>
        <v>7.9434426880610056E-5</v>
      </c>
      <c r="F522" s="17">
        <f t="shared" si="56"/>
        <v>9.4191522762951331E-4</v>
      </c>
      <c r="G522" s="17">
        <f t="shared" si="58"/>
        <v>8</v>
      </c>
      <c r="H522" s="17">
        <f t="shared" si="57"/>
        <v>6.3547541504488045E-4</v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14</v>
      </c>
      <c r="D524" s="16">
        <v>6</v>
      </c>
      <c r="E524" s="17">
        <f t="shared" si="55"/>
        <v>1.1120819763285408E-3</v>
      </c>
      <c r="F524" s="17">
        <f t="shared" si="56"/>
        <v>6.2794348508634224E-4</v>
      </c>
      <c r="G524" s="17">
        <f t="shared" si="58"/>
        <v>-0.5714285714285714</v>
      </c>
      <c r="H524" s="17">
        <f t="shared" si="57"/>
        <v>-6.3547541504488045E-4</v>
      </c>
    </row>
    <row r="525" spans="1:8" ht="25.5" x14ac:dyDescent="0.2">
      <c r="A525" s="14"/>
      <c r="B525" s="15" t="s">
        <v>500</v>
      </c>
      <c r="C525" s="16">
        <v>98</v>
      </c>
      <c r="D525" s="16">
        <v>72</v>
      </c>
      <c r="E525" s="17">
        <f t="shared" si="55"/>
        <v>7.7845738342997859E-3</v>
      </c>
      <c r="F525" s="17">
        <f t="shared" si="56"/>
        <v>7.5353218210361065E-3</v>
      </c>
      <c r="G525" s="17">
        <f t="shared" si="58"/>
        <v>-0.26530612244897961</v>
      </c>
      <c r="H525" s="17">
        <f t="shared" si="57"/>
        <v>-2.0652950988958615E-3</v>
      </c>
    </row>
    <row r="526" spans="1:8" x14ac:dyDescent="0.2">
      <c r="A526" s="14"/>
      <c r="B526" s="15" t="s">
        <v>501</v>
      </c>
      <c r="C526" s="16">
        <v>1</v>
      </c>
      <c r="D526" s="16">
        <v>0</v>
      </c>
      <c r="E526" s="17">
        <f t="shared" si="55"/>
        <v>7.9434426880610056E-5</v>
      </c>
      <c r="F526" s="17" t="str">
        <f t="shared" si="56"/>
        <v/>
      </c>
      <c r="G526" s="17">
        <f t="shared" si="58"/>
        <v>-1</v>
      </c>
      <c r="H526" s="17">
        <f t="shared" si="57"/>
        <v>-7.9434426880610056E-5</v>
      </c>
    </row>
    <row r="527" spans="1:8" ht="25.5" x14ac:dyDescent="0.2">
      <c r="A527" s="14"/>
      <c r="B527" s="15" t="s">
        <v>502</v>
      </c>
      <c r="C527" s="16">
        <v>20</v>
      </c>
      <c r="D527" s="16">
        <v>3</v>
      </c>
      <c r="E527" s="17">
        <f t="shared" si="55"/>
        <v>1.5886885376122011E-3</v>
      </c>
      <c r="F527" s="17">
        <f t="shared" si="56"/>
        <v>3.1397174254317112E-4</v>
      </c>
      <c r="G527" s="17">
        <f t="shared" si="58"/>
        <v>-0.85</v>
      </c>
      <c r="H527" s="17">
        <f t="shared" si="57"/>
        <v>-1.3503852569703709E-3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1</v>
      </c>
      <c r="D529" s="16">
        <v>0</v>
      </c>
      <c r="E529" s="17">
        <f t="shared" si="55"/>
        <v>7.9434426880610056E-5</v>
      </c>
      <c r="F529" s="17" t="str">
        <f t="shared" si="56"/>
        <v/>
      </c>
      <c r="G529" s="17">
        <f t="shared" si="58"/>
        <v>-1</v>
      </c>
      <c r="H529" s="17">
        <f t="shared" si="57"/>
        <v>-7.9434426880610056E-5</v>
      </c>
    </row>
    <row r="530" spans="1:8" x14ac:dyDescent="0.2">
      <c r="A530" s="14"/>
      <c r="B530" s="15" t="s">
        <v>505</v>
      </c>
      <c r="C530" s="16">
        <v>1</v>
      </c>
      <c r="D530" s="16">
        <v>0</v>
      </c>
      <c r="E530" s="17">
        <f t="shared" si="55"/>
        <v>7.9434426880610056E-5</v>
      </c>
      <c r="F530" s="17" t="str">
        <f t="shared" si="56"/>
        <v/>
      </c>
      <c r="G530" s="17">
        <f t="shared" si="58"/>
        <v>-1</v>
      </c>
      <c r="H530" s="17">
        <f t="shared" si="57"/>
        <v>-7.9434426880610056E-5</v>
      </c>
    </row>
    <row r="531" spans="1:8" x14ac:dyDescent="0.2">
      <c r="A531" s="14"/>
      <c r="B531" s="15" t="s">
        <v>506</v>
      </c>
      <c r="C531" s="16">
        <v>4</v>
      </c>
      <c r="D531" s="16">
        <v>3</v>
      </c>
      <c r="E531" s="17">
        <f t="shared" si="55"/>
        <v>3.1773770752244022E-4</v>
      </c>
      <c r="F531" s="17">
        <f t="shared" si="56"/>
        <v>3.1397174254317112E-4</v>
      </c>
      <c r="G531" s="17">
        <f t="shared" si="58"/>
        <v>-0.25</v>
      </c>
      <c r="H531" s="17">
        <f t="shared" si="57"/>
        <v>-7.9434426880610056E-5</v>
      </c>
    </row>
    <row r="532" spans="1:8" ht="25.5" x14ac:dyDescent="0.2">
      <c r="A532" s="14"/>
      <c r="B532" s="15" t="s">
        <v>507</v>
      </c>
      <c r="C532" s="16">
        <v>3</v>
      </c>
      <c r="D532" s="16">
        <v>3</v>
      </c>
      <c r="E532" s="17">
        <f t="shared" si="55"/>
        <v>2.3830328064183018E-4</v>
      </c>
      <c r="F532" s="17">
        <f t="shared" si="56"/>
        <v>3.1397174254317112E-4</v>
      </c>
      <c r="G532" s="17">
        <f t="shared" si="58"/>
        <v>0</v>
      </c>
      <c r="H532" s="17">
        <f t="shared" si="57"/>
        <v>0</v>
      </c>
    </row>
    <row r="533" spans="1:8" ht="25.5" x14ac:dyDescent="0.2">
      <c r="A533" s="14"/>
      <c r="B533" s="15" t="s">
        <v>508</v>
      </c>
      <c r="C533" s="16">
        <v>1</v>
      </c>
      <c r="D533" s="16">
        <v>1</v>
      </c>
      <c r="E533" s="17">
        <f t="shared" si="55"/>
        <v>7.9434426880610056E-5</v>
      </c>
      <c r="F533" s="17">
        <f t="shared" si="56"/>
        <v>1.0465724751439037E-4</v>
      </c>
      <c r="G533" s="17">
        <f t="shared" si="58"/>
        <v>0</v>
      </c>
      <c r="H533" s="17">
        <f t="shared" si="57"/>
        <v>0</v>
      </c>
    </row>
    <row r="534" spans="1:8" ht="25.5" x14ac:dyDescent="0.2">
      <c r="A534" s="14"/>
      <c r="B534" s="15" t="s">
        <v>509</v>
      </c>
      <c r="C534" s="16">
        <v>2</v>
      </c>
      <c r="D534" s="16">
        <v>1</v>
      </c>
      <c r="E534" s="17">
        <f t="shared" si="55"/>
        <v>1.5886885376122011E-4</v>
      </c>
      <c r="F534" s="17">
        <f t="shared" si="56"/>
        <v>1.0465724751439037E-4</v>
      </c>
      <c r="G534" s="17">
        <f t="shared" si="58"/>
        <v>-0.5</v>
      </c>
      <c r="H534" s="17">
        <f t="shared" si="57"/>
        <v>-7.9434426880610056E-5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1</v>
      </c>
      <c r="D536" s="16">
        <v>2</v>
      </c>
      <c r="E536" s="17">
        <f t="shared" si="55"/>
        <v>7.9434426880610056E-5</v>
      </c>
      <c r="F536" s="17">
        <f t="shared" si="56"/>
        <v>2.0931449502878074E-4</v>
      </c>
      <c r="G536" s="17">
        <f t="shared" si="58"/>
        <v>1</v>
      </c>
      <c r="H536" s="17">
        <f t="shared" si="57"/>
        <v>7.9434426880610056E-5</v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2</v>
      </c>
      <c r="D539" s="16">
        <v>3</v>
      </c>
      <c r="E539" s="17">
        <f t="shared" si="55"/>
        <v>1.5886885376122011E-4</v>
      </c>
      <c r="F539" s="17">
        <f t="shared" si="56"/>
        <v>3.1397174254317112E-4</v>
      </c>
      <c r="G539" s="17">
        <f t="shared" si="58"/>
        <v>0.5</v>
      </c>
      <c r="H539" s="17">
        <f t="shared" si="57"/>
        <v>7.9434426880610056E-5</v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1</v>
      </c>
      <c r="D542" s="16">
        <v>2</v>
      </c>
      <c r="E542" s="17">
        <f t="shared" si="55"/>
        <v>7.9434426880610056E-5</v>
      </c>
      <c r="F542" s="17">
        <f t="shared" si="56"/>
        <v>2.0931449502878074E-4</v>
      </c>
      <c r="G542" s="17">
        <f t="shared" si="58"/>
        <v>1</v>
      </c>
      <c r="H542" s="17">
        <f t="shared" si="57"/>
        <v>7.9434426880610056E-5</v>
      </c>
    </row>
    <row r="543" spans="1:8" x14ac:dyDescent="0.2">
      <c r="A543" s="14"/>
      <c r="B543" s="15" t="s">
        <v>518</v>
      </c>
      <c r="C543" s="16">
        <v>0</v>
      </c>
      <c r="D543" s="16">
        <v>1</v>
      </c>
      <c r="E543" s="17" t="str">
        <f t="shared" si="55"/>
        <v/>
      </c>
      <c r="F543" s="17">
        <f t="shared" si="56"/>
        <v>1.0465724751439037E-4</v>
      </c>
      <c r="G543" s="17">
        <f t="shared" si="58"/>
        <v>1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277</v>
      </c>
      <c r="D544" s="16">
        <v>81</v>
      </c>
      <c r="E544" s="17">
        <f t="shared" si="55"/>
        <v>2.2003336245928987E-2</v>
      </c>
      <c r="F544" s="17">
        <f t="shared" si="56"/>
        <v>8.4772370486656205E-3</v>
      </c>
      <c r="G544" s="17">
        <f t="shared" si="58"/>
        <v>-0.70758122743682306</v>
      </c>
      <c r="H544" s="17">
        <f t="shared" si="57"/>
        <v>-1.5569147668599572E-2</v>
      </c>
    </row>
    <row r="545" spans="1:8" x14ac:dyDescent="0.2">
      <c r="A545" s="14"/>
      <c r="B545" s="15" t="s">
        <v>520</v>
      </c>
      <c r="C545" s="16">
        <v>34</v>
      </c>
      <c r="D545" s="16">
        <v>11</v>
      </c>
      <c r="E545" s="17">
        <f t="shared" si="55"/>
        <v>2.7007705139407419E-3</v>
      </c>
      <c r="F545" s="17">
        <f t="shared" si="56"/>
        <v>1.151229722658294E-3</v>
      </c>
      <c r="G545" s="17">
        <f t="shared" si="58"/>
        <v>-0.67647058823529416</v>
      </c>
      <c r="H545" s="17">
        <f t="shared" si="57"/>
        <v>-1.8269918182540314E-3</v>
      </c>
    </row>
    <row r="546" spans="1:8" ht="25.5" x14ac:dyDescent="0.2">
      <c r="A546" s="14"/>
      <c r="B546" s="15" t="s">
        <v>521</v>
      </c>
      <c r="C546" s="16">
        <v>21</v>
      </c>
      <c r="D546" s="16">
        <v>0</v>
      </c>
      <c r="E546" s="17">
        <f t="shared" si="55"/>
        <v>1.6681229644928111E-3</v>
      </c>
      <c r="F546" s="17" t="str">
        <f t="shared" si="56"/>
        <v/>
      </c>
      <c r="G546" s="17">
        <f t="shared" si="58"/>
        <v>-1</v>
      </c>
      <c r="H546" s="17">
        <f t="shared" si="57"/>
        <v>-1.6681229644928111E-3</v>
      </c>
    </row>
    <row r="547" spans="1:8" x14ac:dyDescent="0.2">
      <c r="A547" s="14"/>
      <c r="B547" s="15" t="s">
        <v>522</v>
      </c>
      <c r="C547" s="16">
        <v>1</v>
      </c>
      <c r="D547" s="16">
        <v>0</v>
      </c>
      <c r="E547" s="17">
        <f t="shared" si="55"/>
        <v>7.9434426880610056E-5</v>
      </c>
      <c r="F547" s="17" t="str">
        <f t="shared" si="56"/>
        <v/>
      </c>
      <c r="G547" s="17">
        <f t="shared" si="58"/>
        <v>-1</v>
      </c>
      <c r="H547" s="17">
        <f t="shared" si="57"/>
        <v>-7.9434426880610056E-5</v>
      </c>
    </row>
    <row r="548" spans="1:8" x14ac:dyDescent="0.2">
      <c r="A548" s="14"/>
      <c r="B548" s="15" t="s">
        <v>523</v>
      </c>
      <c r="C548" s="16">
        <v>60</v>
      </c>
      <c r="D548" s="16">
        <v>70</v>
      </c>
      <c r="E548" s="17">
        <f t="shared" ref="E548:E585" si="59">+IF(C548=0,"",C548/C$356)</f>
        <v>4.7660656128366034E-3</v>
      </c>
      <c r="F548" s="17">
        <f t="shared" ref="F548:F585" si="60">+IF(D548=0,"",D548/D$356)</f>
        <v>7.326007326007326E-3</v>
      </c>
      <c r="G548" s="17">
        <f t="shared" si="58"/>
        <v>0.16666666666666666</v>
      </c>
      <c r="H548" s="17">
        <f t="shared" ref="H548:H585" si="61">+IF(OR(AND(E548=""),(G548="")),"",E548*G548)</f>
        <v>7.9434426880610053E-4</v>
      </c>
    </row>
    <row r="549" spans="1:8" x14ac:dyDescent="0.2">
      <c r="A549" s="14"/>
      <c r="B549" s="15" t="s">
        <v>524</v>
      </c>
      <c r="C549" s="16">
        <v>30</v>
      </c>
      <c r="D549" s="16">
        <v>12</v>
      </c>
      <c r="E549" s="17">
        <f t="shared" si="59"/>
        <v>2.3830328064183017E-3</v>
      </c>
      <c r="F549" s="17">
        <f t="shared" si="60"/>
        <v>1.2558869701726845E-3</v>
      </c>
      <c r="G549" s="17">
        <f t="shared" ref="G549:G585" si="62">+IF(AND(C549=0,D549=0)," ",IF(C549=0,1,IF(D549=0,-1,(D549-C549)/C549)))</f>
        <v>-0.6</v>
      </c>
      <c r="H549" s="17">
        <f t="shared" si="61"/>
        <v>-1.429819683850981E-3</v>
      </c>
    </row>
    <row r="550" spans="1:8" x14ac:dyDescent="0.2">
      <c r="A550" s="14"/>
      <c r="B550" s="15" t="s">
        <v>525</v>
      </c>
      <c r="C550" s="16">
        <v>2</v>
      </c>
      <c r="D550" s="16">
        <v>3</v>
      </c>
      <c r="E550" s="17">
        <f t="shared" si="59"/>
        <v>1.5886885376122011E-4</v>
      </c>
      <c r="F550" s="17">
        <f t="shared" si="60"/>
        <v>3.1397174254317112E-4</v>
      </c>
      <c r="G550" s="17">
        <f t="shared" si="62"/>
        <v>0.5</v>
      </c>
      <c r="H550" s="17">
        <f t="shared" si="61"/>
        <v>7.9434426880610056E-5</v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139</v>
      </c>
      <c r="D552" s="16">
        <v>91</v>
      </c>
      <c r="E552" s="17">
        <f t="shared" si="59"/>
        <v>1.1041385336404797E-2</v>
      </c>
      <c r="F552" s="17">
        <f t="shared" si="60"/>
        <v>9.5238095238095247E-3</v>
      </c>
      <c r="G552" s="17">
        <f t="shared" si="62"/>
        <v>-0.34532374100719426</v>
      </c>
      <c r="H552" s="17">
        <f t="shared" si="61"/>
        <v>-3.8128524902692825E-3</v>
      </c>
    </row>
    <row r="553" spans="1:8" x14ac:dyDescent="0.2">
      <c r="A553" s="14"/>
      <c r="B553" s="15" t="s">
        <v>528</v>
      </c>
      <c r="C553" s="16">
        <v>0</v>
      </c>
      <c r="D553" s="16">
        <v>2</v>
      </c>
      <c r="E553" s="17" t="str">
        <f t="shared" si="59"/>
        <v/>
      </c>
      <c r="F553" s="17">
        <f t="shared" si="60"/>
        <v>2.0931449502878074E-4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1</v>
      </c>
      <c r="D555" s="16">
        <v>1</v>
      </c>
      <c r="E555" s="17">
        <f t="shared" si="59"/>
        <v>7.9434426880610056E-5</v>
      </c>
      <c r="F555" s="17">
        <f t="shared" si="60"/>
        <v>1.0465724751439037E-4</v>
      </c>
      <c r="G555" s="17">
        <f t="shared" si="62"/>
        <v>0</v>
      </c>
      <c r="H555" s="17">
        <f t="shared" si="61"/>
        <v>0</v>
      </c>
    </row>
    <row r="556" spans="1:8" x14ac:dyDescent="0.2">
      <c r="A556" s="14"/>
      <c r="B556" s="15" t="s">
        <v>531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1.0465724751439037E-4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4</v>
      </c>
      <c r="D558" s="16">
        <v>0</v>
      </c>
      <c r="E558" s="17">
        <f t="shared" si="59"/>
        <v>3.1773770752244022E-4</v>
      </c>
      <c r="F558" s="17" t="str">
        <f t="shared" si="60"/>
        <v/>
      </c>
      <c r="G558" s="17">
        <f t="shared" si="62"/>
        <v>-1</v>
      </c>
      <c r="H558" s="17">
        <f t="shared" si="61"/>
        <v>-3.1773770752244022E-4</v>
      </c>
    </row>
    <row r="559" spans="1:8" ht="25.5" x14ac:dyDescent="0.2">
      <c r="A559" s="14"/>
      <c r="B559" s="15" t="s">
        <v>534</v>
      </c>
      <c r="C559" s="16">
        <v>1</v>
      </c>
      <c r="D559" s="16">
        <v>1</v>
      </c>
      <c r="E559" s="17">
        <f t="shared" si="59"/>
        <v>7.9434426880610056E-5</v>
      </c>
      <c r="F559" s="17">
        <f t="shared" si="60"/>
        <v>1.0465724751439037E-4</v>
      </c>
      <c r="G559" s="17">
        <f t="shared" si="62"/>
        <v>0</v>
      </c>
      <c r="H559" s="17">
        <f t="shared" si="61"/>
        <v>0</v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4</v>
      </c>
      <c r="D561" s="16">
        <v>1</v>
      </c>
      <c r="E561" s="17">
        <f t="shared" si="59"/>
        <v>3.1773770752244022E-4</v>
      </c>
      <c r="F561" s="17">
        <f t="shared" si="60"/>
        <v>1.0465724751439037E-4</v>
      </c>
      <c r="G561" s="17">
        <f t="shared" si="62"/>
        <v>-0.75</v>
      </c>
      <c r="H561" s="17">
        <f t="shared" si="61"/>
        <v>-2.3830328064183018E-4</v>
      </c>
    </row>
    <row r="562" spans="1:8" ht="25.5" x14ac:dyDescent="0.2">
      <c r="A562" s="14"/>
      <c r="B562" s="15" t="s">
        <v>537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1.0465724751439037E-4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1</v>
      </c>
      <c r="E563" s="17" t="str">
        <f t="shared" si="59"/>
        <v/>
      </c>
      <c r="F563" s="17">
        <f t="shared" si="60"/>
        <v>1.0465724751439037E-4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36</v>
      </c>
      <c r="D564" s="16">
        <v>16</v>
      </c>
      <c r="E564" s="17">
        <f t="shared" si="59"/>
        <v>2.859639367701962E-3</v>
      </c>
      <c r="F564" s="17">
        <f t="shared" si="60"/>
        <v>1.6745159602302459E-3</v>
      </c>
      <c r="G564" s="17">
        <f t="shared" si="62"/>
        <v>-0.55555555555555558</v>
      </c>
      <c r="H564" s="17">
        <f t="shared" si="61"/>
        <v>-1.5886885376122011E-3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7</v>
      </c>
      <c r="D566" s="16">
        <v>7</v>
      </c>
      <c r="E566" s="17">
        <f t="shared" si="59"/>
        <v>5.560409881642704E-4</v>
      </c>
      <c r="F566" s="17">
        <f t="shared" si="60"/>
        <v>7.326007326007326E-4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542</v>
      </c>
      <c r="C567" s="16">
        <v>0</v>
      </c>
      <c r="D567" s="16">
        <v>1</v>
      </c>
      <c r="E567" s="17" t="str">
        <f t="shared" si="59"/>
        <v/>
      </c>
      <c r="F567" s="17">
        <f t="shared" si="60"/>
        <v>1.0465724751439037E-4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53</v>
      </c>
      <c r="D569" s="16">
        <v>31</v>
      </c>
      <c r="E569" s="17">
        <f t="shared" si="59"/>
        <v>4.2100246246723327E-3</v>
      </c>
      <c r="F569" s="17">
        <f t="shared" si="60"/>
        <v>3.2443746729461016E-3</v>
      </c>
      <c r="G569" s="17">
        <f t="shared" si="62"/>
        <v>-0.41509433962264153</v>
      </c>
      <c r="H569" s="17">
        <f t="shared" si="61"/>
        <v>-1.7475573913734211E-3</v>
      </c>
    </row>
    <row r="570" spans="1:8" ht="25.5" x14ac:dyDescent="0.2">
      <c r="A570" s="14"/>
      <c r="B570" s="15" t="s">
        <v>545</v>
      </c>
      <c r="C570" s="16">
        <v>39</v>
      </c>
      <c r="D570" s="16">
        <v>71</v>
      </c>
      <c r="E570" s="17">
        <f t="shared" si="59"/>
        <v>3.0979426483437921E-3</v>
      </c>
      <c r="F570" s="17">
        <f t="shared" si="60"/>
        <v>7.4306645735217162E-3</v>
      </c>
      <c r="G570" s="17">
        <f t="shared" si="62"/>
        <v>0.82051282051282048</v>
      </c>
      <c r="H570" s="17">
        <f t="shared" si="61"/>
        <v>2.5419016601795218E-3</v>
      </c>
    </row>
    <row r="571" spans="1:8" x14ac:dyDescent="0.2">
      <c r="A571" s="14"/>
      <c r="B571" s="15" t="s">
        <v>546</v>
      </c>
      <c r="C571" s="16">
        <v>77</v>
      </c>
      <c r="D571" s="16">
        <v>89</v>
      </c>
      <c r="E571" s="17">
        <f t="shared" si="59"/>
        <v>6.1164508698069745E-3</v>
      </c>
      <c r="F571" s="17">
        <f t="shared" si="60"/>
        <v>9.3144950287807424E-3</v>
      </c>
      <c r="G571" s="17">
        <f t="shared" si="62"/>
        <v>0.15584415584415584</v>
      </c>
      <c r="H571" s="17">
        <f t="shared" si="61"/>
        <v>9.5321312256732072E-4</v>
      </c>
    </row>
    <row r="572" spans="1:8" x14ac:dyDescent="0.2">
      <c r="A572" s="14"/>
      <c r="B572" s="15" t="s">
        <v>547</v>
      </c>
      <c r="C572" s="16">
        <v>14</v>
      </c>
      <c r="D572" s="16">
        <v>12</v>
      </c>
      <c r="E572" s="17">
        <f t="shared" si="59"/>
        <v>1.1120819763285408E-3</v>
      </c>
      <c r="F572" s="17">
        <f t="shared" si="60"/>
        <v>1.2558869701726845E-3</v>
      </c>
      <c r="G572" s="17">
        <f t="shared" si="62"/>
        <v>-0.14285714285714285</v>
      </c>
      <c r="H572" s="17">
        <f t="shared" si="61"/>
        <v>-1.5886885376122011E-4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6</v>
      </c>
      <c r="E576" s="17" t="str">
        <f t="shared" si="59"/>
        <v/>
      </c>
      <c r="F576" s="17">
        <f t="shared" si="60"/>
        <v>6.2794348508634224E-4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8</v>
      </c>
      <c r="D578" s="16">
        <v>24</v>
      </c>
      <c r="E578" s="17">
        <f t="shared" si="59"/>
        <v>6.3547541504488045E-4</v>
      </c>
      <c r="F578" s="17">
        <f t="shared" si="60"/>
        <v>2.511773940345369E-3</v>
      </c>
      <c r="G578" s="17">
        <f t="shared" si="62"/>
        <v>2</v>
      </c>
      <c r="H578" s="17">
        <f t="shared" si="61"/>
        <v>1.2709508300897609E-3</v>
      </c>
    </row>
    <row r="579" spans="1:8" x14ac:dyDescent="0.2">
      <c r="A579" s="14"/>
      <c r="B579" s="15" t="s">
        <v>554</v>
      </c>
      <c r="C579" s="16">
        <v>3</v>
      </c>
      <c r="D579" s="16">
        <v>10</v>
      </c>
      <c r="E579" s="17">
        <f t="shared" si="59"/>
        <v>2.3830328064183018E-4</v>
      </c>
      <c r="F579" s="17">
        <f t="shared" si="60"/>
        <v>1.0465724751439038E-3</v>
      </c>
      <c r="G579" s="17">
        <f t="shared" si="62"/>
        <v>2.3333333333333335</v>
      </c>
      <c r="H579" s="17">
        <f t="shared" si="61"/>
        <v>5.560409881642704E-4</v>
      </c>
    </row>
    <row r="580" spans="1:8" ht="25.5" x14ac:dyDescent="0.2">
      <c r="A580" s="14"/>
      <c r="B580" s="15" t="s">
        <v>555</v>
      </c>
      <c r="C580" s="16">
        <v>1</v>
      </c>
      <c r="D580" s="16">
        <v>2</v>
      </c>
      <c r="E580" s="17">
        <f t="shared" si="59"/>
        <v>7.9434426880610056E-5</v>
      </c>
      <c r="F580" s="17">
        <f t="shared" si="60"/>
        <v>2.0931449502878074E-4</v>
      </c>
      <c r="G580" s="17">
        <f t="shared" si="62"/>
        <v>1</v>
      </c>
      <c r="H580" s="17">
        <f t="shared" si="61"/>
        <v>7.9434426880610056E-5</v>
      </c>
    </row>
    <row r="581" spans="1:8" x14ac:dyDescent="0.2">
      <c r="A581" s="14"/>
      <c r="B581" s="15" t="s">
        <v>556</v>
      </c>
      <c r="C581" s="16">
        <v>0</v>
      </c>
      <c r="D581" s="16">
        <v>4</v>
      </c>
      <c r="E581" s="17" t="str">
        <f t="shared" si="59"/>
        <v/>
      </c>
      <c r="F581" s="17">
        <f t="shared" si="60"/>
        <v>4.1862899005756148E-4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5</v>
      </c>
      <c r="D583" s="16">
        <v>2</v>
      </c>
      <c r="E583" s="17">
        <f t="shared" si="59"/>
        <v>3.9717213440305027E-4</v>
      </c>
      <c r="F583" s="17">
        <f t="shared" si="60"/>
        <v>2.0931449502878074E-4</v>
      </c>
      <c r="G583" s="17">
        <f t="shared" si="62"/>
        <v>-0.6</v>
      </c>
      <c r="H583" s="17">
        <f t="shared" si="61"/>
        <v>-2.3830328064183015E-4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21</v>
      </c>
      <c r="D585" s="16">
        <v>1</v>
      </c>
      <c r="E585" s="17">
        <f t="shared" si="59"/>
        <v>1.6681229644928111E-3</v>
      </c>
      <c r="F585" s="17">
        <f t="shared" si="60"/>
        <v>1.0465724751439037E-4</v>
      </c>
      <c r="G585" s="17">
        <f t="shared" si="62"/>
        <v>-0.95238095238095233</v>
      </c>
      <c r="H585" s="17">
        <f t="shared" si="61"/>
        <v>-1.5886885376122011E-3</v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2829</v>
      </c>
      <c r="D591" s="19">
        <f>SUM(D592:D618)</f>
        <v>1888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-0.33262636974195831</v>
      </c>
      <c r="H591" s="20">
        <f t="shared" ref="H591:H618" si="65">+IF(OR(AND(E591=""),(G591="")),"",E591*G591)</f>
        <v>-0.33262636974195831</v>
      </c>
    </row>
    <row r="592" spans="1:8" x14ac:dyDescent="0.2">
      <c r="A592" s="14"/>
      <c r="B592" s="15" t="s">
        <v>561</v>
      </c>
      <c r="C592" s="16">
        <v>21</v>
      </c>
      <c r="D592" s="16">
        <v>31</v>
      </c>
      <c r="E592" s="17">
        <f t="shared" si="63"/>
        <v>7.423117709437964E-3</v>
      </c>
      <c r="F592" s="17">
        <f t="shared" si="64"/>
        <v>1.641949152542373E-2</v>
      </c>
      <c r="G592" s="17">
        <f t="shared" ref="G592:G618" si="66">+IF(AND(C592=0,D592=0)," ",IF(C592=0,1,IF(D592=0,-1,(D592-C592)/C592)))</f>
        <v>0.47619047619047616</v>
      </c>
      <c r="H592" s="17">
        <f t="shared" si="65"/>
        <v>3.5348179568752205E-3</v>
      </c>
    </row>
    <row r="593" spans="1:8" x14ac:dyDescent="0.2">
      <c r="A593" s="14"/>
      <c r="B593" s="15" t="s">
        <v>562</v>
      </c>
      <c r="C593" s="16">
        <v>104</v>
      </c>
      <c r="D593" s="16">
        <v>27</v>
      </c>
      <c r="E593" s="17">
        <f t="shared" si="63"/>
        <v>3.6762106751502301E-2</v>
      </c>
      <c r="F593" s="17">
        <f t="shared" si="64"/>
        <v>1.4300847457627119E-2</v>
      </c>
      <c r="G593" s="17">
        <f t="shared" si="66"/>
        <v>-0.74038461538461542</v>
      </c>
      <c r="H593" s="17">
        <f t="shared" si="65"/>
        <v>-2.7218098267939205E-2</v>
      </c>
    </row>
    <row r="594" spans="1:8" ht="25.5" x14ac:dyDescent="0.2">
      <c r="A594" s="14"/>
      <c r="B594" s="15" t="s">
        <v>563</v>
      </c>
      <c r="C594" s="16">
        <v>370</v>
      </c>
      <c r="D594" s="16">
        <v>245</v>
      </c>
      <c r="E594" s="17">
        <f t="shared" si="63"/>
        <v>0.13078826440438318</v>
      </c>
      <c r="F594" s="17">
        <f t="shared" si="64"/>
        <v>0.12976694915254236</v>
      </c>
      <c r="G594" s="17">
        <f t="shared" si="66"/>
        <v>-0.33783783783783783</v>
      </c>
      <c r="H594" s="17">
        <f t="shared" si="65"/>
        <v>-4.418522446094026E-2</v>
      </c>
    </row>
    <row r="595" spans="1:8" x14ac:dyDescent="0.2">
      <c r="A595" s="14"/>
      <c r="B595" s="15" t="s">
        <v>564</v>
      </c>
      <c r="C595" s="16">
        <v>571</v>
      </c>
      <c r="D595" s="16">
        <v>137</v>
      </c>
      <c r="E595" s="17">
        <f t="shared" si="63"/>
        <v>0.20183810533757512</v>
      </c>
      <c r="F595" s="17">
        <f t="shared" si="64"/>
        <v>7.2563559322033899E-2</v>
      </c>
      <c r="G595" s="17">
        <f t="shared" si="66"/>
        <v>-0.76007005253940452</v>
      </c>
      <c r="H595" s="17">
        <f t="shared" si="65"/>
        <v>-0.15341109932838459</v>
      </c>
    </row>
    <row r="596" spans="1:8" x14ac:dyDescent="0.2">
      <c r="A596" s="14"/>
      <c r="B596" s="15" t="s">
        <v>565</v>
      </c>
      <c r="C596" s="16">
        <v>12</v>
      </c>
      <c r="D596" s="16">
        <v>8</v>
      </c>
      <c r="E596" s="17">
        <f t="shared" si="63"/>
        <v>4.2417815482502655E-3</v>
      </c>
      <c r="F596" s="17">
        <f t="shared" si="64"/>
        <v>4.2372881355932203E-3</v>
      </c>
      <c r="G596" s="17">
        <f t="shared" si="66"/>
        <v>-0.33333333333333331</v>
      </c>
      <c r="H596" s="17">
        <f t="shared" si="65"/>
        <v>-1.4139271827500884E-3</v>
      </c>
    </row>
    <row r="597" spans="1:8" x14ac:dyDescent="0.2">
      <c r="A597" s="14"/>
      <c r="B597" s="15" t="s">
        <v>566</v>
      </c>
      <c r="C597" s="16">
        <v>13</v>
      </c>
      <c r="D597" s="16">
        <v>9</v>
      </c>
      <c r="E597" s="17">
        <f t="shared" si="63"/>
        <v>4.5952633439377876E-3</v>
      </c>
      <c r="F597" s="17">
        <f t="shared" si="64"/>
        <v>4.7669491525423732E-3</v>
      </c>
      <c r="G597" s="17">
        <f t="shared" si="66"/>
        <v>-0.30769230769230771</v>
      </c>
      <c r="H597" s="17">
        <f t="shared" si="65"/>
        <v>-1.4139271827500887E-3</v>
      </c>
    </row>
    <row r="598" spans="1:8" x14ac:dyDescent="0.2">
      <c r="A598" s="14"/>
      <c r="B598" s="15" t="s">
        <v>567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1.0593220338983051E-3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13</v>
      </c>
      <c r="D599" s="16">
        <v>22</v>
      </c>
      <c r="E599" s="17">
        <f t="shared" si="63"/>
        <v>4.5952633439377876E-3</v>
      </c>
      <c r="F599" s="17">
        <f t="shared" si="64"/>
        <v>1.1652542372881356E-2</v>
      </c>
      <c r="G599" s="17">
        <f t="shared" si="66"/>
        <v>0.69230769230769229</v>
      </c>
      <c r="H599" s="17">
        <f t="shared" si="65"/>
        <v>3.1813361611876989E-3</v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2</v>
      </c>
      <c r="D601" s="16">
        <v>1</v>
      </c>
      <c r="E601" s="17">
        <f t="shared" si="63"/>
        <v>7.0696359137504422E-4</v>
      </c>
      <c r="F601" s="17">
        <f t="shared" si="64"/>
        <v>5.2966101694915254E-4</v>
      </c>
      <c r="G601" s="17">
        <f t="shared" si="66"/>
        <v>-0.5</v>
      </c>
      <c r="H601" s="17">
        <f t="shared" si="65"/>
        <v>-3.5348179568752211E-4</v>
      </c>
    </row>
    <row r="602" spans="1:8" x14ac:dyDescent="0.2">
      <c r="A602" s="14"/>
      <c r="B602" s="15" t="s">
        <v>571</v>
      </c>
      <c r="C602" s="16">
        <v>45</v>
      </c>
      <c r="D602" s="16">
        <v>7</v>
      </c>
      <c r="E602" s="17">
        <f t="shared" si="63"/>
        <v>1.5906680805938492E-2</v>
      </c>
      <c r="F602" s="17">
        <f t="shared" si="64"/>
        <v>3.7076271186440679E-3</v>
      </c>
      <c r="G602" s="17">
        <f t="shared" si="66"/>
        <v>-0.84444444444444444</v>
      </c>
      <c r="H602" s="17">
        <f t="shared" si="65"/>
        <v>-1.3432308236125838E-2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2</v>
      </c>
      <c r="E604" s="17" t="str">
        <f t="shared" si="63"/>
        <v/>
      </c>
      <c r="F604" s="17">
        <f t="shared" si="64"/>
        <v>1.0593220338983051E-3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1</v>
      </c>
      <c r="E605" s="17" t="str">
        <f t="shared" si="63"/>
        <v/>
      </c>
      <c r="F605" s="17">
        <f t="shared" si="64"/>
        <v>5.2966101694915254E-4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83</v>
      </c>
      <c r="D606" s="16">
        <v>127</v>
      </c>
      <c r="E606" s="17">
        <f t="shared" si="63"/>
        <v>2.9338989042064334E-2</v>
      </c>
      <c r="F606" s="17">
        <f t="shared" si="64"/>
        <v>6.7266949152542374E-2</v>
      </c>
      <c r="G606" s="17">
        <f t="shared" si="66"/>
        <v>0.53012048192771088</v>
      </c>
      <c r="H606" s="17">
        <f t="shared" si="65"/>
        <v>1.5553199010250974E-2</v>
      </c>
    </row>
    <row r="607" spans="1:8" x14ac:dyDescent="0.2">
      <c r="A607" s="14"/>
      <c r="B607" s="15" t="s">
        <v>576</v>
      </c>
      <c r="C607" s="16">
        <v>383</v>
      </c>
      <c r="D607" s="16">
        <v>352</v>
      </c>
      <c r="E607" s="17">
        <f t="shared" si="63"/>
        <v>0.13538352774832096</v>
      </c>
      <c r="F607" s="17">
        <f t="shared" si="64"/>
        <v>0.1864406779661017</v>
      </c>
      <c r="G607" s="17">
        <f t="shared" si="66"/>
        <v>-8.0939947780678853E-2</v>
      </c>
      <c r="H607" s="17">
        <f t="shared" si="65"/>
        <v>-1.0957935666313185E-2</v>
      </c>
    </row>
    <row r="608" spans="1:8" x14ac:dyDescent="0.2">
      <c r="A608" s="14"/>
      <c r="B608" s="15" t="s">
        <v>577</v>
      </c>
      <c r="C608" s="16">
        <v>29</v>
      </c>
      <c r="D608" s="16">
        <v>49</v>
      </c>
      <c r="E608" s="17">
        <f t="shared" si="63"/>
        <v>1.0250972074938141E-2</v>
      </c>
      <c r="F608" s="17">
        <f t="shared" si="64"/>
        <v>2.5953389830508475E-2</v>
      </c>
      <c r="G608" s="17">
        <f t="shared" si="66"/>
        <v>0.68965517241379315</v>
      </c>
      <c r="H608" s="17">
        <f t="shared" si="65"/>
        <v>7.0696359137504428E-3</v>
      </c>
    </row>
    <row r="609" spans="1:8" x14ac:dyDescent="0.2">
      <c r="A609" s="14"/>
      <c r="B609" s="15" t="s">
        <v>578</v>
      </c>
      <c r="C609" s="16">
        <v>443</v>
      </c>
      <c r="D609" s="16">
        <v>391</v>
      </c>
      <c r="E609" s="17">
        <f t="shared" si="63"/>
        <v>0.15659243548957227</v>
      </c>
      <c r="F609" s="17">
        <f t="shared" si="64"/>
        <v>0.20709745762711865</v>
      </c>
      <c r="G609" s="17">
        <f t="shared" si="66"/>
        <v>-0.11738148984198646</v>
      </c>
      <c r="H609" s="17">
        <f t="shared" si="65"/>
        <v>-1.8381053375751147E-2</v>
      </c>
    </row>
    <row r="610" spans="1:8" x14ac:dyDescent="0.2">
      <c r="A610" s="14"/>
      <c r="B610" s="15" t="s">
        <v>579</v>
      </c>
      <c r="C610" s="16">
        <v>452</v>
      </c>
      <c r="D610" s="16">
        <v>249</v>
      </c>
      <c r="E610" s="17">
        <f t="shared" si="63"/>
        <v>0.15977377165075998</v>
      </c>
      <c r="F610" s="17">
        <f t="shared" si="64"/>
        <v>0.13188559322033899</v>
      </c>
      <c r="G610" s="17">
        <f t="shared" si="66"/>
        <v>-0.44911504424778759</v>
      </c>
      <c r="H610" s="17">
        <f t="shared" si="65"/>
        <v>-7.1756804524566981E-2</v>
      </c>
    </row>
    <row r="611" spans="1:8" x14ac:dyDescent="0.2">
      <c r="A611" s="14"/>
      <c r="B611" s="15" t="s">
        <v>580</v>
      </c>
      <c r="C611" s="16">
        <v>55</v>
      </c>
      <c r="D611" s="16">
        <v>5</v>
      </c>
      <c r="E611" s="17">
        <f t="shared" si="63"/>
        <v>1.9441498762813716E-2</v>
      </c>
      <c r="F611" s="17">
        <f t="shared" si="64"/>
        <v>2.6483050847457626E-3</v>
      </c>
      <c r="G611" s="17">
        <f t="shared" si="66"/>
        <v>-0.90909090909090906</v>
      </c>
      <c r="H611" s="17">
        <f t="shared" si="65"/>
        <v>-1.7674089784376106E-2</v>
      </c>
    </row>
    <row r="612" spans="1:8" x14ac:dyDescent="0.2">
      <c r="A612" s="14"/>
      <c r="B612" s="15" t="s">
        <v>581</v>
      </c>
      <c r="C612" s="16">
        <v>15</v>
      </c>
      <c r="D612" s="16">
        <v>6</v>
      </c>
      <c r="E612" s="17">
        <f t="shared" si="63"/>
        <v>5.3022269353128317E-3</v>
      </c>
      <c r="F612" s="17">
        <f t="shared" si="64"/>
        <v>3.1779661016949155E-3</v>
      </c>
      <c r="G612" s="17">
        <f t="shared" si="66"/>
        <v>-0.6</v>
      </c>
      <c r="H612" s="17">
        <f t="shared" si="65"/>
        <v>-3.1813361611876989E-3</v>
      </c>
    </row>
    <row r="613" spans="1:8" ht="25.5" x14ac:dyDescent="0.2">
      <c r="A613" s="14"/>
      <c r="B613" s="15" t="s">
        <v>582</v>
      </c>
      <c r="C613" s="16">
        <v>1</v>
      </c>
      <c r="D613" s="16">
        <v>0</v>
      </c>
      <c r="E613" s="17">
        <f t="shared" si="63"/>
        <v>3.5348179568752211E-4</v>
      </c>
      <c r="F613" s="17" t="str">
        <f t="shared" si="64"/>
        <v/>
      </c>
      <c r="G613" s="17">
        <f t="shared" si="66"/>
        <v>-1</v>
      </c>
      <c r="H613" s="17">
        <f t="shared" si="65"/>
        <v>-3.5348179568752211E-4</v>
      </c>
    </row>
    <row r="614" spans="1:8" x14ac:dyDescent="0.2">
      <c r="A614" s="14"/>
      <c r="B614" s="15" t="s">
        <v>583</v>
      </c>
      <c r="C614" s="16">
        <v>36</v>
      </c>
      <c r="D614" s="16">
        <v>78</v>
      </c>
      <c r="E614" s="17">
        <f t="shared" si="63"/>
        <v>1.2725344644750796E-2</v>
      </c>
      <c r="F614" s="17">
        <f t="shared" si="64"/>
        <v>4.1313559322033899E-2</v>
      </c>
      <c r="G614" s="17">
        <f t="shared" si="66"/>
        <v>1.1666666666666667</v>
      </c>
      <c r="H614" s="17">
        <f t="shared" si="65"/>
        <v>1.484623541887593E-2</v>
      </c>
    </row>
    <row r="615" spans="1:8" x14ac:dyDescent="0.2">
      <c r="A615" s="14"/>
      <c r="B615" s="15" t="s">
        <v>584</v>
      </c>
      <c r="C615" s="16">
        <v>18</v>
      </c>
      <c r="D615" s="16">
        <v>6</v>
      </c>
      <c r="E615" s="17">
        <f t="shared" si="63"/>
        <v>6.3626723223753979E-3</v>
      </c>
      <c r="F615" s="17">
        <f t="shared" si="64"/>
        <v>3.1779661016949155E-3</v>
      </c>
      <c r="G615" s="17">
        <f t="shared" si="66"/>
        <v>-0.66666666666666663</v>
      </c>
      <c r="H615" s="17">
        <f t="shared" si="65"/>
        <v>-4.2417815482502647E-3</v>
      </c>
    </row>
    <row r="616" spans="1:8" ht="25.5" x14ac:dyDescent="0.2">
      <c r="A616" s="14"/>
      <c r="B616" s="15" t="s">
        <v>585</v>
      </c>
      <c r="C616" s="16">
        <v>37</v>
      </c>
      <c r="D616" s="16">
        <v>19</v>
      </c>
      <c r="E616" s="17">
        <f t="shared" si="63"/>
        <v>1.3078826440438318E-2</v>
      </c>
      <c r="F616" s="17">
        <f t="shared" si="64"/>
        <v>1.0063559322033898E-2</v>
      </c>
      <c r="G616" s="17">
        <f t="shared" si="66"/>
        <v>-0.48648648648648651</v>
      </c>
      <c r="H616" s="17">
        <f t="shared" si="65"/>
        <v>-6.3626723223753979E-3</v>
      </c>
    </row>
    <row r="617" spans="1:8" ht="25.5" x14ac:dyDescent="0.2">
      <c r="A617" s="14"/>
      <c r="B617" s="15" t="s">
        <v>586</v>
      </c>
      <c r="C617" s="16">
        <v>116</v>
      </c>
      <c r="D617" s="16">
        <v>97</v>
      </c>
      <c r="E617" s="17">
        <f t="shared" si="63"/>
        <v>4.1003888299752565E-2</v>
      </c>
      <c r="F617" s="17">
        <f t="shared" si="64"/>
        <v>5.1377118644067798E-2</v>
      </c>
      <c r="G617" s="17">
        <f t="shared" si="66"/>
        <v>-0.16379310344827586</v>
      </c>
      <c r="H617" s="17">
        <f t="shared" si="65"/>
        <v>-6.7161541180629199E-3</v>
      </c>
    </row>
    <row r="618" spans="1:8" ht="25.5" x14ac:dyDescent="0.2">
      <c r="A618" s="14"/>
      <c r="B618" s="15" t="s">
        <v>587</v>
      </c>
      <c r="C618" s="16">
        <v>10</v>
      </c>
      <c r="D618" s="16">
        <v>17</v>
      </c>
      <c r="E618" s="17">
        <f t="shared" si="63"/>
        <v>3.534817956875221E-3</v>
      </c>
      <c r="F618" s="17">
        <f t="shared" si="64"/>
        <v>9.0042372881355935E-3</v>
      </c>
      <c r="G618" s="17">
        <f t="shared" si="66"/>
        <v>0.7</v>
      </c>
      <c r="H618" s="17">
        <f t="shared" si="65"/>
        <v>2.4743725698126544E-3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612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613</v>
      </c>
      <c r="C8" s="12">
        <f>+C19+C76+C177+C356+C591</f>
        <v>1535</v>
      </c>
      <c r="D8" s="13">
        <f>+D19+D76+D177+D356+D591</f>
        <v>4495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1.9283387622149837</v>
      </c>
      <c r="H8" s="10">
        <f t="shared" ref="H8:H13" si="1">+IF(OR(AND(E8=""),(G8="")),"",E8*G8)</f>
        <v>1.9283387622149837</v>
      </c>
    </row>
    <row r="9" spans="1:8" x14ac:dyDescent="0.2">
      <c r="A9" s="14"/>
      <c r="B9" s="15" t="s">
        <v>6</v>
      </c>
      <c r="C9" s="16">
        <f>+C19</f>
        <v>2</v>
      </c>
      <c r="D9" s="16">
        <f>+D19</f>
        <v>2</v>
      </c>
      <c r="E9" s="17">
        <f t="shared" ref="E9:F13" si="2">+C9/C$8</f>
        <v>1.3029315960912053E-3</v>
      </c>
      <c r="F9" s="17">
        <f t="shared" si="2"/>
        <v>4.449388209121246E-4</v>
      </c>
      <c r="G9" s="17">
        <f t="shared" si="0"/>
        <v>0</v>
      </c>
      <c r="H9" s="17">
        <f t="shared" si="1"/>
        <v>0</v>
      </c>
    </row>
    <row r="10" spans="1:8" x14ac:dyDescent="0.2">
      <c r="A10" s="14"/>
      <c r="B10" s="15" t="s">
        <v>7</v>
      </c>
      <c r="C10" s="16">
        <f>+C76</f>
        <v>40</v>
      </c>
      <c r="D10" s="16">
        <f>+D76</f>
        <v>82</v>
      </c>
      <c r="E10" s="17">
        <f t="shared" si="2"/>
        <v>2.6058631921824105E-2</v>
      </c>
      <c r="F10" s="17">
        <f t="shared" si="2"/>
        <v>1.8242491657397109E-2</v>
      </c>
      <c r="G10" s="17">
        <f t="shared" si="0"/>
        <v>1.05</v>
      </c>
      <c r="H10" s="17">
        <f t="shared" si="1"/>
        <v>2.7361563517915313E-2</v>
      </c>
    </row>
    <row r="11" spans="1:8" ht="25.5" x14ac:dyDescent="0.2">
      <c r="A11" s="14"/>
      <c r="B11" s="15" t="s">
        <v>8</v>
      </c>
      <c r="C11" s="16">
        <f>+C177</f>
        <v>361</v>
      </c>
      <c r="D11" s="16">
        <f>+D177</f>
        <v>238</v>
      </c>
      <c r="E11" s="17">
        <f t="shared" si="2"/>
        <v>0.23517915309446255</v>
      </c>
      <c r="F11" s="17">
        <f t="shared" si="2"/>
        <v>5.2947719688542824E-2</v>
      </c>
      <c r="G11" s="17">
        <f t="shared" si="0"/>
        <v>-0.34072022160664822</v>
      </c>
      <c r="H11" s="17">
        <f t="shared" si="1"/>
        <v>-8.0130293159609123E-2</v>
      </c>
    </row>
    <row r="12" spans="1:8" x14ac:dyDescent="0.2">
      <c r="A12" s="14"/>
      <c r="B12" s="15" t="s">
        <v>9</v>
      </c>
      <c r="C12" s="16">
        <f>+C356</f>
        <v>328</v>
      </c>
      <c r="D12" s="16">
        <f>+D356</f>
        <v>143</v>
      </c>
      <c r="E12" s="17">
        <f t="shared" si="2"/>
        <v>0.21368078175895766</v>
      </c>
      <c r="F12" s="17">
        <f t="shared" si="2"/>
        <v>3.1813125695216909E-2</v>
      </c>
      <c r="G12" s="17">
        <f t="shared" si="0"/>
        <v>-0.56402439024390238</v>
      </c>
      <c r="H12" s="17">
        <f t="shared" si="1"/>
        <v>-0.12052117263843648</v>
      </c>
    </row>
    <row r="13" spans="1:8" x14ac:dyDescent="0.2">
      <c r="A13" s="14"/>
      <c r="B13" s="15" t="s">
        <v>10</v>
      </c>
      <c r="C13" s="16">
        <f>+C591</f>
        <v>804</v>
      </c>
      <c r="D13" s="16">
        <f>+D591</f>
        <v>4030</v>
      </c>
      <c r="E13" s="17">
        <f t="shared" si="2"/>
        <v>0.52377850162866446</v>
      </c>
      <c r="F13" s="17">
        <f t="shared" si="2"/>
        <v>0.89655172413793105</v>
      </c>
      <c r="G13" s="17">
        <f t="shared" si="0"/>
        <v>4.0124378109452739</v>
      </c>
      <c r="H13" s="17">
        <f t="shared" si="1"/>
        <v>2.1016286644951139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2</v>
      </c>
      <c r="D19" s="19">
        <f>SUM(D20:D70)</f>
        <v>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</v>
      </c>
      <c r="H19" s="20">
        <f t="shared" ref="H19:H50" si="5">+IF(OR(AND(E19=""),(G19="")),"",E19*G19)</f>
        <v>0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1</v>
      </c>
      <c r="E23" s="17" t="str">
        <f t="shared" si="3"/>
        <v/>
      </c>
      <c r="F23" s="17">
        <f t="shared" si="4"/>
        <v>0.5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1</v>
      </c>
      <c r="D30" s="16">
        <v>0</v>
      </c>
      <c r="E30" s="17">
        <f t="shared" si="3"/>
        <v>0.5</v>
      </c>
      <c r="F30" s="17" t="str">
        <f t="shared" si="4"/>
        <v/>
      </c>
      <c r="G30" s="17">
        <f t="shared" si="6"/>
        <v>-1</v>
      </c>
      <c r="H30" s="17">
        <f t="shared" si="5"/>
        <v>-0.5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1</v>
      </c>
      <c r="E54" s="17" t="str">
        <f t="shared" si="7"/>
        <v/>
      </c>
      <c r="F54" s="17">
        <f t="shared" si="8"/>
        <v>0.5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1</v>
      </c>
      <c r="D62" s="16">
        <v>0</v>
      </c>
      <c r="E62" s="17">
        <f t="shared" si="7"/>
        <v>0.5</v>
      </c>
      <c r="F62" s="17" t="str">
        <f t="shared" si="8"/>
        <v/>
      </c>
      <c r="G62" s="17">
        <f t="shared" si="10"/>
        <v>-1</v>
      </c>
      <c r="H62" s="17">
        <f t="shared" si="9"/>
        <v>-0.5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40</v>
      </c>
      <c r="D76" s="19">
        <f>SUM(D77:D171)</f>
        <v>82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1.05</v>
      </c>
      <c r="H76" s="20">
        <f t="shared" ref="H76:H107" si="13">+IF(OR(AND(E76=""),(G76="")),"",E76*G76)</f>
        <v>1.05</v>
      </c>
    </row>
    <row r="77" spans="1:8" x14ac:dyDescent="0.2">
      <c r="A77" s="14"/>
      <c r="B77" s="15" t="s">
        <v>64</v>
      </c>
      <c r="C77" s="16">
        <v>1</v>
      </c>
      <c r="D77" s="16">
        <v>2</v>
      </c>
      <c r="E77" s="17">
        <f t="shared" si="11"/>
        <v>2.5000000000000001E-2</v>
      </c>
      <c r="F77" s="17">
        <f t="shared" si="12"/>
        <v>2.4390243902439025E-2</v>
      </c>
      <c r="G77" s="17">
        <f t="shared" ref="G77:G108" si="14">+IF(AND(C77=0,D77=0)," ",IF(C77=0,1,IF(D77=0,-1,(D77-C77)/C77)))</f>
        <v>1</v>
      </c>
      <c r="H77" s="17">
        <f t="shared" si="13"/>
        <v>2.5000000000000001E-2</v>
      </c>
    </row>
    <row r="78" spans="1:8" ht="25.5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ht="25.5" x14ac:dyDescent="0.2">
      <c r="A81" s="14"/>
      <c r="B81" s="15" t="s">
        <v>68</v>
      </c>
      <c r="C81" s="16">
        <v>1</v>
      </c>
      <c r="D81" s="16">
        <v>2</v>
      </c>
      <c r="E81" s="17">
        <f t="shared" si="11"/>
        <v>2.5000000000000001E-2</v>
      </c>
      <c r="F81" s="17">
        <f t="shared" si="12"/>
        <v>2.4390243902439025E-2</v>
      </c>
      <c r="G81" s="17">
        <f t="shared" si="14"/>
        <v>1</v>
      </c>
      <c r="H81" s="17">
        <f t="shared" si="13"/>
        <v>2.5000000000000001E-2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1</v>
      </c>
      <c r="D86" s="16">
        <v>0</v>
      </c>
      <c r="E86" s="17">
        <f t="shared" si="11"/>
        <v>2.5000000000000001E-2</v>
      </c>
      <c r="F86" s="17" t="str">
        <f t="shared" si="12"/>
        <v/>
      </c>
      <c r="G86" s="17">
        <f t="shared" si="14"/>
        <v>-1</v>
      </c>
      <c r="H86" s="17">
        <f t="shared" si="13"/>
        <v>-2.5000000000000001E-2</v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2</v>
      </c>
      <c r="E91" s="17" t="str">
        <f t="shared" si="11"/>
        <v/>
      </c>
      <c r="F91" s="17">
        <f t="shared" si="12"/>
        <v>2.4390243902439025E-2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0</v>
      </c>
      <c r="D92" s="16">
        <v>1</v>
      </c>
      <c r="E92" s="17" t="str">
        <f t="shared" si="11"/>
        <v/>
      </c>
      <c r="F92" s="17">
        <f t="shared" si="12"/>
        <v>1.2195121951219513E-2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3</v>
      </c>
      <c r="E94" s="17" t="str">
        <f t="shared" si="11"/>
        <v/>
      </c>
      <c r="F94" s="17">
        <f t="shared" si="12"/>
        <v>3.6585365853658534E-2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1</v>
      </c>
      <c r="D97" s="16">
        <v>0</v>
      </c>
      <c r="E97" s="17">
        <f t="shared" si="11"/>
        <v>2.5000000000000001E-2</v>
      </c>
      <c r="F97" s="17" t="str">
        <f t="shared" si="12"/>
        <v/>
      </c>
      <c r="G97" s="17">
        <f t="shared" si="14"/>
        <v>-1</v>
      </c>
      <c r="H97" s="17">
        <f t="shared" si="13"/>
        <v>-2.5000000000000001E-2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</v>
      </c>
      <c r="D99" s="16">
        <v>0</v>
      </c>
      <c r="E99" s="17">
        <f t="shared" si="11"/>
        <v>2.5000000000000001E-2</v>
      </c>
      <c r="F99" s="17" t="str">
        <f t="shared" si="12"/>
        <v/>
      </c>
      <c r="G99" s="17">
        <f t="shared" si="14"/>
        <v>-1</v>
      </c>
      <c r="H99" s="17">
        <f t="shared" si="13"/>
        <v>-2.5000000000000001E-2</v>
      </c>
    </row>
    <row r="100" spans="1:8" x14ac:dyDescent="0.2">
      <c r="A100" s="14"/>
      <c r="B100" s="15" t="s">
        <v>87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1.2195121951219513E-2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1</v>
      </c>
      <c r="E102" s="17" t="str">
        <f t="shared" si="11"/>
        <v/>
      </c>
      <c r="F102" s="17">
        <f t="shared" si="12"/>
        <v>1.2195121951219513E-2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</v>
      </c>
      <c r="D106" s="16">
        <v>0</v>
      </c>
      <c r="E106" s="17">
        <f t="shared" si="11"/>
        <v>2.5000000000000001E-2</v>
      </c>
      <c r="F106" s="17" t="str">
        <f t="shared" si="12"/>
        <v/>
      </c>
      <c r="G106" s="17">
        <f t="shared" si="14"/>
        <v>-1</v>
      </c>
      <c r="H106" s="17">
        <f t="shared" si="13"/>
        <v>-2.5000000000000001E-2</v>
      </c>
    </row>
    <row r="107" spans="1:8" x14ac:dyDescent="0.2">
      <c r="A107" s="14"/>
      <c r="B107" s="15" t="s">
        <v>94</v>
      </c>
      <c r="C107" s="16">
        <v>1</v>
      </c>
      <c r="D107" s="16">
        <v>1</v>
      </c>
      <c r="E107" s="17">
        <f t="shared" si="11"/>
        <v>2.5000000000000001E-2</v>
      </c>
      <c r="F107" s="17">
        <f t="shared" si="12"/>
        <v>1.2195121951219513E-2</v>
      </c>
      <c r="G107" s="17">
        <f t="shared" si="14"/>
        <v>0</v>
      </c>
      <c r="H107" s="17">
        <f t="shared" si="13"/>
        <v>0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2</v>
      </c>
      <c r="D109" s="16">
        <v>6</v>
      </c>
      <c r="E109" s="17">
        <f t="shared" si="15"/>
        <v>0.05</v>
      </c>
      <c r="F109" s="17">
        <f t="shared" si="16"/>
        <v>7.3170731707317069E-2</v>
      </c>
      <c r="G109" s="17">
        <f t="shared" ref="G109:G140" si="18">+IF(AND(C109=0,D109=0)," ",IF(C109=0,1,IF(D109=0,-1,(D109-C109)/C109)))</f>
        <v>2</v>
      </c>
      <c r="H109" s="17">
        <f t="shared" si="17"/>
        <v>0.1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1.2195121951219513E-2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102</v>
      </c>
      <c r="C115" s="16">
        <v>1</v>
      </c>
      <c r="D115" s="16">
        <v>1</v>
      </c>
      <c r="E115" s="17">
        <f t="shared" si="15"/>
        <v>2.5000000000000001E-2</v>
      </c>
      <c r="F115" s="17">
        <f t="shared" si="16"/>
        <v>1.2195121951219513E-2</v>
      </c>
      <c r="G115" s="17">
        <f t="shared" si="18"/>
        <v>0</v>
      </c>
      <c r="H115" s="17">
        <f t="shared" si="17"/>
        <v>0</v>
      </c>
    </row>
    <row r="116" spans="1:8" ht="25.5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6</v>
      </c>
      <c r="D117" s="16">
        <v>0</v>
      </c>
      <c r="E117" s="17">
        <f t="shared" si="15"/>
        <v>0.15</v>
      </c>
      <c r="F117" s="17" t="str">
        <f t="shared" si="16"/>
        <v/>
      </c>
      <c r="G117" s="17">
        <f t="shared" si="18"/>
        <v>-1</v>
      </c>
      <c r="H117" s="17">
        <f t="shared" si="17"/>
        <v>-0.15</v>
      </c>
    </row>
    <row r="118" spans="1:8" x14ac:dyDescent="0.2">
      <c r="A118" s="14"/>
      <c r="B118" s="15" t="s">
        <v>105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1.2195121951219513E-2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1.2195121951219513E-2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3</v>
      </c>
      <c r="E126" s="17" t="str">
        <f t="shared" si="15"/>
        <v/>
      </c>
      <c r="F126" s="17">
        <f t="shared" si="16"/>
        <v>3.6585365853658534E-2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</v>
      </c>
      <c r="D128" s="16">
        <v>1</v>
      </c>
      <c r="E128" s="17">
        <f t="shared" si="15"/>
        <v>2.5000000000000001E-2</v>
      </c>
      <c r="F128" s="17">
        <f t="shared" si="16"/>
        <v>1.2195121951219513E-2</v>
      </c>
      <c r="G128" s="17">
        <f t="shared" si="18"/>
        <v>0</v>
      </c>
      <c r="H128" s="17">
        <f t="shared" si="17"/>
        <v>0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8</v>
      </c>
      <c r="D130" s="16">
        <v>8</v>
      </c>
      <c r="E130" s="17">
        <f t="shared" si="15"/>
        <v>0.2</v>
      </c>
      <c r="F130" s="17">
        <f t="shared" si="16"/>
        <v>9.7560975609756101E-2</v>
      </c>
      <c r="G130" s="17">
        <f t="shared" si="18"/>
        <v>0</v>
      </c>
      <c r="H130" s="17">
        <f t="shared" si="17"/>
        <v>0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9</v>
      </c>
      <c r="D132" s="16">
        <v>4</v>
      </c>
      <c r="E132" s="17">
        <f t="shared" si="15"/>
        <v>0.22500000000000001</v>
      </c>
      <c r="F132" s="17">
        <f t="shared" si="16"/>
        <v>4.878048780487805E-2</v>
      </c>
      <c r="G132" s="17">
        <f t="shared" si="18"/>
        <v>-0.55555555555555558</v>
      </c>
      <c r="H132" s="17">
        <f t="shared" si="17"/>
        <v>-0.125</v>
      </c>
    </row>
    <row r="133" spans="1:8" x14ac:dyDescent="0.2">
      <c r="A133" s="14"/>
      <c r="B133" s="15" t="s">
        <v>120</v>
      </c>
      <c r="C133" s="16">
        <v>1</v>
      </c>
      <c r="D133" s="16">
        <v>2</v>
      </c>
      <c r="E133" s="17">
        <f t="shared" si="15"/>
        <v>2.5000000000000001E-2</v>
      </c>
      <c r="F133" s="17">
        <f t="shared" si="16"/>
        <v>2.4390243902439025E-2</v>
      </c>
      <c r="G133" s="17">
        <f t="shared" si="18"/>
        <v>1</v>
      </c>
      <c r="H133" s="17">
        <f t="shared" si="17"/>
        <v>2.5000000000000001E-2</v>
      </c>
    </row>
    <row r="134" spans="1:8" x14ac:dyDescent="0.2">
      <c r="A134" s="14"/>
      <c r="B134" s="15" t="s">
        <v>121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1.2195121951219513E-2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0</v>
      </c>
      <c r="D135" s="16">
        <v>6</v>
      </c>
      <c r="E135" s="17" t="str">
        <f t="shared" si="15"/>
        <v/>
      </c>
      <c r="F135" s="17">
        <f t="shared" si="16"/>
        <v>7.3170731707317069E-2</v>
      </c>
      <c r="G135" s="17">
        <f t="shared" si="18"/>
        <v>1</v>
      </c>
      <c r="H135" s="17" t="str">
        <f t="shared" si="17"/>
        <v/>
      </c>
    </row>
    <row r="136" spans="1:8" ht="25.5" x14ac:dyDescent="0.2">
      <c r="A136" s="14"/>
      <c r="B136" s="15" t="s">
        <v>123</v>
      </c>
      <c r="C136" s="16">
        <v>0</v>
      </c>
      <c r="D136" s="16">
        <v>7</v>
      </c>
      <c r="E136" s="17" t="str">
        <f t="shared" si="15"/>
        <v/>
      </c>
      <c r="F136" s="17">
        <f t="shared" si="16"/>
        <v>8.5365853658536592E-2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2</v>
      </c>
      <c r="D137" s="16">
        <v>13</v>
      </c>
      <c r="E137" s="17">
        <f t="shared" si="15"/>
        <v>0.05</v>
      </c>
      <c r="F137" s="17">
        <f t="shared" si="16"/>
        <v>0.15853658536585366</v>
      </c>
      <c r="G137" s="17">
        <f t="shared" si="18"/>
        <v>5.5</v>
      </c>
      <c r="H137" s="17">
        <f t="shared" si="17"/>
        <v>0.27500000000000002</v>
      </c>
    </row>
    <row r="138" spans="1:8" x14ac:dyDescent="0.2">
      <c r="A138" s="14"/>
      <c r="B138" s="15" t="s">
        <v>125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1.2195121951219513E-2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2</v>
      </c>
      <c r="E140" s="17" t="str">
        <f t="shared" ref="E140:E171" si="19">+IF(C140=0,"",C140/C$76)</f>
        <v/>
      </c>
      <c r="F140" s="17">
        <f t="shared" ref="F140:F171" si="20">+IF(D140=0,"",D140/D$76)</f>
        <v>2.4390243902439025E-2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0</v>
      </c>
      <c r="D141" s="16">
        <v>9</v>
      </c>
      <c r="E141" s="17" t="str">
        <f t="shared" si="19"/>
        <v/>
      </c>
      <c r="F141" s="17">
        <f t="shared" si="20"/>
        <v>0.10975609756097561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2</v>
      </c>
      <c r="E152" s="17" t="str">
        <f t="shared" si="19"/>
        <v/>
      </c>
      <c r="F152" s="17">
        <f t="shared" si="20"/>
        <v>2.4390243902439025E-2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1</v>
      </c>
      <c r="D157" s="16">
        <v>0</v>
      </c>
      <c r="E157" s="17">
        <f t="shared" si="19"/>
        <v>2.5000000000000001E-2</v>
      </c>
      <c r="F157" s="17" t="str">
        <f t="shared" si="20"/>
        <v/>
      </c>
      <c r="G157" s="17">
        <f t="shared" si="22"/>
        <v>-1</v>
      </c>
      <c r="H157" s="17">
        <f t="shared" si="21"/>
        <v>-2.5000000000000001E-2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1</v>
      </c>
      <c r="D160" s="16">
        <v>0</v>
      </c>
      <c r="E160" s="17">
        <f t="shared" si="19"/>
        <v>2.5000000000000001E-2</v>
      </c>
      <c r="F160" s="17" t="str">
        <f t="shared" si="20"/>
        <v/>
      </c>
      <c r="G160" s="17">
        <f t="shared" si="22"/>
        <v>-1</v>
      </c>
      <c r="H160" s="17">
        <f t="shared" si="21"/>
        <v>-2.5000000000000001E-2</v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156</v>
      </c>
      <c r="C169" s="16">
        <v>1</v>
      </c>
      <c r="D169" s="16">
        <v>0</v>
      </c>
      <c r="E169" s="17">
        <f t="shared" si="19"/>
        <v>2.5000000000000001E-2</v>
      </c>
      <c r="F169" s="17" t="str">
        <f t="shared" si="20"/>
        <v/>
      </c>
      <c r="G169" s="17">
        <f t="shared" si="22"/>
        <v>-1</v>
      </c>
      <c r="H169" s="17">
        <f t="shared" si="21"/>
        <v>-2.5000000000000001E-2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361</v>
      </c>
      <c r="D177" s="19">
        <f>SUM(D178:D350)</f>
        <v>238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-0.34072022160664822</v>
      </c>
      <c r="H177" s="20">
        <f t="shared" ref="H177:H208" si="25">+IF(OR(AND(E177=""),(G177="")),"",E177*G177)</f>
        <v>-0.34072022160664822</v>
      </c>
    </row>
    <row r="178" spans="1:8" x14ac:dyDescent="0.2">
      <c r="A178" s="14"/>
      <c r="B178" s="15" t="s">
        <v>159</v>
      </c>
      <c r="C178" s="16">
        <v>1</v>
      </c>
      <c r="D178" s="16">
        <v>1</v>
      </c>
      <c r="E178" s="17">
        <f t="shared" si="23"/>
        <v>2.7700831024930748E-3</v>
      </c>
      <c r="F178" s="17">
        <f t="shared" si="24"/>
        <v>4.2016806722689074E-3</v>
      </c>
      <c r="G178" s="17">
        <f t="shared" ref="G178:G209" si="26">+IF(AND(C178=0,D178=0)," ",IF(C178=0,1,IF(D178=0,-1,(D178-C178)/C178)))</f>
        <v>0</v>
      </c>
      <c r="H178" s="17">
        <f t="shared" si="25"/>
        <v>0</v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</v>
      </c>
      <c r="D182" s="16">
        <v>2</v>
      </c>
      <c r="E182" s="17">
        <f t="shared" si="23"/>
        <v>2.7700831024930748E-3</v>
      </c>
      <c r="F182" s="17">
        <f t="shared" si="24"/>
        <v>8.4033613445378148E-3</v>
      </c>
      <c r="G182" s="17">
        <f t="shared" si="26"/>
        <v>1</v>
      </c>
      <c r="H182" s="17">
        <f t="shared" si="25"/>
        <v>2.7700831024930748E-3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25</v>
      </c>
      <c r="D184" s="16">
        <v>22</v>
      </c>
      <c r="E184" s="17">
        <f t="shared" si="23"/>
        <v>6.9252077562326875E-2</v>
      </c>
      <c r="F184" s="17">
        <f t="shared" si="24"/>
        <v>9.2436974789915971E-2</v>
      </c>
      <c r="G184" s="17">
        <f t="shared" si="26"/>
        <v>-0.12</v>
      </c>
      <c r="H184" s="17">
        <f t="shared" si="25"/>
        <v>-8.3102493074792248E-3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8.4033613445378148E-3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2</v>
      </c>
      <c r="D191" s="16">
        <v>10</v>
      </c>
      <c r="E191" s="17">
        <f t="shared" si="23"/>
        <v>5.5401662049861496E-3</v>
      </c>
      <c r="F191" s="17">
        <f t="shared" si="24"/>
        <v>4.2016806722689079E-2</v>
      </c>
      <c r="G191" s="17">
        <f t="shared" si="26"/>
        <v>4</v>
      </c>
      <c r="H191" s="17">
        <f t="shared" si="25"/>
        <v>2.2160664819944598E-2</v>
      </c>
    </row>
    <row r="192" spans="1:8" x14ac:dyDescent="0.2">
      <c r="A192" s="14"/>
      <c r="B192" s="15" t="s">
        <v>173</v>
      </c>
      <c r="C192" s="16">
        <v>1</v>
      </c>
      <c r="D192" s="16">
        <v>0</v>
      </c>
      <c r="E192" s="17">
        <f t="shared" si="23"/>
        <v>2.7700831024930748E-3</v>
      </c>
      <c r="F192" s="17" t="str">
        <f t="shared" si="24"/>
        <v/>
      </c>
      <c r="G192" s="17">
        <f t="shared" si="26"/>
        <v>-1</v>
      </c>
      <c r="H192" s="17">
        <f t="shared" si="25"/>
        <v>-2.7700831024930748E-3</v>
      </c>
    </row>
    <row r="193" spans="1:8" ht="25.5" x14ac:dyDescent="0.2">
      <c r="A193" s="14"/>
      <c r="B193" s="15" t="s">
        <v>174</v>
      </c>
      <c r="C193" s="16">
        <v>0</v>
      </c>
      <c r="D193" s="16">
        <v>2</v>
      </c>
      <c r="E193" s="17" t="str">
        <f t="shared" si="23"/>
        <v/>
      </c>
      <c r="F193" s="17">
        <f t="shared" si="24"/>
        <v>8.4033613445378148E-3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4</v>
      </c>
      <c r="D204" s="16">
        <v>8</v>
      </c>
      <c r="E204" s="17">
        <f t="shared" si="23"/>
        <v>1.1080332409972299E-2</v>
      </c>
      <c r="F204" s="17">
        <f t="shared" si="24"/>
        <v>3.3613445378151259E-2</v>
      </c>
      <c r="G204" s="17">
        <f t="shared" si="26"/>
        <v>1</v>
      </c>
      <c r="H204" s="17">
        <f t="shared" si="25"/>
        <v>1.1080332409972299E-2</v>
      </c>
    </row>
    <row r="205" spans="1:8" ht="25.5" x14ac:dyDescent="0.2">
      <c r="A205" s="14"/>
      <c r="B205" s="15" t="s">
        <v>186</v>
      </c>
      <c r="C205" s="16">
        <v>0</v>
      </c>
      <c r="D205" s="16">
        <v>2</v>
      </c>
      <c r="E205" s="17" t="str">
        <f t="shared" si="23"/>
        <v/>
      </c>
      <c r="F205" s="17">
        <f t="shared" si="24"/>
        <v>8.4033613445378148E-3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6</v>
      </c>
      <c r="D207" s="16">
        <v>1</v>
      </c>
      <c r="E207" s="17">
        <f t="shared" si="23"/>
        <v>1.662049861495845E-2</v>
      </c>
      <c r="F207" s="17">
        <f t="shared" si="24"/>
        <v>4.2016806722689074E-3</v>
      </c>
      <c r="G207" s="17">
        <f t="shared" si="26"/>
        <v>-0.83333333333333337</v>
      </c>
      <c r="H207" s="17">
        <f t="shared" si="25"/>
        <v>-1.3850415512465375E-2</v>
      </c>
    </row>
    <row r="208" spans="1:8" x14ac:dyDescent="0.2">
      <c r="A208" s="14"/>
      <c r="B208" s="15" t="s">
        <v>189</v>
      </c>
      <c r="C208" s="16">
        <v>2</v>
      </c>
      <c r="D208" s="16">
        <v>0</v>
      </c>
      <c r="E208" s="17">
        <f t="shared" si="23"/>
        <v>5.5401662049861496E-3</v>
      </c>
      <c r="F208" s="17" t="str">
        <f t="shared" si="24"/>
        <v/>
      </c>
      <c r="G208" s="17">
        <f t="shared" si="26"/>
        <v>-1</v>
      </c>
      <c r="H208" s="17">
        <f t="shared" si="25"/>
        <v>-5.5401662049861496E-3</v>
      </c>
    </row>
    <row r="209" spans="1:8" x14ac:dyDescent="0.2">
      <c r="A209" s="14"/>
      <c r="B209" s="15" t="s">
        <v>190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191</v>
      </c>
      <c r="C210" s="16">
        <v>1</v>
      </c>
      <c r="D210" s="16">
        <v>0</v>
      </c>
      <c r="E210" s="17">
        <f t="shared" si="27"/>
        <v>2.7700831024930748E-3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-2.7700831024930748E-3</v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1</v>
      </c>
      <c r="D219" s="16">
        <v>1</v>
      </c>
      <c r="E219" s="17">
        <f t="shared" si="27"/>
        <v>2.7700831024930748E-3</v>
      </c>
      <c r="F219" s="17">
        <f t="shared" si="28"/>
        <v>4.2016806722689074E-3</v>
      </c>
      <c r="G219" s="17">
        <f t="shared" si="30"/>
        <v>0</v>
      </c>
      <c r="H219" s="17">
        <f t="shared" si="29"/>
        <v>0</v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8</v>
      </c>
      <c r="D231" s="16">
        <v>9</v>
      </c>
      <c r="E231" s="17">
        <f t="shared" si="27"/>
        <v>2.2160664819944598E-2</v>
      </c>
      <c r="F231" s="17">
        <f t="shared" si="28"/>
        <v>3.7815126050420166E-2</v>
      </c>
      <c r="G231" s="17">
        <f t="shared" si="30"/>
        <v>0.125</v>
      </c>
      <c r="H231" s="17">
        <f t="shared" si="29"/>
        <v>2.7700831024930748E-3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200</v>
      </c>
      <c r="D244" s="16">
        <v>135</v>
      </c>
      <c r="E244" s="17">
        <f t="shared" si="31"/>
        <v>0.554016620498615</v>
      </c>
      <c r="F244" s="17">
        <f t="shared" si="32"/>
        <v>0.5672268907563025</v>
      </c>
      <c r="G244" s="17">
        <f t="shared" si="34"/>
        <v>-0.32500000000000001</v>
      </c>
      <c r="H244" s="17">
        <f t="shared" si="33"/>
        <v>-0.18005540166204989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4.2016806722689074E-3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4.2016806722689074E-3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2</v>
      </c>
      <c r="E254" s="17" t="str">
        <f t="shared" si="31"/>
        <v/>
      </c>
      <c r="F254" s="17">
        <f t="shared" si="32"/>
        <v>8.4033613445378148E-3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4.2016806722689074E-3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4.2016806722689074E-3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1</v>
      </c>
      <c r="D283" s="16">
        <v>0</v>
      </c>
      <c r="E283" s="17">
        <f t="shared" si="35"/>
        <v>2.7700831024930748E-3</v>
      </c>
      <c r="F283" s="17" t="str">
        <f t="shared" si="36"/>
        <v/>
      </c>
      <c r="G283" s="17">
        <f t="shared" si="38"/>
        <v>-1</v>
      </c>
      <c r="H283" s="17">
        <f t="shared" si="37"/>
        <v>-2.7700831024930748E-3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1</v>
      </c>
      <c r="D287" s="16">
        <v>0</v>
      </c>
      <c r="E287" s="17">
        <f t="shared" si="35"/>
        <v>2.7700831024930748E-3</v>
      </c>
      <c r="F287" s="17" t="str">
        <f t="shared" si="36"/>
        <v/>
      </c>
      <c r="G287" s="17">
        <f t="shared" si="38"/>
        <v>-1</v>
      </c>
      <c r="H287" s="17">
        <f t="shared" si="37"/>
        <v>-2.7700831024930748E-3</v>
      </c>
    </row>
    <row r="288" spans="1:8" x14ac:dyDescent="0.2">
      <c r="A288" s="14"/>
      <c r="B288" s="15" t="s">
        <v>269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4.2016806722689074E-3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1</v>
      </c>
      <c r="E300" s="17" t="str">
        <f t="shared" si="35"/>
        <v/>
      </c>
      <c r="F300" s="17">
        <f t="shared" si="36"/>
        <v>4.2016806722689074E-3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3</v>
      </c>
      <c r="D311" s="16">
        <v>25</v>
      </c>
      <c r="E311" s="17">
        <f t="shared" si="39"/>
        <v>8.3102493074792248E-3</v>
      </c>
      <c r="F311" s="17">
        <f t="shared" si="40"/>
        <v>0.10504201680672269</v>
      </c>
      <c r="G311" s="17">
        <f t="shared" si="42"/>
        <v>7.333333333333333</v>
      </c>
      <c r="H311" s="17">
        <f t="shared" si="41"/>
        <v>6.0941828254847646E-2</v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24</v>
      </c>
      <c r="D314" s="16">
        <v>7</v>
      </c>
      <c r="E314" s="17">
        <f t="shared" si="39"/>
        <v>6.6481994459833799E-2</v>
      </c>
      <c r="F314" s="17">
        <f t="shared" si="40"/>
        <v>2.9411764705882353E-2</v>
      </c>
      <c r="G314" s="17">
        <f t="shared" si="42"/>
        <v>-0.70833333333333337</v>
      </c>
      <c r="H314" s="17">
        <f t="shared" si="41"/>
        <v>-4.709141274238228E-2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4.2016806722689074E-3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80</v>
      </c>
      <c r="D325" s="16">
        <v>1</v>
      </c>
      <c r="E325" s="17">
        <f t="shared" si="39"/>
        <v>0.22160664819944598</v>
      </c>
      <c r="F325" s="17">
        <f t="shared" si="40"/>
        <v>4.2016806722689074E-3</v>
      </c>
      <c r="G325" s="17">
        <f t="shared" si="42"/>
        <v>-0.98750000000000004</v>
      </c>
      <c r="H325" s="17">
        <f t="shared" si="41"/>
        <v>-0.2188365650969529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4.2016806722689074E-3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328</v>
      </c>
      <c r="D356" s="19">
        <f>SUM(D357:D585)</f>
        <v>143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-0.56402439024390238</v>
      </c>
      <c r="H356" s="20">
        <f t="shared" ref="H356:H419" si="49">+IF(OR(AND(E356=""),(G356="")),"",E356*G356)</f>
        <v>-0.56402439024390238</v>
      </c>
    </row>
    <row r="357" spans="1:8" x14ac:dyDescent="0.2">
      <c r="A357" s="14"/>
      <c r="B357" s="15" t="s">
        <v>332</v>
      </c>
      <c r="C357" s="16">
        <v>1</v>
      </c>
      <c r="D357" s="16">
        <v>5</v>
      </c>
      <c r="E357" s="17">
        <f t="shared" si="47"/>
        <v>3.0487804878048782E-3</v>
      </c>
      <c r="F357" s="17">
        <f t="shared" si="48"/>
        <v>3.4965034965034968E-2</v>
      </c>
      <c r="G357" s="17">
        <f t="shared" ref="G357:G420" si="50">+IF(AND(C357=0,D357=0)," ",IF(C357=0,1,IF(D357=0,-1,(D357-C357)/C357)))</f>
        <v>4</v>
      </c>
      <c r="H357" s="17">
        <f t="shared" si="49"/>
        <v>1.2195121951219513E-2</v>
      </c>
    </row>
    <row r="358" spans="1:8" x14ac:dyDescent="0.2">
      <c r="A358" s="14"/>
      <c r="B358" s="15" t="s">
        <v>333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5</v>
      </c>
      <c r="D362" s="16">
        <v>10</v>
      </c>
      <c r="E362" s="17">
        <f t="shared" si="47"/>
        <v>1.524390243902439E-2</v>
      </c>
      <c r="F362" s="17">
        <f t="shared" si="48"/>
        <v>6.9930069930069935E-2</v>
      </c>
      <c r="G362" s="17">
        <f t="shared" si="50"/>
        <v>1</v>
      </c>
      <c r="H362" s="17">
        <f t="shared" si="49"/>
        <v>1.524390243902439E-2</v>
      </c>
    </row>
    <row r="363" spans="1:8" x14ac:dyDescent="0.2">
      <c r="A363" s="14"/>
      <c r="B363" s="15" t="s">
        <v>338</v>
      </c>
      <c r="C363" s="16">
        <v>0</v>
      </c>
      <c r="D363" s="16">
        <v>1</v>
      </c>
      <c r="E363" s="17" t="str">
        <f t="shared" si="47"/>
        <v/>
      </c>
      <c r="F363" s="17">
        <f t="shared" si="48"/>
        <v>6.993006993006993E-3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6.993006993006993E-3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122</v>
      </c>
      <c r="D368" s="16">
        <v>38</v>
      </c>
      <c r="E368" s="17">
        <f t="shared" si="47"/>
        <v>0.37195121951219512</v>
      </c>
      <c r="F368" s="17">
        <f t="shared" si="48"/>
        <v>0.26573426573426573</v>
      </c>
      <c r="G368" s="17">
        <f t="shared" si="50"/>
        <v>-0.68852459016393441</v>
      </c>
      <c r="H368" s="17">
        <f t="shared" si="49"/>
        <v>-0.25609756097560976</v>
      </c>
    </row>
    <row r="369" spans="1:8" x14ac:dyDescent="0.2">
      <c r="A369" s="14"/>
      <c r="B369" s="15" t="s">
        <v>344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0</v>
      </c>
      <c r="D371" s="16">
        <v>1</v>
      </c>
      <c r="E371" s="17" t="str">
        <f t="shared" si="47"/>
        <v/>
      </c>
      <c r="F371" s="17">
        <f t="shared" si="48"/>
        <v>6.993006993006993E-3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347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6.993006993006993E-3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6</v>
      </c>
      <c r="D376" s="16">
        <v>32</v>
      </c>
      <c r="E376" s="17">
        <f t="shared" si="47"/>
        <v>1.8292682926829267E-2</v>
      </c>
      <c r="F376" s="17">
        <f t="shared" si="48"/>
        <v>0.22377622377622378</v>
      </c>
      <c r="G376" s="17">
        <f t="shared" si="50"/>
        <v>4.333333333333333</v>
      </c>
      <c r="H376" s="17">
        <f t="shared" si="49"/>
        <v>7.9268292682926816E-2</v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0</v>
      </c>
      <c r="D379" s="16">
        <v>4</v>
      </c>
      <c r="E379" s="17" t="str">
        <f t="shared" si="47"/>
        <v/>
      </c>
      <c r="F379" s="17">
        <f t="shared" si="48"/>
        <v>2.7972027972027972E-2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355</v>
      </c>
      <c r="C380" s="16">
        <v>0</v>
      </c>
      <c r="D380" s="16">
        <v>2</v>
      </c>
      <c r="E380" s="17" t="str">
        <f t="shared" si="47"/>
        <v/>
      </c>
      <c r="F380" s="17">
        <f t="shared" si="48"/>
        <v>1.3986013986013986E-2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356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6.993006993006993E-3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366</v>
      </c>
      <c r="C391" s="16">
        <v>4</v>
      </c>
      <c r="D391" s="16">
        <v>3</v>
      </c>
      <c r="E391" s="17">
        <f t="shared" si="47"/>
        <v>1.2195121951219513E-2</v>
      </c>
      <c r="F391" s="17">
        <f t="shared" si="48"/>
        <v>2.097902097902098E-2</v>
      </c>
      <c r="G391" s="17">
        <f t="shared" si="50"/>
        <v>-0.25</v>
      </c>
      <c r="H391" s="17">
        <f t="shared" si="49"/>
        <v>-3.0487804878048782E-3</v>
      </c>
    </row>
    <row r="392" spans="1:8" x14ac:dyDescent="0.2">
      <c r="A392" s="14"/>
      <c r="B392" s="15" t="s">
        <v>367</v>
      </c>
      <c r="C392" s="16">
        <v>0</v>
      </c>
      <c r="D392" s="16">
        <v>2</v>
      </c>
      <c r="E392" s="17" t="str">
        <f t="shared" si="47"/>
        <v/>
      </c>
      <c r="F392" s="17">
        <f t="shared" si="48"/>
        <v>1.3986013986013986E-2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4</v>
      </c>
      <c r="D393" s="16">
        <v>0</v>
      </c>
      <c r="E393" s="17">
        <f t="shared" si="47"/>
        <v>1.2195121951219513E-2</v>
      </c>
      <c r="F393" s="17" t="str">
        <f t="shared" si="48"/>
        <v/>
      </c>
      <c r="G393" s="17">
        <f t="shared" si="50"/>
        <v>-1</v>
      </c>
      <c r="H393" s="17">
        <f t="shared" si="49"/>
        <v>-1.2195121951219513E-2</v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1</v>
      </c>
      <c r="D395" s="16">
        <v>1</v>
      </c>
      <c r="E395" s="17">
        <f t="shared" si="47"/>
        <v>3.0487804878048782E-3</v>
      </c>
      <c r="F395" s="17">
        <f t="shared" si="48"/>
        <v>6.993006993006993E-3</v>
      </c>
      <c r="G395" s="17">
        <f t="shared" si="50"/>
        <v>0</v>
      </c>
      <c r="H395" s="17">
        <f t="shared" si="49"/>
        <v>0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8</v>
      </c>
      <c r="D398" s="16">
        <v>5</v>
      </c>
      <c r="E398" s="17">
        <f t="shared" si="47"/>
        <v>2.4390243902439025E-2</v>
      </c>
      <c r="F398" s="17">
        <f t="shared" si="48"/>
        <v>3.4965034965034968E-2</v>
      </c>
      <c r="G398" s="17">
        <f t="shared" si="50"/>
        <v>-0.375</v>
      </c>
      <c r="H398" s="17">
        <f t="shared" si="49"/>
        <v>-9.1463414634146353E-3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4</v>
      </c>
      <c r="D402" s="16">
        <v>4</v>
      </c>
      <c r="E402" s="17">
        <f t="shared" si="47"/>
        <v>1.2195121951219513E-2</v>
      </c>
      <c r="F402" s="17">
        <f t="shared" si="48"/>
        <v>2.7972027972027972E-2</v>
      </c>
      <c r="G402" s="17">
        <f t="shared" si="50"/>
        <v>0</v>
      </c>
      <c r="H402" s="17">
        <f t="shared" si="49"/>
        <v>0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4</v>
      </c>
      <c r="D405" s="16">
        <v>3</v>
      </c>
      <c r="E405" s="17">
        <f t="shared" si="47"/>
        <v>1.2195121951219513E-2</v>
      </c>
      <c r="F405" s="17">
        <f t="shared" si="48"/>
        <v>2.097902097902098E-2</v>
      </c>
      <c r="G405" s="17">
        <f t="shared" si="50"/>
        <v>-0.25</v>
      </c>
      <c r="H405" s="17">
        <f t="shared" si="49"/>
        <v>-3.0487804878048782E-3</v>
      </c>
    </row>
    <row r="406" spans="1:8" x14ac:dyDescent="0.2">
      <c r="A406" s="14"/>
      <c r="B406" s="15" t="s">
        <v>381</v>
      </c>
      <c r="C406" s="16">
        <v>14</v>
      </c>
      <c r="D406" s="16">
        <v>2</v>
      </c>
      <c r="E406" s="17">
        <f t="shared" si="47"/>
        <v>4.2682926829268296E-2</v>
      </c>
      <c r="F406" s="17">
        <f t="shared" si="48"/>
        <v>1.3986013986013986E-2</v>
      </c>
      <c r="G406" s="17">
        <f t="shared" si="50"/>
        <v>-0.8571428571428571</v>
      </c>
      <c r="H406" s="17">
        <f t="shared" si="49"/>
        <v>-3.6585365853658534E-2</v>
      </c>
    </row>
    <row r="407" spans="1:8" x14ac:dyDescent="0.2">
      <c r="A407" s="14"/>
      <c r="B407" s="15" t="s">
        <v>382</v>
      </c>
      <c r="C407" s="16">
        <v>2</v>
      </c>
      <c r="D407" s="16">
        <v>3</v>
      </c>
      <c r="E407" s="17">
        <f t="shared" si="47"/>
        <v>6.0975609756097563E-3</v>
      </c>
      <c r="F407" s="17">
        <f t="shared" si="48"/>
        <v>2.097902097902098E-2</v>
      </c>
      <c r="G407" s="17">
        <f t="shared" si="50"/>
        <v>0.5</v>
      </c>
      <c r="H407" s="17">
        <f t="shared" si="49"/>
        <v>3.0487804878048782E-3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6.993006993006993E-3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1</v>
      </c>
      <c r="D417" s="16">
        <v>0</v>
      </c>
      <c r="E417" s="17">
        <f t="shared" si="47"/>
        <v>3.0487804878048782E-3</v>
      </c>
      <c r="F417" s="17" t="str">
        <f t="shared" si="48"/>
        <v/>
      </c>
      <c r="G417" s="17">
        <f t="shared" si="50"/>
        <v>-1</v>
      </c>
      <c r="H417" s="17">
        <f t="shared" si="49"/>
        <v>-3.0487804878048782E-3</v>
      </c>
    </row>
    <row r="418" spans="1:8" x14ac:dyDescent="0.2">
      <c r="A418" s="14"/>
      <c r="B418" s="15" t="s">
        <v>393</v>
      </c>
      <c r="C418" s="16">
        <v>2</v>
      </c>
      <c r="D418" s="16">
        <v>0</v>
      </c>
      <c r="E418" s="17">
        <f t="shared" si="47"/>
        <v>6.0975609756097563E-3</v>
      </c>
      <c r="F418" s="17" t="str">
        <f t="shared" si="48"/>
        <v/>
      </c>
      <c r="G418" s="17">
        <f t="shared" si="50"/>
        <v>-1</v>
      </c>
      <c r="H418" s="17">
        <f t="shared" si="49"/>
        <v>-6.0975609756097563E-3</v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1</v>
      </c>
      <c r="D420" s="16">
        <v>0</v>
      </c>
      <c r="E420" s="17">
        <f t="shared" ref="E420:E483" si="51">+IF(C420=0,"",C420/C$356)</f>
        <v>3.0487804878048782E-3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-3.0487804878048782E-3</v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2</v>
      </c>
      <c r="E424" s="17" t="str">
        <f t="shared" si="51"/>
        <v/>
      </c>
      <c r="F424" s="17">
        <f t="shared" si="52"/>
        <v>1.3986013986013986E-2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2</v>
      </c>
      <c r="D427" s="16">
        <v>1</v>
      </c>
      <c r="E427" s="17">
        <f t="shared" si="51"/>
        <v>6.0975609756097563E-3</v>
      </c>
      <c r="F427" s="17">
        <f t="shared" si="52"/>
        <v>6.993006993006993E-3</v>
      </c>
      <c r="G427" s="17">
        <f t="shared" si="54"/>
        <v>-0.5</v>
      </c>
      <c r="H427" s="17">
        <f t="shared" si="53"/>
        <v>-3.0487804878048782E-3</v>
      </c>
    </row>
    <row r="428" spans="1:8" x14ac:dyDescent="0.2">
      <c r="A428" s="14"/>
      <c r="B428" s="15" t="s">
        <v>403</v>
      </c>
      <c r="C428" s="16">
        <v>1</v>
      </c>
      <c r="D428" s="16">
        <v>1</v>
      </c>
      <c r="E428" s="17">
        <f t="shared" si="51"/>
        <v>3.0487804878048782E-3</v>
      </c>
      <c r="F428" s="17">
        <f t="shared" si="52"/>
        <v>6.993006993006993E-3</v>
      </c>
      <c r="G428" s="17">
        <f t="shared" si="54"/>
        <v>0</v>
      </c>
      <c r="H428" s="17">
        <f t="shared" si="53"/>
        <v>0</v>
      </c>
    </row>
    <row r="429" spans="1:8" x14ac:dyDescent="0.2">
      <c r="A429" s="14"/>
      <c r="B429" s="15" t="s">
        <v>404</v>
      </c>
      <c r="C429" s="16">
        <v>1</v>
      </c>
      <c r="D429" s="16">
        <v>0</v>
      </c>
      <c r="E429" s="17">
        <f t="shared" si="51"/>
        <v>3.0487804878048782E-3</v>
      </c>
      <c r="F429" s="17" t="str">
        <f t="shared" si="52"/>
        <v/>
      </c>
      <c r="G429" s="17">
        <f t="shared" si="54"/>
        <v>-1</v>
      </c>
      <c r="H429" s="17">
        <f t="shared" si="53"/>
        <v>-3.0487804878048782E-3</v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3</v>
      </c>
      <c r="D436" s="16">
        <v>0</v>
      </c>
      <c r="E436" s="17">
        <f t="shared" si="51"/>
        <v>9.1463414634146336E-3</v>
      </c>
      <c r="F436" s="17" t="str">
        <f t="shared" si="52"/>
        <v/>
      </c>
      <c r="G436" s="17">
        <f t="shared" si="54"/>
        <v>-1</v>
      </c>
      <c r="H436" s="17">
        <f t="shared" si="53"/>
        <v>-9.1463414634146336E-3</v>
      </c>
    </row>
    <row r="437" spans="1:8" x14ac:dyDescent="0.2">
      <c r="A437" s="14"/>
      <c r="B437" s="15" t="s">
        <v>412</v>
      </c>
      <c r="C437" s="16">
        <v>15</v>
      </c>
      <c r="D437" s="16">
        <v>0</v>
      </c>
      <c r="E437" s="17">
        <f t="shared" si="51"/>
        <v>4.573170731707317E-2</v>
      </c>
      <c r="F437" s="17" t="str">
        <f t="shared" si="52"/>
        <v/>
      </c>
      <c r="G437" s="17">
        <f t="shared" si="54"/>
        <v>-1</v>
      </c>
      <c r="H437" s="17">
        <f t="shared" si="53"/>
        <v>-4.573170731707317E-2</v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23</v>
      </c>
      <c r="D452" s="16">
        <v>2</v>
      </c>
      <c r="E452" s="17">
        <f t="shared" si="51"/>
        <v>7.0121951219512202E-2</v>
      </c>
      <c r="F452" s="17">
        <f t="shared" si="52"/>
        <v>1.3986013986013986E-2</v>
      </c>
      <c r="G452" s="17">
        <f t="shared" si="54"/>
        <v>-0.91304347826086951</v>
      </c>
      <c r="H452" s="17">
        <f t="shared" si="53"/>
        <v>-6.402439024390244E-2</v>
      </c>
    </row>
    <row r="453" spans="1:8" x14ac:dyDescent="0.2">
      <c r="A453" s="14"/>
      <c r="B453" s="15" t="s">
        <v>428</v>
      </c>
      <c r="C453" s="16">
        <v>2</v>
      </c>
      <c r="D453" s="16">
        <v>0</v>
      </c>
      <c r="E453" s="17">
        <f t="shared" si="51"/>
        <v>6.0975609756097563E-3</v>
      </c>
      <c r="F453" s="17" t="str">
        <f t="shared" si="52"/>
        <v/>
      </c>
      <c r="G453" s="17">
        <f t="shared" si="54"/>
        <v>-1</v>
      </c>
      <c r="H453" s="17">
        <f t="shared" si="53"/>
        <v>-6.0975609756097563E-3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2</v>
      </c>
      <c r="D455" s="16">
        <v>0</v>
      </c>
      <c r="E455" s="17">
        <f t="shared" si="51"/>
        <v>6.0975609756097563E-3</v>
      </c>
      <c r="F455" s="17" t="str">
        <f t="shared" si="52"/>
        <v/>
      </c>
      <c r="G455" s="17">
        <f t="shared" si="54"/>
        <v>-1</v>
      </c>
      <c r="H455" s="17">
        <f t="shared" si="53"/>
        <v>-6.0975609756097563E-3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3</v>
      </c>
      <c r="D460" s="16">
        <v>0</v>
      </c>
      <c r="E460" s="17">
        <f t="shared" si="51"/>
        <v>9.1463414634146336E-3</v>
      </c>
      <c r="F460" s="17" t="str">
        <f t="shared" si="52"/>
        <v/>
      </c>
      <c r="G460" s="17">
        <f t="shared" si="54"/>
        <v>-1</v>
      </c>
      <c r="H460" s="17">
        <f t="shared" si="53"/>
        <v>-9.1463414634146336E-3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1</v>
      </c>
      <c r="D469" s="16">
        <v>0</v>
      </c>
      <c r="E469" s="17">
        <f t="shared" si="51"/>
        <v>3.0487804878048782E-3</v>
      </c>
      <c r="F469" s="17" t="str">
        <f t="shared" si="52"/>
        <v/>
      </c>
      <c r="G469" s="17">
        <f t="shared" si="54"/>
        <v>-1</v>
      </c>
      <c r="H469" s="17">
        <f t="shared" si="53"/>
        <v>-3.0487804878048782E-3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6.993006993006993E-3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0</v>
      </c>
      <c r="D481" s="16">
        <v>2</v>
      </c>
      <c r="E481" s="17" t="str">
        <f t="shared" si="51"/>
        <v/>
      </c>
      <c r="F481" s="17">
        <f t="shared" si="52"/>
        <v>1.3986013986013986E-2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6.993006993006993E-3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475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1</v>
      </c>
      <c r="D516" s="16">
        <v>0</v>
      </c>
      <c r="E516" s="17">
        <f t="shared" si="55"/>
        <v>3.0487804878048782E-3</v>
      </c>
      <c r="F516" s="17" t="str">
        <f t="shared" si="56"/>
        <v/>
      </c>
      <c r="G516" s="17">
        <f t="shared" si="58"/>
        <v>-1</v>
      </c>
      <c r="H516" s="17">
        <f t="shared" si="57"/>
        <v>-3.0487804878048782E-3</v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1</v>
      </c>
      <c r="D519" s="16">
        <v>0</v>
      </c>
      <c r="E519" s="17">
        <f t="shared" si="55"/>
        <v>3.0487804878048782E-3</v>
      </c>
      <c r="F519" s="17" t="str">
        <f t="shared" si="56"/>
        <v/>
      </c>
      <c r="G519" s="17">
        <f t="shared" si="58"/>
        <v>-1</v>
      </c>
      <c r="H519" s="17">
        <f t="shared" si="57"/>
        <v>-3.0487804878048782E-3</v>
      </c>
    </row>
    <row r="520" spans="1:8" x14ac:dyDescent="0.2">
      <c r="A520" s="14"/>
      <c r="B520" s="15" t="s">
        <v>495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3</v>
      </c>
      <c r="D521" s="16">
        <v>1</v>
      </c>
      <c r="E521" s="17">
        <f t="shared" si="55"/>
        <v>9.1463414634146336E-3</v>
      </c>
      <c r="F521" s="17">
        <f t="shared" si="56"/>
        <v>6.993006993006993E-3</v>
      </c>
      <c r="G521" s="17">
        <f t="shared" si="58"/>
        <v>-0.66666666666666663</v>
      </c>
      <c r="H521" s="17">
        <f t="shared" si="57"/>
        <v>-6.0975609756097554E-3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1</v>
      </c>
      <c r="E542" s="17" t="str">
        <f t="shared" si="55"/>
        <v/>
      </c>
      <c r="F542" s="17">
        <f t="shared" si="56"/>
        <v>6.993006993006993E-3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62</v>
      </c>
      <c r="D544" s="16">
        <v>7</v>
      </c>
      <c r="E544" s="17">
        <f t="shared" si="55"/>
        <v>0.18902439024390244</v>
      </c>
      <c r="F544" s="17">
        <f t="shared" si="56"/>
        <v>4.8951048951048952E-2</v>
      </c>
      <c r="G544" s="17">
        <f t="shared" si="58"/>
        <v>-0.88709677419354838</v>
      </c>
      <c r="H544" s="17">
        <f t="shared" si="57"/>
        <v>-0.1676829268292683</v>
      </c>
    </row>
    <row r="545" spans="1:8" x14ac:dyDescent="0.2">
      <c r="A545" s="14"/>
      <c r="B545" s="15" t="s">
        <v>520</v>
      </c>
      <c r="C545" s="16">
        <v>2</v>
      </c>
      <c r="D545" s="16">
        <v>0</v>
      </c>
      <c r="E545" s="17">
        <f t="shared" si="55"/>
        <v>6.0975609756097563E-3</v>
      </c>
      <c r="F545" s="17" t="str">
        <f t="shared" si="56"/>
        <v/>
      </c>
      <c r="G545" s="17">
        <f t="shared" si="58"/>
        <v>-1</v>
      </c>
      <c r="H545" s="17">
        <f t="shared" si="57"/>
        <v>-6.0975609756097563E-3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1</v>
      </c>
      <c r="D548" s="16">
        <v>0</v>
      </c>
      <c r="E548" s="17">
        <f t="shared" ref="E548:E585" si="59">+IF(C548=0,"",C548/C$356)</f>
        <v>3.0487804878048782E-3</v>
      </c>
      <c r="F548" s="17" t="str">
        <f t="shared" ref="F548:F585" si="60">+IF(D548=0,"",D548/D$356)</f>
        <v/>
      </c>
      <c r="G548" s="17">
        <f t="shared" si="58"/>
        <v>-1</v>
      </c>
      <c r="H548" s="17">
        <f t="shared" ref="H548:H585" si="61">+IF(OR(AND(E548=""),(G548="")),"",E548*G548)</f>
        <v>-3.0487804878048782E-3</v>
      </c>
    </row>
    <row r="549" spans="1:8" x14ac:dyDescent="0.2">
      <c r="A549" s="14"/>
      <c r="B549" s="15" t="s">
        <v>524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0</v>
      </c>
      <c r="D569" s="16">
        <v>1</v>
      </c>
      <c r="E569" s="17" t="str">
        <f t="shared" si="59"/>
        <v/>
      </c>
      <c r="F569" s="17">
        <f t="shared" si="60"/>
        <v>6.993006993006993E-3</v>
      </c>
      <c r="G569" s="17">
        <f t="shared" si="62"/>
        <v>1</v>
      </c>
      <c r="H569" s="17" t="str">
        <f t="shared" si="61"/>
        <v/>
      </c>
    </row>
    <row r="570" spans="1:8" ht="25.5" x14ac:dyDescent="0.2">
      <c r="A570" s="14"/>
      <c r="B570" s="15" t="s">
        <v>545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546</v>
      </c>
      <c r="C571" s="16">
        <v>1</v>
      </c>
      <c r="D571" s="16">
        <v>3</v>
      </c>
      <c r="E571" s="17">
        <f t="shared" si="59"/>
        <v>3.0487804878048782E-3</v>
      </c>
      <c r="F571" s="17">
        <f t="shared" si="60"/>
        <v>2.097902097902098E-2</v>
      </c>
      <c r="G571" s="17">
        <f t="shared" si="62"/>
        <v>2</v>
      </c>
      <c r="H571" s="17">
        <f t="shared" si="61"/>
        <v>6.0975609756097563E-3</v>
      </c>
    </row>
    <row r="572" spans="1:8" x14ac:dyDescent="0.2">
      <c r="A572" s="14"/>
      <c r="B572" s="15" t="s">
        <v>547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1</v>
      </c>
      <c r="D573" s="16">
        <v>0</v>
      </c>
      <c r="E573" s="17">
        <f t="shared" si="59"/>
        <v>3.0487804878048782E-3</v>
      </c>
      <c r="F573" s="17" t="str">
        <f t="shared" si="60"/>
        <v/>
      </c>
      <c r="G573" s="17">
        <f t="shared" si="62"/>
        <v>-1</v>
      </c>
      <c r="H573" s="17">
        <f t="shared" si="61"/>
        <v>-3.0487804878048782E-3</v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24</v>
      </c>
      <c r="D580" s="16">
        <v>0</v>
      </c>
      <c r="E580" s="17">
        <f t="shared" si="59"/>
        <v>7.3170731707317069E-2</v>
      </c>
      <c r="F580" s="17" t="str">
        <f t="shared" si="60"/>
        <v/>
      </c>
      <c r="G580" s="17">
        <f t="shared" si="62"/>
        <v>-1</v>
      </c>
      <c r="H580" s="17">
        <f t="shared" si="61"/>
        <v>-7.3170731707317069E-2</v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804</v>
      </c>
      <c r="D591" s="19">
        <f>SUM(D592:D618)</f>
        <v>4030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4.0124378109452739</v>
      </c>
      <c r="H591" s="20">
        <f t="shared" ref="H591:H618" si="65">+IF(OR(AND(E591=""),(G591="")),"",E591*G591)</f>
        <v>4.0124378109452739</v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1</v>
      </c>
      <c r="D593" s="16">
        <v>2</v>
      </c>
      <c r="E593" s="17">
        <f t="shared" si="63"/>
        <v>1.2437810945273632E-3</v>
      </c>
      <c r="F593" s="17">
        <f t="shared" si="64"/>
        <v>4.9627791563275434E-4</v>
      </c>
      <c r="G593" s="17">
        <f t="shared" si="66"/>
        <v>1</v>
      </c>
      <c r="H593" s="17">
        <f t="shared" si="65"/>
        <v>1.2437810945273632E-3</v>
      </c>
    </row>
    <row r="594" spans="1:8" ht="25.5" x14ac:dyDescent="0.2">
      <c r="A594" s="14"/>
      <c r="B594" s="15" t="s">
        <v>563</v>
      </c>
      <c r="C594" s="16">
        <v>68</v>
      </c>
      <c r="D594" s="16">
        <v>10</v>
      </c>
      <c r="E594" s="17">
        <f t="shared" si="63"/>
        <v>8.45771144278607E-2</v>
      </c>
      <c r="F594" s="17">
        <f t="shared" si="64"/>
        <v>2.4813895781637717E-3</v>
      </c>
      <c r="G594" s="17">
        <f t="shared" si="66"/>
        <v>-0.8529411764705882</v>
      </c>
      <c r="H594" s="17">
        <f t="shared" si="65"/>
        <v>-7.2139303482587069E-2</v>
      </c>
    </row>
    <row r="595" spans="1:8" x14ac:dyDescent="0.2">
      <c r="A595" s="14"/>
      <c r="B595" s="15" t="s">
        <v>564</v>
      </c>
      <c r="C595" s="16">
        <v>4</v>
      </c>
      <c r="D595" s="16">
        <v>208</v>
      </c>
      <c r="E595" s="17">
        <f t="shared" si="63"/>
        <v>4.9751243781094526E-3</v>
      </c>
      <c r="F595" s="17">
        <f t="shared" si="64"/>
        <v>5.1612903225806452E-2</v>
      </c>
      <c r="G595" s="17">
        <f t="shared" si="66"/>
        <v>51</v>
      </c>
      <c r="H595" s="17">
        <f t="shared" si="65"/>
        <v>0.2537313432835821</v>
      </c>
    </row>
    <row r="596" spans="1:8" x14ac:dyDescent="0.2">
      <c r="A596" s="14"/>
      <c r="B596" s="15" t="s">
        <v>565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2.4813895781637717E-4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1</v>
      </c>
      <c r="D599" s="16">
        <v>0</v>
      </c>
      <c r="E599" s="17">
        <f t="shared" si="63"/>
        <v>1.2437810945273632E-3</v>
      </c>
      <c r="F599" s="17" t="str">
        <f t="shared" si="64"/>
        <v/>
      </c>
      <c r="G599" s="17">
        <f t="shared" si="66"/>
        <v>-1</v>
      </c>
      <c r="H599" s="17">
        <f t="shared" si="65"/>
        <v>-1.2437810945273632E-3</v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2</v>
      </c>
      <c r="D607" s="16">
        <v>36</v>
      </c>
      <c r="E607" s="17">
        <f t="shared" si="63"/>
        <v>2.4875621890547263E-3</v>
      </c>
      <c r="F607" s="17">
        <f t="shared" si="64"/>
        <v>8.9330024813895782E-3</v>
      </c>
      <c r="G607" s="17">
        <f t="shared" si="66"/>
        <v>17</v>
      </c>
      <c r="H607" s="17">
        <f t="shared" si="65"/>
        <v>4.228855721393035E-2</v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5</v>
      </c>
      <c r="D609" s="16">
        <v>28</v>
      </c>
      <c r="E609" s="17">
        <f t="shared" si="63"/>
        <v>6.2189054726368162E-3</v>
      </c>
      <c r="F609" s="17">
        <f t="shared" si="64"/>
        <v>6.9478908188585608E-3</v>
      </c>
      <c r="G609" s="17">
        <f t="shared" si="66"/>
        <v>4.5999999999999996</v>
      </c>
      <c r="H609" s="17">
        <f t="shared" si="65"/>
        <v>2.8606965174129351E-2</v>
      </c>
    </row>
    <row r="610" spans="1:8" x14ac:dyDescent="0.2">
      <c r="A610" s="14"/>
      <c r="B610" s="15" t="s">
        <v>579</v>
      </c>
      <c r="C610" s="16">
        <v>713</v>
      </c>
      <c r="D610" s="16">
        <v>3743</v>
      </c>
      <c r="E610" s="17">
        <f t="shared" si="63"/>
        <v>0.88681592039800994</v>
      </c>
      <c r="F610" s="17">
        <f t="shared" si="64"/>
        <v>0.92878411910669978</v>
      </c>
      <c r="G610" s="17">
        <f t="shared" si="66"/>
        <v>4.2496493688639552</v>
      </c>
      <c r="H610" s="17">
        <f t="shared" si="65"/>
        <v>3.7686567164179103</v>
      </c>
    </row>
    <row r="611" spans="1:8" x14ac:dyDescent="0.2">
      <c r="A611" s="14"/>
      <c r="B611" s="15" t="s">
        <v>580</v>
      </c>
      <c r="C611" s="16">
        <v>9</v>
      </c>
      <c r="D611" s="16">
        <v>0</v>
      </c>
      <c r="E611" s="17">
        <f t="shared" si="63"/>
        <v>1.1194029850746268E-2</v>
      </c>
      <c r="F611" s="17" t="str">
        <f t="shared" si="64"/>
        <v/>
      </c>
      <c r="G611" s="17">
        <f t="shared" si="66"/>
        <v>-1</v>
      </c>
      <c r="H611" s="17">
        <f t="shared" si="65"/>
        <v>-1.1194029850746268E-2</v>
      </c>
    </row>
    <row r="612" spans="1:8" x14ac:dyDescent="0.2">
      <c r="A612" s="14"/>
      <c r="B612" s="15" t="s">
        <v>581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2.4813895781637717E-4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0</v>
      </c>
      <c r="D617" s="16">
        <v>1</v>
      </c>
      <c r="E617" s="17" t="str">
        <f t="shared" si="63"/>
        <v/>
      </c>
      <c r="F617" s="17">
        <f t="shared" si="64"/>
        <v>2.4813895781637717E-4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1</v>
      </c>
      <c r="D618" s="16">
        <v>0</v>
      </c>
      <c r="E618" s="17">
        <f t="shared" si="63"/>
        <v>1.2437810945273632E-3</v>
      </c>
      <c r="F618" s="17" t="str">
        <f t="shared" si="64"/>
        <v/>
      </c>
      <c r="G618" s="17">
        <f t="shared" si="66"/>
        <v>-1</v>
      </c>
      <c r="H618" s="17">
        <f t="shared" si="65"/>
        <v>-1.2437810945273632E-3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614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615</v>
      </c>
      <c r="C8" s="12">
        <f>+C19+C76+C177+C356+C591</f>
        <v>16452</v>
      </c>
      <c r="D8" s="13">
        <f>+D19+D76+D177+D356+D591</f>
        <v>17828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8.3637247751033303E-2</v>
      </c>
      <c r="H8" s="10">
        <f t="shared" ref="H8:H13" si="1">+IF(OR(AND(E8=""),(G8="")),"",E8*G8)</f>
        <v>8.3637247751033303E-2</v>
      </c>
    </row>
    <row r="9" spans="1:8" x14ac:dyDescent="0.2">
      <c r="A9" s="14"/>
      <c r="B9" s="15" t="s">
        <v>6</v>
      </c>
      <c r="C9" s="16">
        <f>+C19</f>
        <v>43</v>
      </c>
      <c r="D9" s="16">
        <f>+D19</f>
        <v>102</v>
      </c>
      <c r="E9" s="17">
        <f t="shared" ref="E9:F13" si="2">+C9/C$8</f>
        <v>2.6136639922197907E-3</v>
      </c>
      <c r="F9" s="17">
        <f t="shared" si="2"/>
        <v>5.72133722234687E-3</v>
      </c>
      <c r="G9" s="17">
        <f t="shared" si="0"/>
        <v>1.3720930232558139</v>
      </c>
      <c r="H9" s="17">
        <f t="shared" si="1"/>
        <v>3.5861901288597128E-3</v>
      </c>
    </row>
    <row r="10" spans="1:8" x14ac:dyDescent="0.2">
      <c r="A10" s="14"/>
      <c r="B10" s="15" t="s">
        <v>7</v>
      </c>
      <c r="C10" s="16">
        <f>+C76</f>
        <v>1270</v>
      </c>
      <c r="D10" s="16">
        <f>+D76</f>
        <v>1755</v>
      </c>
      <c r="E10" s="17">
        <f t="shared" si="2"/>
        <v>7.7194262095793831E-2</v>
      </c>
      <c r="F10" s="17">
        <f t="shared" si="2"/>
        <v>9.8440655149203499E-2</v>
      </c>
      <c r="G10" s="17">
        <f t="shared" si="0"/>
        <v>0.38188976377952755</v>
      </c>
      <c r="H10" s="17">
        <f t="shared" si="1"/>
        <v>2.9479698516897641E-2</v>
      </c>
    </row>
    <row r="11" spans="1:8" ht="25.5" x14ac:dyDescent="0.2">
      <c r="A11" s="14"/>
      <c r="B11" s="15" t="s">
        <v>8</v>
      </c>
      <c r="C11" s="16">
        <f>+C177</f>
        <v>2094</v>
      </c>
      <c r="D11" s="16">
        <f>+D177</f>
        <v>1230</v>
      </c>
      <c r="E11" s="17">
        <f t="shared" si="2"/>
        <v>0.12727935813274982</v>
      </c>
      <c r="F11" s="17">
        <f t="shared" si="2"/>
        <v>6.8992595916535782E-2</v>
      </c>
      <c r="G11" s="17">
        <f t="shared" si="0"/>
        <v>-0.41260744985673353</v>
      </c>
      <c r="H11" s="17">
        <f t="shared" si="1"/>
        <v>-5.2516411378555804E-2</v>
      </c>
    </row>
    <row r="12" spans="1:8" x14ac:dyDescent="0.2">
      <c r="A12" s="14"/>
      <c r="B12" s="15" t="s">
        <v>9</v>
      </c>
      <c r="C12" s="16">
        <f>+C356</f>
        <v>6286</v>
      </c>
      <c r="D12" s="16">
        <f>+D356</f>
        <v>4444</v>
      </c>
      <c r="E12" s="17">
        <f t="shared" si="2"/>
        <v>0.38208120593240941</v>
      </c>
      <c r="F12" s="17">
        <f t="shared" si="2"/>
        <v>0.24927080996185774</v>
      </c>
      <c r="G12" s="17">
        <f t="shared" si="0"/>
        <v>-0.29303213490295893</v>
      </c>
      <c r="H12" s="17">
        <f t="shared" si="1"/>
        <v>-0.11196207148067103</v>
      </c>
    </row>
    <row r="13" spans="1:8" x14ac:dyDescent="0.2">
      <c r="A13" s="14"/>
      <c r="B13" s="15" t="s">
        <v>10</v>
      </c>
      <c r="C13" s="16">
        <f>+C591</f>
        <v>6759</v>
      </c>
      <c r="D13" s="16">
        <f>+D591</f>
        <v>10297</v>
      </c>
      <c r="E13" s="17">
        <f t="shared" si="2"/>
        <v>0.41083150984682715</v>
      </c>
      <c r="F13" s="17">
        <f t="shared" si="2"/>
        <v>0.57757460175005604</v>
      </c>
      <c r="G13" s="17">
        <f t="shared" si="0"/>
        <v>0.52345021452877649</v>
      </c>
      <c r="H13" s="17">
        <f t="shared" si="1"/>
        <v>0.21504984196450283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43</v>
      </c>
      <c r="D19" s="19">
        <f>SUM(D20:D70)</f>
        <v>102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1.3720930232558139</v>
      </c>
      <c r="H19" s="20">
        <f t="shared" ref="H19:H50" si="5">+IF(OR(AND(E19=""),(G19="")),"",E19*G19)</f>
        <v>1.3720930232558139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1</v>
      </c>
      <c r="E21" s="17" t="str">
        <f t="shared" si="3"/>
        <v/>
      </c>
      <c r="F21" s="17">
        <f t="shared" si="4"/>
        <v>9.8039215686274508E-3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1</v>
      </c>
      <c r="E23" s="17" t="str">
        <f t="shared" si="3"/>
        <v/>
      </c>
      <c r="F23" s="17">
        <f t="shared" si="4"/>
        <v>9.8039215686274508E-3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2</v>
      </c>
      <c r="D24" s="16">
        <v>0</v>
      </c>
      <c r="E24" s="17">
        <f t="shared" si="3"/>
        <v>4.6511627906976744E-2</v>
      </c>
      <c r="F24" s="17" t="str">
        <f t="shared" si="4"/>
        <v/>
      </c>
      <c r="G24" s="17">
        <f t="shared" si="6"/>
        <v>-1</v>
      </c>
      <c r="H24" s="17">
        <f t="shared" si="5"/>
        <v>-4.6511627906976744E-2</v>
      </c>
    </row>
    <row r="25" spans="1:8" ht="38.25" x14ac:dyDescent="0.2">
      <c r="A25" s="14"/>
      <c r="B25" s="15" t="s">
        <v>17</v>
      </c>
      <c r="C25" s="16">
        <v>1</v>
      </c>
      <c r="D25" s="16">
        <v>0</v>
      </c>
      <c r="E25" s="17">
        <f t="shared" si="3"/>
        <v>2.3255813953488372E-2</v>
      </c>
      <c r="F25" s="17" t="str">
        <f t="shared" si="4"/>
        <v/>
      </c>
      <c r="G25" s="17">
        <f t="shared" si="6"/>
        <v>-1</v>
      </c>
      <c r="H25" s="17">
        <f t="shared" si="5"/>
        <v>-2.3255813953488372E-2</v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2</v>
      </c>
      <c r="E27" s="17" t="str">
        <f t="shared" si="3"/>
        <v/>
      </c>
      <c r="F27" s="17">
        <f t="shared" si="4"/>
        <v>1.9607843137254902E-2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21</v>
      </c>
      <c r="D30" s="16">
        <v>8</v>
      </c>
      <c r="E30" s="17">
        <f t="shared" si="3"/>
        <v>0.48837209302325579</v>
      </c>
      <c r="F30" s="17">
        <f t="shared" si="4"/>
        <v>7.8431372549019607E-2</v>
      </c>
      <c r="G30" s="17">
        <f t="shared" si="6"/>
        <v>-0.61904761904761907</v>
      </c>
      <c r="H30" s="17">
        <f t="shared" si="5"/>
        <v>-0.30232558139534882</v>
      </c>
    </row>
    <row r="31" spans="1:8" ht="25.5" x14ac:dyDescent="0.2">
      <c r="A31" s="14"/>
      <c r="B31" s="15" t="s">
        <v>23</v>
      </c>
      <c r="C31" s="16">
        <v>0</v>
      </c>
      <c r="D31" s="16">
        <v>1</v>
      </c>
      <c r="E31" s="17" t="str">
        <f t="shared" si="3"/>
        <v/>
      </c>
      <c r="F31" s="17">
        <f t="shared" si="4"/>
        <v>9.8039215686274508E-3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2</v>
      </c>
      <c r="D32" s="16">
        <v>2</v>
      </c>
      <c r="E32" s="17">
        <f t="shared" si="3"/>
        <v>4.6511627906976744E-2</v>
      </c>
      <c r="F32" s="17">
        <f t="shared" si="4"/>
        <v>1.9607843137254902E-2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2</v>
      </c>
      <c r="D36" s="16">
        <v>2</v>
      </c>
      <c r="E36" s="17">
        <f t="shared" si="3"/>
        <v>4.6511627906976744E-2</v>
      </c>
      <c r="F36" s="17">
        <f t="shared" si="4"/>
        <v>1.9607843137254902E-2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3</v>
      </c>
      <c r="D39" s="16">
        <v>2</v>
      </c>
      <c r="E39" s="17">
        <f t="shared" si="3"/>
        <v>6.9767441860465115E-2</v>
      </c>
      <c r="F39" s="17">
        <f t="shared" si="4"/>
        <v>1.9607843137254902E-2</v>
      </c>
      <c r="G39" s="17">
        <f t="shared" si="6"/>
        <v>-0.33333333333333331</v>
      </c>
      <c r="H39" s="17">
        <f t="shared" si="5"/>
        <v>-2.3255813953488372E-2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2</v>
      </c>
      <c r="D44" s="16">
        <v>0</v>
      </c>
      <c r="E44" s="17">
        <f t="shared" si="3"/>
        <v>4.6511627906976744E-2</v>
      </c>
      <c r="F44" s="17" t="str">
        <f t="shared" si="4"/>
        <v/>
      </c>
      <c r="G44" s="17">
        <f t="shared" si="6"/>
        <v>-1</v>
      </c>
      <c r="H44" s="17">
        <f t="shared" si="5"/>
        <v>-4.6511627906976744E-2</v>
      </c>
    </row>
    <row r="45" spans="1:8" ht="25.5" x14ac:dyDescent="0.2">
      <c r="A45" s="14"/>
      <c r="B45" s="15" t="s">
        <v>37</v>
      </c>
      <c r="C45" s="16">
        <v>2</v>
      </c>
      <c r="D45" s="16">
        <v>4</v>
      </c>
      <c r="E45" s="17">
        <f t="shared" si="3"/>
        <v>4.6511627906976744E-2</v>
      </c>
      <c r="F45" s="17">
        <f t="shared" si="4"/>
        <v>3.9215686274509803E-2</v>
      </c>
      <c r="G45" s="17">
        <f t="shared" si="6"/>
        <v>1</v>
      </c>
      <c r="H45" s="17">
        <f t="shared" si="5"/>
        <v>4.6511627906976744E-2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4</v>
      </c>
      <c r="E49" s="17" t="str">
        <f t="shared" si="3"/>
        <v/>
      </c>
      <c r="F49" s="17">
        <f t="shared" si="4"/>
        <v>3.9215686274509803E-2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1</v>
      </c>
      <c r="D50" s="16">
        <v>1</v>
      </c>
      <c r="E50" s="17">
        <f t="shared" si="3"/>
        <v>2.3255813953488372E-2</v>
      </c>
      <c r="F50" s="17">
        <f t="shared" si="4"/>
        <v>9.8039215686274508E-3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1</v>
      </c>
      <c r="E53" s="17" t="str">
        <f t="shared" si="7"/>
        <v/>
      </c>
      <c r="F53" s="17">
        <f t="shared" si="8"/>
        <v>9.8039215686274508E-3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2</v>
      </c>
      <c r="E59" s="17" t="str">
        <f t="shared" si="7"/>
        <v/>
      </c>
      <c r="F59" s="17">
        <f t="shared" si="8"/>
        <v>1.9607843137254902E-2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1</v>
      </c>
      <c r="E60" s="17" t="str">
        <f t="shared" si="7"/>
        <v/>
      </c>
      <c r="F60" s="17">
        <f t="shared" si="8"/>
        <v>9.8039215686274508E-3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2</v>
      </c>
      <c r="E61" s="17" t="str">
        <f t="shared" si="7"/>
        <v/>
      </c>
      <c r="F61" s="17">
        <f t="shared" si="8"/>
        <v>1.9607843137254902E-2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1</v>
      </c>
      <c r="D62" s="16">
        <v>6</v>
      </c>
      <c r="E62" s="17">
        <f t="shared" si="7"/>
        <v>2.3255813953488372E-2</v>
      </c>
      <c r="F62" s="17">
        <f t="shared" si="8"/>
        <v>5.8823529411764705E-2</v>
      </c>
      <c r="G62" s="17">
        <f t="shared" si="10"/>
        <v>5</v>
      </c>
      <c r="H62" s="17">
        <f t="shared" si="9"/>
        <v>0.11627906976744186</v>
      </c>
    </row>
    <row r="63" spans="1:8" x14ac:dyDescent="0.2">
      <c r="A63" s="14"/>
      <c r="B63" s="15" t="s">
        <v>55</v>
      </c>
      <c r="C63" s="16">
        <v>1</v>
      </c>
      <c r="D63" s="16">
        <v>0</v>
      </c>
      <c r="E63" s="17">
        <f t="shared" si="7"/>
        <v>2.3255813953488372E-2</v>
      </c>
      <c r="F63" s="17" t="str">
        <f t="shared" si="8"/>
        <v/>
      </c>
      <c r="G63" s="17">
        <f t="shared" si="10"/>
        <v>-1</v>
      </c>
      <c r="H63" s="17">
        <f t="shared" si="9"/>
        <v>-2.3255813953488372E-2</v>
      </c>
    </row>
    <row r="64" spans="1:8" x14ac:dyDescent="0.2">
      <c r="A64" s="14"/>
      <c r="B64" s="15" t="s">
        <v>56</v>
      </c>
      <c r="C64" s="16">
        <v>4</v>
      </c>
      <c r="D64" s="16">
        <v>57</v>
      </c>
      <c r="E64" s="17">
        <f t="shared" si="7"/>
        <v>9.3023255813953487E-2</v>
      </c>
      <c r="F64" s="17">
        <f t="shared" si="8"/>
        <v>0.55882352941176472</v>
      </c>
      <c r="G64" s="17">
        <f t="shared" si="10"/>
        <v>13.25</v>
      </c>
      <c r="H64" s="17">
        <f t="shared" si="9"/>
        <v>1.2325581395348837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1</v>
      </c>
      <c r="D67" s="16">
        <v>3</v>
      </c>
      <c r="E67" s="17">
        <f t="shared" si="7"/>
        <v>2.3255813953488372E-2</v>
      </c>
      <c r="F67" s="17">
        <f t="shared" si="8"/>
        <v>2.9411764705882353E-2</v>
      </c>
      <c r="G67" s="17">
        <f t="shared" si="10"/>
        <v>2</v>
      </c>
      <c r="H67" s="17">
        <f t="shared" si="9"/>
        <v>4.6511627906976744E-2</v>
      </c>
    </row>
    <row r="68" spans="1:8" x14ac:dyDescent="0.2">
      <c r="A68" s="14"/>
      <c r="B68" s="15" t="s">
        <v>61</v>
      </c>
      <c r="C68" s="16">
        <v>0</v>
      </c>
      <c r="D68" s="16">
        <v>1</v>
      </c>
      <c r="E68" s="17" t="str">
        <f t="shared" si="7"/>
        <v/>
      </c>
      <c r="F68" s="17">
        <f t="shared" si="8"/>
        <v>9.8039215686274508E-3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1</v>
      </c>
      <c r="E70" s="17" t="str">
        <f t="shared" si="7"/>
        <v/>
      </c>
      <c r="F70" s="17">
        <f t="shared" si="8"/>
        <v>9.8039215686274508E-3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1270</v>
      </c>
      <c r="D76" s="19">
        <f>SUM(D77:D171)</f>
        <v>1755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0.38188976377952755</v>
      </c>
      <c r="H76" s="20">
        <f t="shared" ref="H76:H107" si="13">+IF(OR(AND(E76=""),(G76="")),"",E76*G76)</f>
        <v>0.38188976377952755</v>
      </c>
    </row>
    <row r="77" spans="1:8" x14ac:dyDescent="0.2">
      <c r="A77" s="14"/>
      <c r="B77" s="15" t="s">
        <v>64</v>
      </c>
      <c r="C77" s="16">
        <v>29</v>
      </c>
      <c r="D77" s="16">
        <v>56</v>
      </c>
      <c r="E77" s="17">
        <f t="shared" si="11"/>
        <v>2.2834645669291338E-2</v>
      </c>
      <c r="F77" s="17">
        <f t="shared" si="12"/>
        <v>3.1908831908831911E-2</v>
      </c>
      <c r="G77" s="17">
        <f t="shared" ref="G77:G108" si="14">+IF(AND(C77=0,D77=0)," ",IF(C77=0,1,IF(D77=0,-1,(D77-C77)/C77)))</f>
        <v>0.93103448275862066</v>
      </c>
      <c r="H77" s="17">
        <f t="shared" si="13"/>
        <v>2.1259842519685039E-2</v>
      </c>
    </row>
    <row r="78" spans="1:8" ht="25.5" x14ac:dyDescent="0.2">
      <c r="A78" s="14"/>
      <c r="B78" s="15" t="s">
        <v>65</v>
      </c>
      <c r="C78" s="16">
        <v>8</v>
      </c>
      <c r="D78" s="16">
        <v>12</v>
      </c>
      <c r="E78" s="17">
        <f t="shared" si="11"/>
        <v>6.2992125984251968E-3</v>
      </c>
      <c r="F78" s="17">
        <f t="shared" si="12"/>
        <v>6.8376068376068376E-3</v>
      </c>
      <c r="G78" s="17">
        <f t="shared" si="14"/>
        <v>0.5</v>
      </c>
      <c r="H78" s="17">
        <f t="shared" si="13"/>
        <v>3.1496062992125984E-3</v>
      </c>
    </row>
    <row r="79" spans="1:8" x14ac:dyDescent="0.2">
      <c r="A79" s="14"/>
      <c r="B79" s="15" t="s">
        <v>66</v>
      </c>
      <c r="C79" s="16">
        <v>7</v>
      </c>
      <c r="D79" s="16">
        <v>0</v>
      </c>
      <c r="E79" s="17">
        <f t="shared" si="11"/>
        <v>5.5118110236220472E-3</v>
      </c>
      <c r="F79" s="17" t="str">
        <f t="shared" si="12"/>
        <v/>
      </c>
      <c r="G79" s="17">
        <f t="shared" si="14"/>
        <v>-1</v>
      </c>
      <c r="H79" s="17">
        <f t="shared" si="13"/>
        <v>-5.5118110236220472E-3</v>
      </c>
    </row>
    <row r="80" spans="1:8" x14ac:dyDescent="0.2">
      <c r="A80" s="14"/>
      <c r="B80" s="15" t="s">
        <v>67</v>
      </c>
      <c r="C80" s="16">
        <v>15</v>
      </c>
      <c r="D80" s="16">
        <v>20</v>
      </c>
      <c r="E80" s="17">
        <f t="shared" si="11"/>
        <v>1.1811023622047244E-2</v>
      </c>
      <c r="F80" s="17">
        <f t="shared" si="12"/>
        <v>1.1396011396011397E-2</v>
      </c>
      <c r="G80" s="17">
        <f t="shared" si="14"/>
        <v>0.33333333333333331</v>
      </c>
      <c r="H80" s="17">
        <f t="shared" si="13"/>
        <v>3.937007874015748E-3</v>
      </c>
    </row>
    <row r="81" spans="1:8" ht="25.5" x14ac:dyDescent="0.2">
      <c r="A81" s="14"/>
      <c r="B81" s="15" t="s">
        <v>68</v>
      </c>
      <c r="C81" s="16">
        <v>49</v>
      </c>
      <c r="D81" s="16">
        <v>113</v>
      </c>
      <c r="E81" s="17">
        <f t="shared" si="11"/>
        <v>3.858267716535433E-2</v>
      </c>
      <c r="F81" s="17">
        <f t="shared" si="12"/>
        <v>6.4387464387464385E-2</v>
      </c>
      <c r="G81" s="17">
        <f t="shared" si="14"/>
        <v>1.3061224489795917</v>
      </c>
      <c r="H81" s="17">
        <f t="shared" si="13"/>
        <v>5.0393700787401567E-2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4</v>
      </c>
      <c r="D83" s="16">
        <v>5</v>
      </c>
      <c r="E83" s="17">
        <f t="shared" si="11"/>
        <v>3.1496062992125984E-3</v>
      </c>
      <c r="F83" s="17">
        <f t="shared" si="12"/>
        <v>2.8490028490028491E-3</v>
      </c>
      <c r="G83" s="17">
        <f t="shared" si="14"/>
        <v>0.25</v>
      </c>
      <c r="H83" s="17">
        <f t="shared" si="13"/>
        <v>7.874015748031496E-4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2</v>
      </c>
      <c r="D86" s="16">
        <v>6</v>
      </c>
      <c r="E86" s="17">
        <f t="shared" si="11"/>
        <v>1.5748031496062992E-3</v>
      </c>
      <c r="F86" s="17">
        <f t="shared" si="12"/>
        <v>3.4188034188034188E-3</v>
      </c>
      <c r="G86" s="17">
        <f t="shared" si="14"/>
        <v>2</v>
      </c>
      <c r="H86" s="17">
        <f t="shared" si="13"/>
        <v>3.1496062992125984E-3</v>
      </c>
    </row>
    <row r="87" spans="1:8" x14ac:dyDescent="0.2">
      <c r="A87" s="14"/>
      <c r="B87" s="15" t="s">
        <v>74</v>
      </c>
      <c r="C87" s="16">
        <v>2</v>
      </c>
      <c r="D87" s="16">
        <v>3</v>
      </c>
      <c r="E87" s="17">
        <f t="shared" si="11"/>
        <v>1.5748031496062992E-3</v>
      </c>
      <c r="F87" s="17">
        <f t="shared" si="12"/>
        <v>1.7094017094017094E-3</v>
      </c>
      <c r="G87" s="17">
        <f t="shared" si="14"/>
        <v>0.5</v>
      </c>
      <c r="H87" s="17">
        <f t="shared" si="13"/>
        <v>7.874015748031496E-4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14</v>
      </c>
      <c r="D89" s="16">
        <v>15</v>
      </c>
      <c r="E89" s="17">
        <f t="shared" si="11"/>
        <v>1.1023622047244094E-2</v>
      </c>
      <c r="F89" s="17">
        <f t="shared" si="12"/>
        <v>8.5470085470085479E-3</v>
      </c>
      <c r="G89" s="17">
        <f t="shared" si="14"/>
        <v>7.1428571428571425E-2</v>
      </c>
      <c r="H89" s="17">
        <f t="shared" si="13"/>
        <v>7.874015748031496E-4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6</v>
      </c>
      <c r="D91" s="16">
        <v>23</v>
      </c>
      <c r="E91" s="17">
        <f t="shared" si="11"/>
        <v>4.7244094488188976E-3</v>
      </c>
      <c r="F91" s="17">
        <f t="shared" si="12"/>
        <v>1.3105413105413105E-2</v>
      </c>
      <c r="G91" s="17">
        <f t="shared" si="14"/>
        <v>2.8333333333333335</v>
      </c>
      <c r="H91" s="17">
        <f t="shared" si="13"/>
        <v>1.3385826771653543E-2</v>
      </c>
    </row>
    <row r="92" spans="1:8" x14ac:dyDescent="0.2">
      <c r="A92" s="14"/>
      <c r="B92" s="15" t="s">
        <v>79</v>
      </c>
      <c r="C92" s="16">
        <v>6</v>
      </c>
      <c r="D92" s="16">
        <v>36</v>
      </c>
      <c r="E92" s="17">
        <f t="shared" si="11"/>
        <v>4.7244094488188976E-3</v>
      </c>
      <c r="F92" s="17">
        <f t="shared" si="12"/>
        <v>2.0512820512820513E-2</v>
      </c>
      <c r="G92" s="17">
        <f t="shared" si="14"/>
        <v>5</v>
      </c>
      <c r="H92" s="17">
        <f t="shared" si="13"/>
        <v>2.3622047244094488E-2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46</v>
      </c>
      <c r="D94" s="16">
        <v>81</v>
      </c>
      <c r="E94" s="17">
        <f t="shared" si="11"/>
        <v>3.6220472440944881E-2</v>
      </c>
      <c r="F94" s="17">
        <f t="shared" si="12"/>
        <v>4.6153846153846156E-2</v>
      </c>
      <c r="G94" s="17">
        <f t="shared" si="14"/>
        <v>0.76086956521739135</v>
      </c>
      <c r="H94" s="17">
        <f t="shared" si="13"/>
        <v>2.7559055118110239E-2</v>
      </c>
    </row>
    <row r="95" spans="1:8" x14ac:dyDescent="0.2">
      <c r="A95" s="14"/>
      <c r="B95" s="15" t="s">
        <v>82</v>
      </c>
      <c r="C95" s="16">
        <v>17</v>
      </c>
      <c r="D95" s="16">
        <v>15</v>
      </c>
      <c r="E95" s="17">
        <f t="shared" si="11"/>
        <v>1.3385826771653543E-2</v>
      </c>
      <c r="F95" s="17">
        <f t="shared" si="12"/>
        <v>8.5470085470085479E-3</v>
      </c>
      <c r="G95" s="17">
        <f t="shared" si="14"/>
        <v>-0.11764705882352941</v>
      </c>
      <c r="H95" s="17">
        <f t="shared" si="13"/>
        <v>-1.5748031496062992E-3</v>
      </c>
    </row>
    <row r="96" spans="1:8" x14ac:dyDescent="0.2">
      <c r="A96" s="14"/>
      <c r="B96" s="15" t="s">
        <v>83</v>
      </c>
      <c r="C96" s="16">
        <v>3</v>
      </c>
      <c r="D96" s="16">
        <v>4</v>
      </c>
      <c r="E96" s="17">
        <f t="shared" si="11"/>
        <v>2.3622047244094488E-3</v>
      </c>
      <c r="F96" s="17">
        <f t="shared" si="12"/>
        <v>2.2792022792022791E-3</v>
      </c>
      <c r="G96" s="17">
        <f t="shared" si="14"/>
        <v>0.33333333333333331</v>
      </c>
      <c r="H96" s="17">
        <f t="shared" si="13"/>
        <v>7.874015748031496E-4</v>
      </c>
    </row>
    <row r="97" spans="1:8" x14ac:dyDescent="0.2">
      <c r="A97" s="14"/>
      <c r="B97" s="15" t="s">
        <v>84</v>
      </c>
      <c r="C97" s="16">
        <v>1</v>
      </c>
      <c r="D97" s="16">
        <v>4</v>
      </c>
      <c r="E97" s="17">
        <f t="shared" si="11"/>
        <v>7.874015748031496E-4</v>
      </c>
      <c r="F97" s="17">
        <f t="shared" si="12"/>
        <v>2.2792022792022791E-3</v>
      </c>
      <c r="G97" s="17">
        <f t="shared" si="14"/>
        <v>3</v>
      </c>
      <c r="H97" s="17">
        <f t="shared" si="13"/>
        <v>2.3622047244094488E-3</v>
      </c>
    </row>
    <row r="98" spans="1:8" x14ac:dyDescent="0.2">
      <c r="A98" s="14"/>
      <c r="B98" s="15" t="s">
        <v>85</v>
      </c>
      <c r="C98" s="16">
        <v>2</v>
      </c>
      <c r="D98" s="16">
        <v>5</v>
      </c>
      <c r="E98" s="17">
        <f t="shared" si="11"/>
        <v>1.5748031496062992E-3</v>
      </c>
      <c r="F98" s="17">
        <f t="shared" si="12"/>
        <v>2.8490028490028491E-3</v>
      </c>
      <c r="G98" s="17">
        <f t="shared" si="14"/>
        <v>1.5</v>
      </c>
      <c r="H98" s="17">
        <f t="shared" si="13"/>
        <v>2.3622047244094488E-3</v>
      </c>
    </row>
    <row r="99" spans="1:8" x14ac:dyDescent="0.2">
      <c r="A99" s="14"/>
      <c r="B99" s="15" t="s">
        <v>86</v>
      </c>
      <c r="C99" s="16">
        <v>4</v>
      </c>
      <c r="D99" s="16">
        <v>1</v>
      </c>
      <c r="E99" s="17">
        <f t="shared" si="11"/>
        <v>3.1496062992125984E-3</v>
      </c>
      <c r="F99" s="17">
        <f t="shared" si="12"/>
        <v>5.6980056980056976E-4</v>
      </c>
      <c r="G99" s="17">
        <f t="shared" si="14"/>
        <v>-0.75</v>
      </c>
      <c r="H99" s="17">
        <f t="shared" si="13"/>
        <v>-2.3622047244094488E-3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20</v>
      </c>
      <c r="D102" s="16">
        <v>47</v>
      </c>
      <c r="E102" s="17">
        <f t="shared" si="11"/>
        <v>1.5748031496062992E-2</v>
      </c>
      <c r="F102" s="17">
        <f t="shared" si="12"/>
        <v>2.678062678062678E-2</v>
      </c>
      <c r="G102" s="17">
        <f t="shared" si="14"/>
        <v>1.35</v>
      </c>
      <c r="H102" s="17">
        <f t="shared" si="13"/>
        <v>2.1259842519685039E-2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2</v>
      </c>
      <c r="D104" s="16">
        <v>1</v>
      </c>
      <c r="E104" s="17">
        <f t="shared" si="11"/>
        <v>1.5748031496062992E-3</v>
      </c>
      <c r="F104" s="17">
        <f t="shared" si="12"/>
        <v>5.6980056980056976E-4</v>
      </c>
      <c r="G104" s="17">
        <f t="shared" si="14"/>
        <v>-0.5</v>
      </c>
      <c r="H104" s="17">
        <f t="shared" si="13"/>
        <v>-7.874015748031496E-4</v>
      </c>
    </row>
    <row r="105" spans="1:8" x14ac:dyDescent="0.2">
      <c r="A105" s="14"/>
      <c r="B105" s="15" t="s">
        <v>92</v>
      </c>
      <c r="C105" s="16">
        <v>0</v>
      </c>
      <c r="D105" s="16">
        <v>5</v>
      </c>
      <c r="E105" s="17" t="str">
        <f t="shared" si="11"/>
        <v/>
      </c>
      <c r="F105" s="17">
        <f t="shared" si="12"/>
        <v>2.8490028490028491E-3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50</v>
      </c>
      <c r="D106" s="16">
        <v>31</v>
      </c>
      <c r="E106" s="17">
        <f t="shared" si="11"/>
        <v>3.937007874015748E-2</v>
      </c>
      <c r="F106" s="17">
        <f t="shared" si="12"/>
        <v>1.7663817663817662E-2</v>
      </c>
      <c r="G106" s="17">
        <f t="shared" si="14"/>
        <v>-0.38</v>
      </c>
      <c r="H106" s="17">
        <f t="shared" si="13"/>
        <v>-1.4960629921259842E-2</v>
      </c>
    </row>
    <row r="107" spans="1:8" x14ac:dyDescent="0.2">
      <c r="A107" s="14"/>
      <c r="B107" s="15" t="s">
        <v>94</v>
      </c>
      <c r="C107" s="16">
        <v>18</v>
      </c>
      <c r="D107" s="16">
        <v>34</v>
      </c>
      <c r="E107" s="17">
        <f t="shared" si="11"/>
        <v>1.4173228346456693E-2</v>
      </c>
      <c r="F107" s="17">
        <f t="shared" si="12"/>
        <v>1.9373219373219373E-2</v>
      </c>
      <c r="G107" s="17">
        <f t="shared" si="14"/>
        <v>0.88888888888888884</v>
      </c>
      <c r="H107" s="17">
        <f t="shared" si="13"/>
        <v>1.2598425196850394E-2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10</v>
      </c>
      <c r="D109" s="16">
        <v>14</v>
      </c>
      <c r="E109" s="17">
        <f t="shared" si="15"/>
        <v>7.874015748031496E-3</v>
      </c>
      <c r="F109" s="17">
        <f t="shared" si="16"/>
        <v>7.9772079772079778E-3</v>
      </c>
      <c r="G109" s="17">
        <f t="shared" ref="G109:G140" si="18">+IF(AND(C109=0,D109=0)," ",IF(C109=0,1,IF(D109=0,-1,(D109-C109)/C109)))</f>
        <v>0.4</v>
      </c>
      <c r="H109" s="17">
        <f t="shared" si="17"/>
        <v>3.1496062992125984E-3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</v>
      </c>
      <c r="D111" s="16">
        <v>0</v>
      </c>
      <c r="E111" s="17">
        <f t="shared" si="15"/>
        <v>7.874015748031496E-4</v>
      </c>
      <c r="F111" s="17" t="str">
        <f t="shared" si="16"/>
        <v/>
      </c>
      <c r="G111" s="17">
        <f t="shared" si="18"/>
        <v>-1</v>
      </c>
      <c r="H111" s="17">
        <f t="shared" si="17"/>
        <v>-7.874015748031496E-4</v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29</v>
      </c>
      <c r="D114" s="16">
        <v>7</v>
      </c>
      <c r="E114" s="17">
        <f t="shared" si="15"/>
        <v>2.2834645669291338E-2</v>
      </c>
      <c r="F114" s="17">
        <f t="shared" si="16"/>
        <v>3.9886039886039889E-3</v>
      </c>
      <c r="G114" s="17">
        <f t="shared" si="18"/>
        <v>-0.75862068965517238</v>
      </c>
      <c r="H114" s="17">
        <f t="shared" si="17"/>
        <v>-1.7322834645669291E-2</v>
      </c>
    </row>
    <row r="115" spans="1:8" ht="25.5" x14ac:dyDescent="0.2">
      <c r="A115" s="14"/>
      <c r="B115" s="15" t="s">
        <v>102</v>
      </c>
      <c r="C115" s="16">
        <v>7</v>
      </c>
      <c r="D115" s="16">
        <v>15</v>
      </c>
      <c r="E115" s="17">
        <f t="shared" si="15"/>
        <v>5.5118110236220472E-3</v>
      </c>
      <c r="F115" s="17">
        <f t="shared" si="16"/>
        <v>8.5470085470085479E-3</v>
      </c>
      <c r="G115" s="17">
        <f t="shared" si="18"/>
        <v>1.1428571428571428</v>
      </c>
      <c r="H115" s="17">
        <f t="shared" si="17"/>
        <v>6.2992125984251968E-3</v>
      </c>
    </row>
    <row r="116" spans="1:8" ht="25.5" x14ac:dyDescent="0.2">
      <c r="A116" s="14"/>
      <c r="B116" s="15" t="s">
        <v>103</v>
      </c>
      <c r="C116" s="16">
        <v>10</v>
      </c>
      <c r="D116" s="16">
        <v>11</v>
      </c>
      <c r="E116" s="17">
        <f t="shared" si="15"/>
        <v>7.874015748031496E-3</v>
      </c>
      <c r="F116" s="17">
        <f t="shared" si="16"/>
        <v>6.2678062678062675E-3</v>
      </c>
      <c r="G116" s="17">
        <f t="shared" si="18"/>
        <v>0.1</v>
      </c>
      <c r="H116" s="17">
        <f t="shared" si="17"/>
        <v>7.874015748031496E-4</v>
      </c>
    </row>
    <row r="117" spans="1:8" x14ac:dyDescent="0.2">
      <c r="A117" s="14"/>
      <c r="B117" s="15" t="s">
        <v>104</v>
      </c>
      <c r="C117" s="16">
        <v>5</v>
      </c>
      <c r="D117" s="16">
        <v>2</v>
      </c>
      <c r="E117" s="17">
        <f t="shared" si="15"/>
        <v>3.937007874015748E-3</v>
      </c>
      <c r="F117" s="17">
        <f t="shared" si="16"/>
        <v>1.1396011396011395E-3</v>
      </c>
      <c r="G117" s="17">
        <f t="shared" si="18"/>
        <v>-0.6</v>
      </c>
      <c r="H117" s="17">
        <f t="shared" si="17"/>
        <v>-2.3622047244094488E-3</v>
      </c>
    </row>
    <row r="118" spans="1:8" x14ac:dyDescent="0.2">
      <c r="A118" s="14"/>
      <c r="B118" s="15" t="s">
        <v>105</v>
      </c>
      <c r="C118" s="16">
        <v>108</v>
      </c>
      <c r="D118" s="16">
        <v>11</v>
      </c>
      <c r="E118" s="17">
        <f t="shared" si="15"/>
        <v>8.5039370078740156E-2</v>
      </c>
      <c r="F118" s="17">
        <f t="shared" si="16"/>
        <v>6.2678062678062675E-3</v>
      </c>
      <c r="G118" s="17">
        <f t="shared" si="18"/>
        <v>-0.89814814814814814</v>
      </c>
      <c r="H118" s="17">
        <f t="shared" si="17"/>
        <v>-7.6377952755905504E-2</v>
      </c>
    </row>
    <row r="119" spans="1:8" x14ac:dyDescent="0.2">
      <c r="A119" s="14"/>
      <c r="B119" s="15" t="s">
        <v>106</v>
      </c>
      <c r="C119" s="16">
        <v>21</v>
      </c>
      <c r="D119" s="16">
        <v>5</v>
      </c>
      <c r="E119" s="17">
        <f t="shared" si="15"/>
        <v>1.6535433070866142E-2</v>
      </c>
      <c r="F119" s="17">
        <f t="shared" si="16"/>
        <v>2.8490028490028491E-3</v>
      </c>
      <c r="G119" s="17">
        <f t="shared" si="18"/>
        <v>-0.76190476190476186</v>
      </c>
      <c r="H119" s="17">
        <f t="shared" si="17"/>
        <v>-1.2598425196850394E-2</v>
      </c>
    </row>
    <row r="120" spans="1:8" x14ac:dyDescent="0.2">
      <c r="A120" s="14"/>
      <c r="B120" s="15" t="s">
        <v>107</v>
      </c>
      <c r="C120" s="16">
        <v>6</v>
      </c>
      <c r="D120" s="16">
        <v>8</v>
      </c>
      <c r="E120" s="17">
        <f t="shared" si="15"/>
        <v>4.7244094488188976E-3</v>
      </c>
      <c r="F120" s="17">
        <f t="shared" si="16"/>
        <v>4.5584045584045581E-3</v>
      </c>
      <c r="G120" s="17">
        <f t="shared" si="18"/>
        <v>0.33333333333333331</v>
      </c>
      <c r="H120" s="17">
        <f t="shared" si="17"/>
        <v>1.5748031496062992E-3</v>
      </c>
    </row>
    <row r="121" spans="1:8" x14ac:dyDescent="0.2">
      <c r="A121" s="14"/>
      <c r="B121" s="15" t="s">
        <v>108</v>
      </c>
      <c r="C121" s="16">
        <v>1</v>
      </c>
      <c r="D121" s="16">
        <v>1</v>
      </c>
      <c r="E121" s="17">
        <f t="shared" si="15"/>
        <v>7.874015748031496E-4</v>
      </c>
      <c r="F121" s="17">
        <f t="shared" si="16"/>
        <v>5.6980056980056976E-4</v>
      </c>
      <c r="G121" s="17">
        <f t="shared" si="18"/>
        <v>0</v>
      </c>
      <c r="H121" s="17">
        <f t="shared" si="17"/>
        <v>0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10</v>
      </c>
      <c r="D123" s="16">
        <v>0</v>
      </c>
      <c r="E123" s="17">
        <f t="shared" si="15"/>
        <v>7.874015748031496E-3</v>
      </c>
      <c r="F123" s="17" t="str">
        <f t="shared" si="16"/>
        <v/>
      </c>
      <c r="G123" s="17">
        <f t="shared" si="18"/>
        <v>-1</v>
      </c>
      <c r="H123" s="17">
        <f t="shared" si="17"/>
        <v>-7.874015748031496E-3</v>
      </c>
    </row>
    <row r="124" spans="1:8" x14ac:dyDescent="0.2">
      <c r="A124" s="14"/>
      <c r="B124" s="15" t="s">
        <v>111</v>
      </c>
      <c r="C124" s="16">
        <v>12</v>
      </c>
      <c r="D124" s="16">
        <v>4</v>
      </c>
      <c r="E124" s="17">
        <f t="shared" si="15"/>
        <v>9.4488188976377951E-3</v>
      </c>
      <c r="F124" s="17">
        <f t="shared" si="16"/>
        <v>2.2792022792022791E-3</v>
      </c>
      <c r="G124" s="17">
        <f t="shared" si="18"/>
        <v>-0.66666666666666663</v>
      </c>
      <c r="H124" s="17">
        <f t="shared" si="17"/>
        <v>-6.2992125984251968E-3</v>
      </c>
    </row>
    <row r="125" spans="1:8" x14ac:dyDescent="0.2">
      <c r="A125" s="14"/>
      <c r="B125" s="15" t="s">
        <v>112</v>
      </c>
      <c r="C125" s="16">
        <v>1</v>
      </c>
      <c r="D125" s="16">
        <v>1</v>
      </c>
      <c r="E125" s="17">
        <f t="shared" si="15"/>
        <v>7.874015748031496E-4</v>
      </c>
      <c r="F125" s="17">
        <f t="shared" si="16"/>
        <v>5.6980056980056976E-4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113</v>
      </c>
      <c r="C126" s="16">
        <v>8</v>
      </c>
      <c r="D126" s="16">
        <v>3</v>
      </c>
      <c r="E126" s="17">
        <f t="shared" si="15"/>
        <v>6.2992125984251968E-3</v>
      </c>
      <c r="F126" s="17">
        <f t="shared" si="16"/>
        <v>1.7094017094017094E-3</v>
      </c>
      <c r="G126" s="17">
        <f t="shared" si="18"/>
        <v>-0.625</v>
      </c>
      <c r="H126" s="17">
        <f t="shared" si="17"/>
        <v>-3.937007874015748E-3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43</v>
      </c>
      <c r="D128" s="16">
        <v>12</v>
      </c>
      <c r="E128" s="17">
        <f t="shared" si="15"/>
        <v>3.3858267716535433E-2</v>
      </c>
      <c r="F128" s="17">
        <f t="shared" si="16"/>
        <v>6.8376068376068376E-3</v>
      </c>
      <c r="G128" s="17">
        <f t="shared" si="18"/>
        <v>-0.72093023255813948</v>
      </c>
      <c r="H128" s="17">
        <f t="shared" si="17"/>
        <v>-2.4409448818897634E-2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29</v>
      </c>
      <c r="D130" s="16">
        <v>59</v>
      </c>
      <c r="E130" s="17">
        <f t="shared" si="15"/>
        <v>2.2834645669291338E-2</v>
      </c>
      <c r="F130" s="17">
        <f t="shared" si="16"/>
        <v>3.3618233618233621E-2</v>
      </c>
      <c r="G130" s="17">
        <f t="shared" si="18"/>
        <v>1.0344827586206897</v>
      </c>
      <c r="H130" s="17">
        <f t="shared" si="17"/>
        <v>2.3622047244094488E-2</v>
      </c>
    </row>
    <row r="131" spans="1:8" x14ac:dyDescent="0.2">
      <c r="A131" s="14"/>
      <c r="B131" s="15" t="s">
        <v>118</v>
      </c>
      <c r="C131" s="16">
        <v>0</v>
      </c>
      <c r="D131" s="16">
        <v>1</v>
      </c>
      <c r="E131" s="17" t="str">
        <f t="shared" si="15"/>
        <v/>
      </c>
      <c r="F131" s="17">
        <f t="shared" si="16"/>
        <v>5.6980056980056976E-4</v>
      </c>
      <c r="G131" s="17">
        <f t="shared" si="18"/>
        <v>1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116</v>
      </c>
      <c r="D132" s="16">
        <v>73</v>
      </c>
      <c r="E132" s="17">
        <f t="shared" si="15"/>
        <v>9.1338582677165353E-2</v>
      </c>
      <c r="F132" s="17">
        <f t="shared" si="16"/>
        <v>4.1595441595441596E-2</v>
      </c>
      <c r="G132" s="17">
        <f t="shared" si="18"/>
        <v>-0.37068965517241381</v>
      </c>
      <c r="H132" s="17">
        <f t="shared" si="17"/>
        <v>-3.3858267716535433E-2</v>
      </c>
    </row>
    <row r="133" spans="1:8" x14ac:dyDescent="0.2">
      <c r="A133" s="14"/>
      <c r="B133" s="15" t="s">
        <v>120</v>
      </c>
      <c r="C133" s="16">
        <v>94</v>
      </c>
      <c r="D133" s="16">
        <v>34</v>
      </c>
      <c r="E133" s="17">
        <f t="shared" si="15"/>
        <v>7.4015748031496062E-2</v>
      </c>
      <c r="F133" s="17">
        <f t="shared" si="16"/>
        <v>1.9373219373219373E-2</v>
      </c>
      <c r="G133" s="17">
        <f t="shared" si="18"/>
        <v>-0.63829787234042556</v>
      </c>
      <c r="H133" s="17">
        <f t="shared" si="17"/>
        <v>-4.7244094488188976E-2</v>
      </c>
    </row>
    <row r="134" spans="1:8" x14ac:dyDescent="0.2">
      <c r="A134" s="14"/>
      <c r="B134" s="15" t="s">
        <v>121</v>
      </c>
      <c r="C134" s="16">
        <v>2</v>
      </c>
      <c r="D134" s="16">
        <v>3</v>
      </c>
      <c r="E134" s="17">
        <f t="shared" si="15"/>
        <v>1.5748031496062992E-3</v>
      </c>
      <c r="F134" s="17">
        <f t="shared" si="16"/>
        <v>1.7094017094017094E-3</v>
      </c>
      <c r="G134" s="17">
        <f t="shared" si="18"/>
        <v>0.5</v>
      </c>
      <c r="H134" s="17">
        <f t="shared" si="17"/>
        <v>7.874015748031496E-4</v>
      </c>
    </row>
    <row r="135" spans="1:8" ht="25.5" x14ac:dyDescent="0.2">
      <c r="A135" s="14"/>
      <c r="B135" s="15" t="s">
        <v>122</v>
      </c>
      <c r="C135" s="16">
        <v>5</v>
      </c>
      <c r="D135" s="16">
        <v>80</v>
      </c>
      <c r="E135" s="17">
        <f t="shared" si="15"/>
        <v>3.937007874015748E-3</v>
      </c>
      <c r="F135" s="17">
        <f t="shared" si="16"/>
        <v>4.5584045584045586E-2</v>
      </c>
      <c r="G135" s="17">
        <f t="shared" si="18"/>
        <v>15</v>
      </c>
      <c r="H135" s="17">
        <f t="shared" si="17"/>
        <v>5.905511811023622E-2</v>
      </c>
    </row>
    <row r="136" spans="1:8" ht="25.5" x14ac:dyDescent="0.2">
      <c r="A136" s="14"/>
      <c r="B136" s="15" t="s">
        <v>123</v>
      </c>
      <c r="C136" s="16">
        <v>265</v>
      </c>
      <c r="D136" s="16">
        <v>546</v>
      </c>
      <c r="E136" s="17">
        <f t="shared" si="15"/>
        <v>0.20866141732283464</v>
      </c>
      <c r="F136" s="17">
        <f t="shared" si="16"/>
        <v>0.31111111111111112</v>
      </c>
      <c r="G136" s="17">
        <f t="shared" si="18"/>
        <v>1.060377358490566</v>
      </c>
      <c r="H136" s="17">
        <f t="shared" si="17"/>
        <v>0.22125984251968503</v>
      </c>
    </row>
    <row r="137" spans="1:8" x14ac:dyDescent="0.2">
      <c r="A137" s="14"/>
      <c r="B137" s="15" t="s">
        <v>124</v>
      </c>
      <c r="C137" s="16">
        <v>56</v>
      </c>
      <c r="D137" s="16">
        <v>83</v>
      </c>
      <c r="E137" s="17">
        <f t="shared" si="15"/>
        <v>4.4094488188976377E-2</v>
      </c>
      <c r="F137" s="17">
        <f t="shared" si="16"/>
        <v>4.7293447293447297E-2</v>
      </c>
      <c r="G137" s="17">
        <f t="shared" si="18"/>
        <v>0.48214285714285715</v>
      </c>
      <c r="H137" s="17">
        <f t="shared" si="17"/>
        <v>2.1259842519685039E-2</v>
      </c>
    </row>
    <row r="138" spans="1:8" x14ac:dyDescent="0.2">
      <c r="A138" s="14"/>
      <c r="B138" s="15" t="s">
        <v>125</v>
      </c>
      <c r="C138" s="16">
        <v>10</v>
      </c>
      <c r="D138" s="16">
        <v>3</v>
      </c>
      <c r="E138" s="17">
        <f t="shared" si="15"/>
        <v>7.874015748031496E-3</v>
      </c>
      <c r="F138" s="17">
        <f t="shared" si="16"/>
        <v>1.7094017094017094E-3</v>
      </c>
      <c r="G138" s="17">
        <f t="shared" si="18"/>
        <v>-0.7</v>
      </c>
      <c r="H138" s="17">
        <f t="shared" si="17"/>
        <v>-5.5118110236220472E-3</v>
      </c>
    </row>
    <row r="139" spans="1:8" x14ac:dyDescent="0.2">
      <c r="A139" s="14"/>
      <c r="B139" s="15" t="s">
        <v>126</v>
      </c>
      <c r="C139" s="16">
        <v>7</v>
      </c>
      <c r="D139" s="16">
        <v>10</v>
      </c>
      <c r="E139" s="17">
        <f t="shared" si="15"/>
        <v>5.5118110236220472E-3</v>
      </c>
      <c r="F139" s="17">
        <f t="shared" si="16"/>
        <v>5.6980056980056983E-3</v>
      </c>
      <c r="G139" s="17">
        <f t="shared" si="18"/>
        <v>0.42857142857142855</v>
      </c>
      <c r="H139" s="17">
        <f t="shared" si="17"/>
        <v>2.3622047244094488E-3</v>
      </c>
    </row>
    <row r="140" spans="1:8" x14ac:dyDescent="0.2">
      <c r="A140" s="14"/>
      <c r="B140" s="15" t="s">
        <v>127</v>
      </c>
      <c r="C140" s="16">
        <v>48</v>
      </c>
      <c r="D140" s="16">
        <v>7</v>
      </c>
      <c r="E140" s="17">
        <f t="shared" ref="E140:E171" si="19">+IF(C140=0,"",C140/C$76)</f>
        <v>3.7795275590551181E-2</v>
      </c>
      <c r="F140" s="17">
        <f t="shared" ref="F140:F171" si="20">+IF(D140=0,"",D140/D$76)</f>
        <v>3.9886039886039889E-3</v>
      </c>
      <c r="G140" s="17">
        <f t="shared" si="18"/>
        <v>-0.85416666666666663</v>
      </c>
      <c r="H140" s="17">
        <f t="shared" ref="H140:H171" si="21">+IF(OR(AND(E140=""),(G140="")),"",E140*G140)</f>
        <v>-3.2283464566929133E-2</v>
      </c>
    </row>
    <row r="141" spans="1:8" x14ac:dyDescent="0.2">
      <c r="A141" s="14"/>
      <c r="B141" s="15" t="s">
        <v>128</v>
      </c>
      <c r="C141" s="16">
        <v>8</v>
      </c>
      <c r="D141" s="16">
        <v>4</v>
      </c>
      <c r="E141" s="17">
        <f t="shared" si="19"/>
        <v>6.2992125984251968E-3</v>
      </c>
      <c r="F141" s="17">
        <f t="shared" si="20"/>
        <v>2.2792022792022791E-3</v>
      </c>
      <c r="G141" s="17">
        <f t="shared" ref="G141:G171" si="22">+IF(AND(C141=0,D141=0)," ",IF(C141=0,1,IF(D141=0,-1,(D141-C141)/C141)))</f>
        <v>-0.5</v>
      </c>
      <c r="H141" s="17">
        <f t="shared" si="21"/>
        <v>-3.1496062992125984E-3</v>
      </c>
    </row>
    <row r="142" spans="1:8" x14ac:dyDescent="0.2">
      <c r="A142" s="14"/>
      <c r="B142" s="15" t="s">
        <v>129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5.6980056980056976E-4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</v>
      </c>
      <c r="D143" s="16">
        <v>7</v>
      </c>
      <c r="E143" s="17">
        <f t="shared" si="19"/>
        <v>7.874015748031496E-4</v>
      </c>
      <c r="F143" s="17">
        <f t="shared" si="20"/>
        <v>3.9886039886039889E-3</v>
      </c>
      <c r="G143" s="17">
        <f t="shared" si="22"/>
        <v>6</v>
      </c>
      <c r="H143" s="17">
        <f t="shared" si="21"/>
        <v>4.7244094488188976E-3</v>
      </c>
    </row>
    <row r="144" spans="1:8" x14ac:dyDescent="0.2">
      <c r="A144" s="14"/>
      <c r="B144" s="15" t="s">
        <v>131</v>
      </c>
      <c r="C144" s="16">
        <v>2</v>
      </c>
      <c r="D144" s="16">
        <v>2</v>
      </c>
      <c r="E144" s="17">
        <f t="shared" si="19"/>
        <v>1.5748031496062992E-3</v>
      </c>
      <c r="F144" s="17">
        <f t="shared" si="20"/>
        <v>1.1396011396011395E-3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132</v>
      </c>
      <c r="C145" s="16">
        <v>4</v>
      </c>
      <c r="D145" s="16">
        <v>6</v>
      </c>
      <c r="E145" s="17">
        <f t="shared" si="19"/>
        <v>3.1496062992125984E-3</v>
      </c>
      <c r="F145" s="17">
        <f t="shared" si="20"/>
        <v>3.4188034188034188E-3</v>
      </c>
      <c r="G145" s="17">
        <f t="shared" si="22"/>
        <v>0.5</v>
      </c>
      <c r="H145" s="17">
        <f t="shared" si="21"/>
        <v>1.5748031496062992E-3</v>
      </c>
    </row>
    <row r="146" spans="1:8" ht="25.5" x14ac:dyDescent="0.2">
      <c r="A146" s="14"/>
      <c r="B146" s="15" t="s">
        <v>133</v>
      </c>
      <c r="C146" s="16">
        <v>1</v>
      </c>
      <c r="D146" s="16">
        <v>2</v>
      </c>
      <c r="E146" s="17">
        <f t="shared" si="19"/>
        <v>7.874015748031496E-4</v>
      </c>
      <c r="F146" s="17">
        <f t="shared" si="20"/>
        <v>1.1396011396011395E-3</v>
      </c>
      <c r="G146" s="17">
        <f t="shared" si="22"/>
        <v>1</v>
      </c>
      <c r="H146" s="17">
        <f t="shared" si="21"/>
        <v>7.874015748031496E-4</v>
      </c>
    </row>
    <row r="147" spans="1:8" ht="25.5" x14ac:dyDescent="0.2">
      <c r="A147" s="14"/>
      <c r="B147" s="15" t="s">
        <v>134</v>
      </c>
      <c r="C147" s="16">
        <v>13</v>
      </c>
      <c r="D147" s="16">
        <v>55</v>
      </c>
      <c r="E147" s="17">
        <f t="shared" si="19"/>
        <v>1.0236220472440945E-2</v>
      </c>
      <c r="F147" s="17">
        <f t="shared" si="20"/>
        <v>3.1339031339031341E-2</v>
      </c>
      <c r="G147" s="17">
        <f t="shared" si="22"/>
        <v>3.2307692307692308</v>
      </c>
      <c r="H147" s="17">
        <f t="shared" si="21"/>
        <v>3.3070866141732283E-2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1</v>
      </c>
      <c r="E150" s="17" t="str">
        <f t="shared" si="19"/>
        <v/>
      </c>
      <c r="F150" s="17">
        <f t="shared" si="20"/>
        <v>5.6980056980056976E-4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4</v>
      </c>
      <c r="E152" s="17" t="str">
        <f t="shared" si="19"/>
        <v/>
      </c>
      <c r="F152" s="17">
        <f t="shared" si="20"/>
        <v>2.2792022792022791E-3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5.6980056980056976E-4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5.6980056980056976E-4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15</v>
      </c>
      <c r="D157" s="16">
        <v>9</v>
      </c>
      <c r="E157" s="17">
        <f t="shared" si="19"/>
        <v>1.1811023622047244E-2</v>
      </c>
      <c r="F157" s="17">
        <f t="shared" si="20"/>
        <v>5.1282051282051282E-3</v>
      </c>
      <c r="G157" s="17">
        <f t="shared" si="22"/>
        <v>-0.4</v>
      </c>
      <c r="H157" s="17">
        <f t="shared" si="21"/>
        <v>-4.7244094488188976E-3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3</v>
      </c>
      <c r="D159" s="16">
        <v>0</v>
      </c>
      <c r="E159" s="17">
        <f t="shared" si="19"/>
        <v>2.3622047244094488E-3</v>
      </c>
      <c r="F159" s="17" t="str">
        <f t="shared" si="20"/>
        <v/>
      </c>
      <c r="G159" s="17">
        <f t="shared" si="22"/>
        <v>-1</v>
      </c>
      <c r="H159" s="17">
        <f t="shared" si="21"/>
        <v>-2.3622047244094488E-3</v>
      </c>
    </row>
    <row r="160" spans="1:8" x14ac:dyDescent="0.2">
      <c r="A160" s="14"/>
      <c r="B160" s="15" t="s">
        <v>147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5.6980056980056976E-4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1</v>
      </c>
      <c r="D162" s="16">
        <v>15</v>
      </c>
      <c r="E162" s="17">
        <f t="shared" si="19"/>
        <v>7.874015748031496E-4</v>
      </c>
      <c r="F162" s="17">
        <f t="shared" si="20"/>
        <v>8.5470085470085479E-3</v>
      </c>
      <c r="G162" s="17">
        <f t="shared" si="22"/>
        <v>14</v>
      </c>
      <c r="H162" s="17">
        <f t="shared" si="21"/>
        <v>1.1023622047244094E-2</v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1</v>
      </c>
      <c r="D165" s="16">
        <v>0</v>
      </c>
      <c r="E165" s="17">
        <f t="shared" si="19"/>
        <v>7.874015748031496E-4</v>
      </c>
      <c r="F165" s="17" t="str">
        <f t="shared" si="20"/>
        <v/>
      </c>
      <c r="G165" s="17">
        <f t="shared" si="22"/>
        <v>-1</v>
      </c>
      <c r="H165" s="17">
        <f t="shared" si="21"/>
        <v>-7.874015748031496E-4</v>
      </c>
    </row>
    <row r="166" spans="1:8" x14ac:dyDescent="0.2">
      <c r="A166" s="14"/>
      <c r="B166" s="15" t="s">
        <v>153</v>
      </c>
      <c r="C166" s="16">
        <v>2</v>
      </c>
      <c r="D166" s="16">
        <v>0</v>
      </c>
      <c r="E166" s="17">
        <f t="shared" si="19"/>
        <v>1.5748031496062992E-3</v>
      </c>
      <c r="F166" s="17" t="str">
        <f t="shared" si="20"/>
        <v/>
      </c>
      <c r="G166" s="17">
        <f t="shared" si="22"/>
        <v>-1</v>
      </c>
      <c r="H166" s="17">
        <f t="shared" si="21"/>
        <v>-1.5748031496062992E-3</v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4</v>
      </c>
      <c r="D168" s="16">
        <v>13</v>
      </c>
      <c r="E168" s="17">
        <f t="shared" si="19"/>
        <v>3.1496062992125984E-3</v>
      </c>
      <c r="F168" s="17">
        <f t="shared" si="20"/>
        <v>7.4074074074074077E-3</v>
      </c>
      <c r="G168" s="17">
        <f t="shared" si="22"/>
        <v>2.25</v>
      </c>
      <c r="H168" s="17">
        <f t="shared" si="21"/>
        <v>7.0866141732283464E-3</v>
      </c>
    </row>
    <row r="169" spans="1:8" ht="25.5" x14ac:dyDescent="0.2">
      <c r="A169" s="14"/>
      <c r="B169" s="15" t="s">
        <v>156</v>
      </c>
      <c r="C169" s="16">
        <v>6</v>
      </c>
      <c r="D169" s="16">
        <v>123</v>
      </c>
      <c r="E169" s="17">
        <f t="shared" si="19"/>
        <v>4.7244094488188976E-3</v>
      </c>
      <c r="F169" s="17">
        <f t="shared" si="20"/>
        <v>7.0085470085470086E-2</v>
      </c>
      <c r="G169" s="17">
        <f t="shared" si="22"/>
        <v>19.5</v>
      </c>
      <c r="H169" s="17">
        <f t="shared" si="21"/>
        <v>9.2125984251968496E-2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2094</v>
      </c>
      <c r="D177" s="19">
        <f>SUM(D178:D350)</f>
        <v>1230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-0.41260744985673353</v>
      </c>
      <c r="H177" s="20">
        <f t="shared" ref="H177:H208" si="25">+IF(OR(AND(E177=""),(G177="")),"",E177*G177)</f>
        <v>-0.41260744985673353</v>
      </c>
    </row>
    <row r="178" spans="1:8" x14ac:dyDescent="0.2">
      <c r="A178" s="14"/>
      <c r="B178" s="15" t="s">
        <v>159</v>
      </c>
      <c r="C178" s="16">
        <v>8</v>
      </c>
      <c r="D178" s="16">
        <v>4</v>
      </c>
      <c r="E178" s="17">
        <f t="shared" si="23"/>
        <v>3.8204393505253103E-3</v>
      </c>
      <c r="F178" s="17">
        <f t="shared" si="24"/>
        <v>3.2520325203252032E-3</v>
      </c>
      <c r="G178" s="17">
        <f t="shared" ref="G178:G209" si="26">+IF(AND(C178=0,D178=0)," ",IF(C178=0,1,IF(D178=0,-1,(D178-C178)/C178)))</f>
        <v>-0.5</v>
      </c>
      <c r="H178" s="17">
        <f t="shared" si="25"/>
        <v>-1.9102196752626551E-3</v>
      </c>
    </row>
    <row r="179" spans="1:8" x14ac:dyDescent="0.2">
      <c r="A179" s="14"/>
      <c r="B179" s="15" t="s">
        <v>160</v>
      </c>
      <c r="C179" s="16">
        <v>0</v>
      </c>
      <c r="D179" s="16">
        <v>1</v>
      </c>
      <c r="E179" s="17" t="str">
        <f t="shared" si="23"/>
        <v/>
      </c>
      <c r="F179" s="17">
        <f t="shared" si="24"/>
        <v>8.1300813008130081E-4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1</v>
      </c>
      <c r="D180" s="16">
        <v>1</v>
      </c>
      <c r="E180" s="17">
        <f t="shared" si="23"/>
        <v>4.7755491881566379E-4</v>
      </c>
      <c r="F180" s="17">
        <f t="shared" si="24"/>
        <v>8.1300813008130081E-4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8</v>
      </c>
      <c r="D182" s="16">
        <v>2</v>
      </c>
      <c r="E182" s="17">
        <f t="shared" si="23"/>
        <v>3.8204393505253103E-3</v>
      </c>
      <c r="F182" s="17">
        <f t="shared" si="24"/>
        <v>1.6260162601626016E-3</v>
      </c>
      <c r="G182" s="17">
        <f t="shared" si="26"/>
        <v>-0.75</v>
      </c>
      <c r="H182" s="17">
        <f t="shared" si="25"/>
        <v>-2.8653295128939827E-3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151</v>
      </c>
      <c r="D184" s="16">
        <v>313</v>
      </c>
      <c r="E184" s="17">
        <f t="shared" si="23"/>
        <v>7.2110792741165233E-2</v>
      </c>
      <c r="F184" s="17">
        <f t="shared" si="24"/>
        <v>0.25447154471544714</v>
      </c>
      <c r="G184" s="17">
        <f t="shared" si="26"/>
        <v>1.0728476821192052</v>
      </c>
      <c r="H184" s="17">
        <f t="shared" si="25"/>
        <v>7.7363896848137534E-2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7</v>
      </c>
      <c r="D186" s="16">
        <v>20</v>
      </c>
      <c r="E186" s="17">
        <f t="shared" si="23"/>
        <v>3.3428844317096467E-3</v>
      </c>
      <c r="F186" s="17">
        <f t="shared" si="24"/>
        <v>1.6260162601626018E-2</v>
      </c>
      <c r="G186" s="17">
        <f t="shared" si="26"/>
        <v>1.8571428571428572</v>
      </c>
      <c r="H186" s="17">
        <f t="shared" si="25"/>
        <v>6.2082139446036294E-3</v>
      </c>
    </row>
    <row r="187" spans="1:8" x14ac:dyDescent="0.2">
      <c r="A187" s="14"/>
      <c r="B187" s="15" t="s">
        <v>168</v>
      </c>
      <c r="C187" s="16">
        <v>0</v>
      </c>
      <c r="D187" s="16">
        <v>2</v>
      </c>
      <c r="E187" s="17" t="str">
        <f t="shared" si="23"/>
        <v/>
      </c>
      <c r="F187" s="17">
        <f t="shared" si="24"/>
        <v>1.6260162601626016E-3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1</v>
      </c>
      <c r="D188" s="16">
        <v>1</v>
      </c>
      <c r="E188" s="17">
        <f t="shared" si="23"/>
        <v>4.7755491881566379E-4</v>
      </c>
      <c r="F188" s="17">
        <f t="shared" si="24"/>
        <v>8.1300813008130081E-4</v>
      </c>
      <c r="G188" s="17">
        <f t="shared" si="26"/>
        <v>0</v>
      </c>
      <c r="H188" s="17">
        <f t="shared" si="25"/>
        <v>0</v>
      </c>
    </row>
    <row r="189" spans="1:8" ht="25.5" x14ac:dyDescent="0.2">
      <c r="A189" s="14"/>
      <c r="B189" s="15" t="s">
        <v>170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8.1300813008130081E-4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1</v>
      </c>
      <c r="D190" s="16">
        <v>0</v>
      </c>
      <c r="E190" s="17">
        <f t="shared" si="23"/>
        <v>4.7755491881566379E-4</v>
      </c>
      <c r="F190" s="17" t="str">
        <f t="shared" si="24"/>
        <v/>
      </c>
      <c r="G190" s="17">
        <f t="shared" si="26"/>
        <v>-1</v>
      </c>
      <c r="H190" s="17">
        <f t="shared" si="25"/>
        <v>-4.7755491881566379E-4</v>
      </c>
    </row>
    <row r="191" spans="1:8" x14ac:dyDescent="0.2">
      <c r="A191" s="14"/>
      <c r="B191" s="15" t="s">
        <v>172</v>
      </c>
      <c r="C191" s="16">
        <v>0</v>
      </c>
      <c r="D191" s="16">
        <v>24</v>
      </c>
      <c r="E191" s="17" t="str">
        <f t="shared" si="23"/>
        <v/>
      </c>
      <c r="F191" s="17">
        <f t="shared" si="24"/>
        <v>1.9512195121951219E-2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95</v>
      </c>
      <c r="D192" s="16">
        <v>15</v>
      </c>
      <c r="E192" s="17">
        <f t="shared" si="23"/>
        <v>4.5367717287488063E-2</v>
      </c>
      <c r="F192" s="17">
        <f t="shared" si="24"/>
        <v>1.2195121951219513E-2</v>
      </c>
      <c r="G192" s="17">
        <f t="shared" si="26"/>
        <v>-0.84210526315789469</v>
      </c>
      <c r="H192" s="17">
        <f t="shared" si="25"/>
        <v>-3.8204393505253106E-2</v>
      </c>
    </row>
    <row r="193" spans="1:8" ht="25.5" x14ac:dyDescent="0.2">
      <c r="A193" s="14"/>
      <c r="B193" s="15" t="s">
        <v>174</v>
      </c>
      <c r="C193" s="16">
        <v>5</v>
      </c>
      <c r="D193" s="16">
        <v>12</v>
      </c>
      <c r="E193" s="17">
        <f t="shared" si="23"/>
        <v>2.3877745940783192E-3</v>
      </c>
      <c r="F193" s="17">
        <f t="shared" si="24"/>
        <v>9.7560975609756097E-3</v>
      </c>
      <c r="G193" s="17">
        <f t="shared" si="26"/>
        <v>1.4</v>
      </c>
      <c r="H193" s="17">
        <f t="shared" si="25"/>
        <v>3.3428844317096467E-3</v>
      </c>
    </row>
    <row r="194" spans="1:8" ht="25.5" x14ac:dyDescent="0.2">
      <c r="A194" s="14"/>
      <c r="B194" s="15" t="s">
        <v>175</v>
      </c>
      <c r="C194" s="16">
        <v>2</v>
      </c>
      <c r="D194" s="16">
        <v>1</v>
      </c>
      <c r="E194" s="17">
        <f t="shared" si="23"/>
        <v>9.5510983763132757E-4</v>
      </c>
      <c r="F194" s="17">
        <f t="shared" si="24"/>
        <v>8.1300813008130081E-4</v>
      </c>
      <c r="G194" s="17">
        <f t="shared" si="26"/>
        <v>-0.5</v>
      </c>
      <c r="H194" s="17">
        <f t="shared" si="25"/>
        <v>-4.7755491881566379E-4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2</v>
      </c>
      <c r="E196" s="17" t="str">
        <f t="shared" si="23"/>
        <v/>
      </c>
      <c r="F196" s="17">
        <f t="shared" si="24"/>
        <v>1.6260162601626016E-3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1</v>
      </c>
      <c r="D197" s="16">
        <v>0</v>
      </c>
      <c r="E197" s="17">
        <f t="shared" si="23"/>
        <v>4.7755491881566379E-4</v>
      </c>
      <c r="F197" s="17" t="str">
        <f t="shared" si="24"/>
        <v/>
      </c>
      <c r="G197" s="17">
        <f t="shared" si="26"/>
        <v>-1</v>
      </c>
      <c r="H197" s="17">
        <f t="shared" si="25"/>
        <v>-4.7755491881566379E-4</v>
      </c>
    </row>
    <row r="198" spans="1:8" ht="25.5" x14ac:dyDescent="0.2">
      <c r="A198" s="14"/>
      <c r="B198" s="15" t="s">
        <v>179</v>
      </c>
      <c r="C198" s="16">
        <v>2</v>
      </c>
      <c r="D198" s="16">
        <v>94</v>
      </c>
      <c r="E198" s="17">
        <f t="shared" si="23"/>
        <v>9.5510983763132757E-4</v>
      </c>
      <c r="F198" s="17">
        <f t="shared" si="24"/>
        <v>7.642276422764227E-2</v>
      </c>
      <c r="G198" s="17">
        <f t="shared" si="26"/>
        <v>46</v>
      </c>
      <c r="H198" s="17">
        <f t="shared" si="25"/>
        <v>4.3935052531041068E-2</v>
      </c>
    </row>
    <row r="199" spans="1:8" x14ac:dyDescent="0.2">
      <c r="A199" s="14"/>
      <c r="B199" s="15" t="s">
        <v>180</v>
      </c>
      <c r="C199" s="16">
        <v>3</v>
      </c>
      <c r="D199" s="16">
        <v>3</v>
      </c>
      <c r="E199" s="17">
        <f t="shared" si="23"/>
        <v>1.4326647564469914E-3</v>
      </c>
      <c r="F199" s="17">
        <f t="shared" si="24"/>
        <v>2.4390243902439024E-3</v>
      </c>
      <c r="G199" s="17">
        <f t="shared" si="26"/>
        <v>0</v>
      </c>
      <c r="H199" s="17">
        <f t="shared" si="25"/>
        <v>0</v>
      </c>
    </row>
    <row r="200" spans="1:8" x14ac:dyDescent="0.2">
      <c r="A200" s="14"/>
      <c r="B200" s="15" t="s">
        <v>181</v>
      </c>
      <c r="C200" s="16">
        <v>1</v>
      </c>
      <c r="D200" s="16">
        <v>1</v>
      </c>
      <c r="E200" s="17">
        <f t="shared" si="23"/>
        <v>4.7755491881566379E-4</v>
      </c>
      <c r="F200" s="17">
        <f t="shared" si="24"/>
        <v>8.1300813008130081E-4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1</v>
      </c>
      <c r="D203" s="16">
        <v>4</v>
      </c>
      <c r="E203" s="17">
        <f t="shared" si="23"/>
        <v>4.7755491881566379E-4</v>
      </c>
      <c r="F203" s="17">
        <f t="shared" si="24"/>
        <v>3.2520325203252032E-3</v>
      </c>
      <c r="G203" s="17">
        <f t="shared" si="26"/>
        <v>3</v>
      </c>
      <c r="H203" s="17">
        <f t="shared" si="25"/>
        <v>1.4326647564469914E-3</v>
      </c>
    </row>
    <row r="204" spans="1:8" x14ac:dyDescent="0.2">
      <c r="A204" s="14"/>
      <c r="B204" s="15" t="s">
        <v>185</v>
      </c>
      <c r="C204" s="16">
        <v>5</v>
      </c>
      <c r="D204" s="16">
        <v>34</v>
      </c>
      <c r="E204" s="17">
        <f t="shared" si="23"/>
        <v>2.3877745940783192E-3</v>
      </c>
      <c r="F204" s="17">
        <f t="shared" si="24"/>
        <v>2.7642276422764227E-2</v>
      </c>
      <c r="G204" s="17">
        <f t="shared" si="26"/>
        <v>5.8</v>
      </c>
      <c r="H204" s="17">
        <f t="shared" si="25"/>
        <v>1.3849092645654251E-2</v>
      </c>
    </row>
    <row r="205" spans="1:8" ht="25.5" x14ac:dyDescent="0.2">
      <c r="A205" s="14"/>
      <c r="B205" s="15" t="s">
        <v>186</v>
      </c>
      <c r="C205" s="16">
        <v>4</v>
      </c>
      <c r="D205" s="16">
        <v>15</v>
      </c>
      <c r="E205" s="17">
        <f t="shared" si="23"/>
        <v>1.9102196752626551E-3</v>
      </c>
      <c r="F205" s="17">
        <f t="shared" si="24"/>
        <v>1.2195121951219513E-2</v>
      </c>
      <c r="G205" s="17">
        <f t="shared" si="26"/>
        <v>2.75</v>
      </c>
      <c r="H205" s="17">
        <f t="shared" si="25"/>
        <v>5.2531041069723014E-3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13</v>
      </c>
      <c r="D207" s="16">
        <v>110</v>
      </c>
      <c r="E207" s="17">
        <f t="shared" si="23"/>
        <v>6.2082139446036294E-3</v>
      </c>
      <c r="F207" s="17">
        <f t="shared" si="24"/>
        <v>8.943089430894309E-2</v>
      </c>
      <c r="G207" s="17">
        <f t="shared" si="26"/>
        <v>7.4615384615384617</v>
      </c>
      <c r="H207" s="17">
        <f t="shared" si="25"/>
        <v>4.6322827125119391E-2</v>
      </c>
    </row>
    <row r="208" spans="1:8" x14ac:dyDescent="0.2">
      <c r="A208" s="14"/>
      <c r="B208" s="15" t="s">
        <v>189</v>
      </c>
      <c r="C208" s="16">
        <v>14</v>
      </c>
      <c r="D208" s="16">
        <v>11</v>
      </c>
      <c r="E208" s="17">
        <f t="shared" si="23"/>
        <v>6.6857688634192934E-3</v>
      </c>
      <c r="F208" s="17">
        <f t="shared" si="24"/>
        <v>8.9430894308943094E-3</v>
      </c>
      <c r="G208" s="17">
        <f t="shared" si="26"/>
        <v>-0.21428571428571427</v>
      </c>
      <c r="H208" s="17">
        <f t="shared" si="25"/>
        <v>-1.4326647564469914E-3</v>
      </c>
    </row>
    <row r="209" spans="1:8" x14ac:dyDescent="0.2">
      <c r="A209" s="14"/>
      <c r="B209" s="15" t="s">
        <v>190</v>
      </c>
      <c r="C209" s="16">
        <v>11</v>
      </c>
      <c r="D209" s="16">
        <v>58</v>
      </c>
      <c r="E209" s="17">
        <f t="shared" ref="E209:E240" si="27">+IF(C209=0,"",C209/C$177)</f>
        <v>5.2531041069723014E-3</v>
      </c>
      <c r="F209" s="17">
        <f t="shared" ref="F209:F240" si="28">+IF(D209=0,"",D209/D$177)</f>
        <v>4.715447154471545E-2</v>
      </c>
      <c r="G209" s="17">
        <f t="shared" si="26"/>
        <v>4.2727272727272725</v>
      </c>
      <c r="H209" s="17">
        <f t="shared" ref="H209:H240" si="29">+IF(OR(AND(E209=""),(G209="")),"",E209*G209)</f>
        <v>2.2445081184336194E-2</v>
      </c>
    </row>
    <row r="210" spans="1:8" x14ac:dyDescent="0.2">
      <c r="A210" s="14"/>
      <c r="B210" s="15" t="s">
        <v>191</v>
      </c>
      <c r="C210" s="16">
        <v>2</v>
      </c>
      <c r="D210" s="16">
        <v>6</v>
      </c>
      <c r="E210" s="17">
        <f t="shared" si="27"/>
        <v>9.5510983763132757E-4</v>
      </c>
      <c r="F210" s="17">
        <f t="shared" si="28"/>
        <v>4.8780487804878049E-3</v>
      </c>
      <c r="G210" s="17">
        <f t="shared" ref="G210:G241" si="30">+IF(AND(C210=0,D210=0)," ",IF(C210=0,1,IF(D210=0,-1,(D210-C210)/C210)))</f>
        <v>2</v>
      </c>
      <c r="H210" s="17">
        <f t="shared" si="29"/>
        <v>1.9102196752626551E-3</v>
      </c>
    </row>
    <row r="211" spans="1:8" x14ac:dyDescent="0.2">
      <c r="A211" s="14"/>
      <c r="B211" s="15" t="s">
        <v>192</v>
      </c>
      <c r="C211" s="16">
        <v>2</v>
      </c>
      <c r="D211" s="16">
        <v>1</v>
      </c>
      <c r="E211" s="17">
        <f t="shared" si="27"/>
        <v>9.5510983763132757E-4</v>
      </c>
      <c r="F211" s="17">
        <f t="shared" si="28"/>
        <v>8.1300813008130081E-4</v>
      </c>
      <c r="G211" s="17">
        <f t="shared" si="30"/>
        <v>-0.5</v>
      </c>
      <c r="H211" s="17">
        <f t="shared" si="29"/>
        <v>-4.7755491881566379E-4</v>
      </c>
    </row>
    <row r="212" spans="1:8" x14ac:dyDescent="0.2">
      <c r="A212" s="14"/>
      <c r="B212" s="15" t="s">
        <v>193</v>
      </c>
      <c r="C212" s="16">
        <v>1</v>
      </c>
      <c r="D212" s="16">
        <v>0</v>
      </c>
      <c r="E212" s="17">
        <f t="shared" si="27"/>
        <v>4.7755491881566379E-4</v>
      </c>
      <c r="F212" s="17" t="str">
        <f t="shared" si="28"/>
        <v/>
      </c>
      <c r="G212" s="17">
        <f t="shared" si="30"/>
        <v>-1</v>
      </c>
      <c r="H212" s="17">
        <f t="shared" si="29"/>
        <v>-4.7755491881566379E-4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196</v>
      </c>
      <c r="C215" s="16">
        <v>0</v>
      </c>
      <c r="D215" s="16">
        <v>2</v>
      </c>
      <c r="E215" s="17" t="str">
        <f t="shared" si="27"/>
        <v/>
      </c>
      <c r="F215" s="17">
        <f t="shared" si="28"/>
        <v>1.6260162601626016E-3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4</v>
      </c>
      <c r="D216" s="16">
        <v>6</v>
      </c>
      <c r="E216" s="17">
        <f t="shared" si="27"/>
        <v>1.9102196752626551E-3</v>
      </c>
      <c r="F216" s="17">
        <f t="shared" si="28"/>
        <v>4.8780487804878049E-3</v>
      </c>
      <c r="G216" s="17">
        <f t="shared" si="30"/>
        <v>0.5</v>
      </c>
      <c r="H216" s="17">
        <f t="shared" si="29"/>
        <v>9.5510983763132757E-4</v>
      </c>
    </row>
    <row r="217" spans="1:8" x14ac:dyDescent="0.2">
      <c r="A217" s="14"/>
      <c r="B217" s="15" t="s">
        <v>198</v>
      </c>
      <c r="C217" s="16">
        <v>2</v>
      </c>
      <c r="D217" s="16">
        <v>0</v>
      </c>
      <c r="E217" s="17">
        <f t="shared" si="27"/>
        <v>9.5510983763132757E-4</v>
      </c>
      <c r="F217" s="17" t="str">
        <f t="shared" si="28"/>
        <v/>
      </c>
      <c r="G217" s="17">
        <f t="shared" si="30"/>
        <v>-1</v>
      </c>
      <c r="H217" s="17">
        <f t="shared" si="29"/>
        <v>-9.5510983763132757E-4</v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5</v>
      </c>
      <c r="D219" s="16">
        <v>53</v>
      </c>
      <c r="E219" s="17">
        <f t="shared" si="27"/>
        <v>2.3877745940783192E-3</v>
      </c>
      <c r="F219" s="17">
        <f t="shared" si="28"/>
        <v>4.3089430894308944E-2</v>
      </c>
      <c r="G219" s="17">
        <f t="shared" si="30"/>
        <v>9.6</v>
      </c>
      <c r="H219" s="17">
        <f t="shared" si="29"/>
        <v>2.2922636103151862E-2</v>
      </c>
    </row>
    <row r="220" spans="1:8" x14ac:dyDescent="0.2">
      <c r="A220" s="14"/>
      <c r="B220" s="15" t="s">
        <v>201</v>
      </c>
      <c r="C220" s="16">
        <v>4</v>
      </c>
      <c r="D220" s="16">
        <v>4</v>
      </c>
      <c r="E220" s="17">
        <f t="shared" si="27"/>
        <v>1.9102196752626551E-3</v>
      </c>
      <c r="F220" s="17">
        <f t="shared" si="28"/>
        <v>3.2520325203252032E-3</v>
      </c>
      <c r="G220" s="17">
        <f t="shared" si="30"/>
        <v>0</v>
      </c>
      <c r="H220" s="17">
        <f t="shared" si="29"/>
        <v>0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156</v>
      </c>
      <c r="D224" s="16">
        <v>8</v>
      </c>
      <c r="E224" s="17">
        <f t="shared" si="27"/>
        <v>7.4498567335243557E-2</v>
      </c>
      <c r="F224" s="17">
        <f t="shared" si="28"/>
        <v>6.5040650406504065E-3</v>
      </c>
      <c r="G224" s="17">
        <f t="shared" si="30"/>
        <v>-0.94871794871794868</v>
      </c>
      <c r="H224" s="17">
        <f t="shared" si="29"/>
        <v>-7.0678127984718245E-2</v>
      </c>
    </row>
    <row r="225" spans="1:8" x14ac:dyDescent="0.2">
      <c r="A225" s="14"/>
      <c r="B225" s="15" t="s">
        <v>206</v>
      </c>
      <c r="C225" s="16">
        <v>1</v>
      </c>
      <c r="D225" s="16">
        <v>0</v>
      </c>
      <c r="E225" s="17">
        <f t="shared" si="27"/>
        <v>4.7755491881566379E-4</v>
      </c>
      <c r="F225" s="17" t="str">
        <f t="shared" si="28"/>
        <v/>
      </c>
      <c r="G225" s="17">
        <f t="shared" si="30"/>
        <v>-1</v>
      </c>
      <c r="H225" s="17">
        <f t="shared" si="29"/>
        <v>-4.7755491881566379E-4</v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2</v>
      </c>
      <c r="E229" s="17" t="str">
        <f t="shared" si="27"/>
        <v/>
      </c>
      <c r="F229" s="17">
        <f t="shared" si="28"/>
        <v>1.6260162601626016E-3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70</v>
      </c>
      <c r="D231" s="16">
        <v>61</v>
      </c>
      <c r="E231" s="17">
        <f t="shared" si="27"/>
        <v>3.3428844317096466E-2</v>
      </c>
      <c r="F231" s="17">
        <f t="shared" si="28"/>
        <v>4.9593495934959347E-2</v>
      </c>
      <c r="G231" s="17">
        <f t="shared" si="30"/>
        <v>-0.12857142857142856</v>
      </c>
      <c r="H231" s="17">
        <f t="shared" si="29"/>
        <v>-4.2979942693409734E-3</v>
      </c>
    </row>
    <row r="232" spans="1:8" x14ac:dyDescent="0.2">
      <c r="A232" s="14"/>
      <c r="B232" s="15" t="s">
        <v>213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8.1300813008130081E-4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2</v>
      </c>
      <c r="D234" s="16">
        <v>0</v>
      </c>
      <c r="E234" s="17">
        <f t="shared" si="27"/>
        <v>9.5510983763132757E-4</v>
      </c>
      <c r="F234" s="17" t="str">
        <f t="shared" si="28"/>
        <v/>
      </c>
      <c r="G234" s="17">
        <f t="shared" si="30"/>
        <v>-1</v>
      </c>
      <c r="H234" s="17">
        <f t="shared" si="29"/>
        <v>-9.5510983763132757E-4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5</v>
      </c>
      <c r="D237" s="16">
        <v>10</v>
      </c>
      <c r="E237" s="17">
        <f t="shared" si="27"/>
        <v>2.3877745940783192E-3</v>
      </c>
      <c r="F237" s="17">
        <f t="shared" si="28"/>
        <v>8.130081300813009E-3</v>
      </c>
      <c r="G237" s="17">
        <f t="shared" si="30"/>
        <v>1</v>
      </c>
      <c r="H237" s="17">
        <f t="shared" si="29"/>
        <v>2.3877745940783192E-3</v>
      </c>
    </row>
    <row r="238" spans="1:8" x14ac:dyDescent="0.2">
      <c r="A238" s="14"/>
      <c r="B238" s="15" t="s">
        <v>219</v>
      </c>
      <c r="C238" s="16">
        <v>4</v>
      </c>
      <c r="D238" s="16">
        <v>1</v>
      </c>
      <c r="E238" s="17">
        <f t="shared" si="27"/>
        <v>1.9102196752626551E-3</v>
      </c>
      <c r="F238" s="17">
        <f t="shared" si="28"/>
        <v>8.1300813008130081E-4</v>
      </c>
      <c r="G238" s="17">
        <f t="shared" si="30"/>
        <v>-0.75</v>
      </c>
      <c r="H238" s="17">
        <f t="shared" si="29"/>
        <v>-1.4326647564469914E-3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2</v>
      </c>
      <c r="E241" s="17" t="str">
        <f t="shared" ref="E241:E272" si="31">+IF(C241=0,"",C241/C$177)</f>
        <v/>
      </c>
      <c r="F241" s="17">
        <f t="shared" ref="F241:F272" si="32">+IF(D241=0,"",D241/D$177)</f>
        <v>1.6260162601626016E-3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20</v>
      </c>
      <c r="D244" s="16">
        <v>21</v>
      </c>
      <c r="E244" s="17">
        <f t="shared" si="31"/>
        <v>9.5510983763132766E-3</v>
      </c>
      <c r="F244" s="17">
        <f t="shared" si="32"/>
        <v>1.7073170731707318E-2</v>
      </c>
      <c r="G244" s="17">
        <f t="shared" si="34"/>
        <v>0.05</v>
      </c>
      <c r="H244" s="17">
        <f t="shared" si="33"/>
        <v>4.7755491881566384E-4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2</v>
      </c>
      <c r="E246" s="17" t="str">
        <f t="shared" si="31"/>
        <v/>
      </c>
      <c r="F246" s="17">
        <f t="shared" si="32"/>
        <v>1.6260162601626016E-3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3</v>
      </c>
      <c r="D247" s="16">
        <v>2</v>
      </c>
      <c r="E247" s="17">
        <f t="shared" si="31"/>
        <v>1.4326647564469914E-3</v>
      </c>
      <c r="F247" s="17">
        <f t="shared" si="32"/>
        <v>1.6260162601626016E-3</v>
      </c>
      <c r="G247" s="17">
        <f t="shared" si="34"/>
        <v>-0.33333333333333331</v>
      </c>
      <c r="H247" s="17">
        <f t="shared" si="33"/>
        <v>-4.7755491881566379E-4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1</v>
      </c>
      <c r="D249" s="16">
        <v>1</v>
      </c>
      <c r="E249" s="17">
        <f t="shared" si="31"/>
        <v>4.7755491881566379E-4</v>
      </c>
      <c r="F249" s="17">
        <f t="shared" si="32"/>
        <v>8.1300813008130081E-4</v>
      </c>
      <c r="G249" s="17">
        <f t="shared" si="34"/>
        <v>0</v>
      </c>
      <c r="H249" s="17">
        <f t="shared" si="33"/>
        <v>0</v>
      </c>
    </row>
    <row r="250" spans="1:8" x14ac:dyDescent="0.2">
      <c r="A250" s="14"/>
      <c r="B250" s="15" t="s">
        <v>231</v>
      </c>
      <c r="C250" s="16">
        <v>7</v>
      </c>
      <c r="D250" s="16">
        <v>13</v>
      </c>
      <c r="E250" s="17">
        <f t="shared" si="31"/>
        <v>3.3428844317096467E-3</v>
      </c>
      <c r="F250" s="17">
        <f t="shared" si="32"/>
        <v>1.056910569105691E-2</v>
      </c>
      <c r="G250" s="17">
        <f t="shared" si="34"/>
        <v>0.8571428571428571</v>
      </c>
      <c r="H250" s="17">
        <f t="shared" si="33"/>
        <v>2.8653295128939827E-3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4</v>
      </c>
      <c r="D252" s="16">
        <v>2</v>
      </c>
      <c r="E252" s="17">
        <f t="shared" si="31"/>
        <v>1.9102196752626551E-3</v>
      </c>
      <c r="F252" s="17">
        <f t="shared" si="32"/>
        <v>1.6260162601626016E-3</v>
      </c>
      <c r="G252" s="17">
        <f t="shared" si="34"/>
        <v>-0.5</v>
      </c>
      <c r="H252" s="17">
        <f t="shared" si="33"/>
        <v>-9.5510983763132757E-4</v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4</v>
      </c>
      <c r="E254" s="17" t="str">
        <f t="shared" si="31"/>
        <v/>
      </c>
      <c r="F254" s="17">
        <f t="shared" si="32"/>
        <v>3.2520325203252032E-3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8.1300813008130081E-4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1</v>
      </c>
      <c r="D256" s="16">
        <v>0</v>
      </c>
      <c r="E256" s="17">
        <f t="shared" si="31"/>
        <v>4.7755491881566379E-4</v>
      </c>
      <c r="F256" s="17" t="str">
        <f t="shared" si="32"/>
        <v/>
      </c>
      <c r="G256" s="17">
        <f t="shared" si="34"/>
        <v>-1</v>
      </c>
      <c r="H256" s="17">
        <f t="shared" si="33"/>
        <v>-4.7755491881566379E-4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2</v>
      </c>
      <c r="E259" s="17" t="str">
        <f t="shared" si="31"/>
        <v/>
      </c>
      <c r="F259" s="17">
        <f t="shared" si="32"/>
        <v>1.6260162601626016E-3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8.1300813008130081E-4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2</v>
      </c>
      <c r="D265" s="16">
        <v>3</v>
      </c>
      <c r="E265" s="17">
        <f t="shared" si="31"/>
        <v>9.5510983763132757E-4</v>
      </c>
      <c r="F265" s="17">
        <f t="shared" si="32"/>
        <v>2.4390243902439024E-3</v>
      </c>
      <c r="G265" s="17">
        <f t="shared" si="34"/>
        <v>0.5</v>
      </c>
      <c r="H265" s="17">
        <f t="shared" si="33"/>
        <v>4.7755491881566379E-4</v>
      </c>
    </row>
    <row r="266" spans="1:8" x14ac:dyDescent="0.2">
      <c r="A266" s="14"/>
      <c r="B266" s="15" t="s">
        <v>247</v>
      </c>
      <c r="C266" s="16">
        <v>0</v>
      </c>
      <c r="D266" s="16">
        <v>17</v>
      </c>
      <c r="E266" s="17" t="str">
        <f t="shared" si="31"/>
        <v/>
      </c>
      <c r="F266" s="17">
        <f t="shared" si="32"/>
        <v>1.3821138211382113E-2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3</v>
      </c>
      <c r="D270" s="16">
        <v>8</v>
      </c>
      <c r="E270" s="17">
        <f t="shared" si="31"/>
        <v>1.4326647564469914E-3</v>
      </c>
      <c r="F270" s="17">
        <f t="shared" si="32"/>
        <v>6.5040650406504065E-3</v>
      </c>
      <c r="G270" s="17">
        <f t="shared" si="34"/>
        <v>1.6666666666666667</v>
      </c>
      <c r="H270" s="17">
        <f t="shared" si="33"/>
        <v>2.3877745940783192E-3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1</v>
      </c>
      <c r="E273" s="17" t="str">
        <f t="shared" ref="E273:E304" si="35">+IF(C273=0,"",C273/C$177)</f>
        <v/>
      </c>
      <c r="F273" s="17">
        <f t="shared" ref="F273:F304" si="36">+IF(D273=0,"",D273/D$177)</f>
        <v>8.1300813008130081E-4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8.1300813008130081E-4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4</v>
      </c>
      <c r="D275" s="16">
        <v>0</v>
      </c>
      <c r="E275" s="17">
        <f t="shared" si="35"/>
        <v>1.9102196752626551E-3</v>
      </c>
      <c r="F275" s="17" t="str">
        <f t="shared" si="36"/>
        <v/>
      </c>
      <c r="G275" s="17">
        <f t="shared" si="38"/>
        <v>-1</v>
      </c>
      <c r="H275" s="17">
        <f t="shared" si="37"/>
        <v>-1.9102196752626551E-3</v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1</v>
      </c>
      <c r="D277" s="16">
        <v>0</v>
      </c>
      <c r="E277" s="17">
        <f t="shared" si="35"/>
        <v>4.7755491881566379E-4</v>
      </c>
      <c r="F277" s="17" t="str">
        <f t="shared" si="36"/>
        <v/>
      </c>
      <c r="G277" s="17">
        <f t="shared" si="38"/>
        <v>-1</v>
      </c>
      <c r="H277" s="17">
        <f t="shared" si="37"/>
        <v>-4.7755491881566379E-4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8.1300813008130081E-4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4</v>
      </c>
      <c r="D281" s="16">
        <v>0</v>
      </c>
      <c r="E281" s="17">
        <f t="shared" si="35"/>
        <v>1.9102196752626551E-3</v>
      </c>
      <c r="F281" s="17" t="str">
        <f t="shared" si="36"/>
        <v/>
      </c>
      <c r="G281" s="17">
        <f t="shared" si="38"/>
        <v>-1</v>
      </c>
      <c r="H281" s="17">
        <f t="shared" si="37"/>
        <v>-1.9102196752626551E-3</v>
      </c>
    </row>
    <row r="282" spans="1:8" ht="25.5" x14ac:dyDescent="0.2">
      <c r="A282" s="14"/>
      <c r="B282" s="15" t="s">
        <v>263</v>
      </c>
      <c r="C282" s="16">
        <v>853</v>
      </c>
      <c r="D282" s="16">
        <v>10</v>
      </c>
      <c r="E282" s="17">
        <f t="shared" si="35"/>
        <v>0.4073543457497612</v>
      </c>
      <c r="F282" s="17">
        <f t="shared" si="36"/>
        <v>8.130081300813009E-3</v>
      </c>
      <c r="G282" s="17">
        <f t="shared" si="38"/>
        <v>-0.98827667057444313</v>
      </c>
      <c r="H282" s="17">
        <f t="shared" si="37"/>
        <v>-0.40257879656160456</v>
      </c>
    </row>
    <row r="283" spans="1:8" x14ac:dyDescent="0.2">
      <c r="A283" s="14"/>
      <c r="B283" s="15" t="s">
        <v>264</v>
      </c>
      <c r="C283" s="16">
        <v>2</v>
      </c>
      <c r="D283" s="16">
        <v>1</v>
      </c>
      <c r="E283" s="17">
        <f t="shared" si="35"/>
        <v>9.5510983763132757E-4</v>
      </c>
      <c r="F283" s="17">
        <f t="shared" si="36"/>
        <v>8.1300813008130081E-4</v>
      </c>
      <c r="G283" s="17">
        <f t="shared" si="38"/>
        <v>-0.5</v>
      </c>
      <c r="H283" s="17">
        <f t="shared" si="37"/>
        <v>-4.7755491881566379E-4</v>
      </c>
    </row>
    <row r="284" spans="1:8" x14ac:dyDescent="0.2">
      <c r="A284" s="14"/>
      <c r="B284" s="15" t="s">
        <v>265</v>
      </c>
      <c r="C284" s="16">
        <v>9</v>
      </c>
      <c r="D284" s="16">
        <v>16</v>
      </c>
      <c r="E284" s="17">
        <f t="shared" si="35"/>
        <v>4.2979942693409743E-3</v>
      </c>
      <c r="F284" s="17">
        <f t="shared" si="36"/>
        <v>1.3008130081300813E-2</v>
      </c>
      <c r="G284" s="17">
        <f t="shared" si="38"/>
        <v>0.77777777777777779</v>
      </c>
      <c r="H284" s="17">
        <f t="shared" si="37"/>
        <v>3.3428844317096467E-3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2</v>
      </c>
      <c r="D287" s="16">
        <v>1</v>
      </c>
      <c r="E287" s="17">
        <f t="shared" si="35"/>
        <v>9.5510983763132757E-4</v>
      </c>
      <c r="F287" s="17">
        <f t="shared" si="36"/>
        <v>8.1300813008130081E-4</v>
      </c>
      <c r="G287" s="17">
        <f t="shared" si="38"/>
        <v>-0.5</v>
      </c>
      <c r="H287" s="17">
        <f t="shared" si="37"/>
        <v>-4.7755491881566379E-4</v>
      </c>
    </row>
    <row r="288" spans="1:8" x14ac:dyDescent="0.2">
      <c r="A288" s="14"/>
      <c r="B288" s="15" t="s">
        <v>269</v>
      </c>
      <c r="C288" s="16">
        <v>1</v>
      </c>
      <c r="D288" s="16">
        <v>1</v>
      </c>
      <c r="E288" s="17">
        <f t="shared" si="35"/>
        <v>4.7755491881566379E-4</v>
      </c>
      <c r="F288" s="17">
        <f t="shared" si="36"/>
        <v>8.1300813008130081E-4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270</v>
      </c>
      <c r="C289" s="16">
        <v>4</v>
      </c>
      <c r="D289" s="16">
        <v>1</v>
      </c>
      <c r="E289" s="17">
        <f t="shared" si="35"/>
        <v>1.9102196752626551E-3</v>
      </c>
      <c r="F289" s="17">
        <f t="shared" si="36"/>
        <v>8.1300813008130081E-4</v>
      </c>
      <c r="G289" s="17">
        <f t="shared" si="38"/>
        <v>-0.75</v>
      </c>
      <c r="H289" s="17">
        <f t="shared" si="37"/>
        <v>-1.4326647564469914E-3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462</v>
      </c>
      <c r="D292" s="16">
        <v>0</v>
      </c>
      <c r="E292" s="17">
        <f t="shared" si="35"/>
        <v>0.22063037249283668</v>
      </c>
      <c r="F292" s="17" t="str">
        <f t="shared" si="36"/>
        <v/>
      </c>
      <c r="G292" s="17">
        <f t="shared" si="38"/>
        <v>-1</v>
      </c>
      <c r="H292" s="17">
        <f t="shared" si="37"/>
        <v>-0.22063037249283668</v>
      </c>
    </row>
    <row r="293" spans="1:8" x14ac:dyDescent="0.2">
      <c r="A293" s="14"/>
      <c r="B293" s="15" t="s">
        <v>274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8.1300813008130081E-4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70</v>
      </c>
      <c r="D294" s="16">
        <v>9</v>
      </c>
      <c r="E294" s="17">
        <f t="shared" si="35"/>
        <v>3.3428844317096466E-2</v>
      </c>
      <c r="F294" s="17">
        <f t="shared" si="36"/>
        <v>7.3170731707317077E-3</v>
      </c>
      <c r="G294" s="17">
        <f t="shared" si="38"/>
        <v>-0.87142857142857144</v>
      </c>
      <c r="H294" s="17">
        <f t="shared" si="37"/>
        <v>-2.9130850047755494E-2</v>
      </c>
    </row>
    <row r="295" spans="1:8" x14ac:dyDescent="0.2">
      <c r="A295" s="14"/>
      <c r="B295" s="15" t="s">
        <v>276</v>
      </c>
      <c r="C295" s="16">
        <v>0</v>
      </c>
      <c r="D295" s="16">
        <v>66</v>
      </c>
      <c r="E295" s="17" t="str">
        <f t="shared" si="35"/>
        <v/>
      </c>
      <c r="F295" s="17">
        <f t="shared" si="36"/>
        <v>5.3658536585365853E-2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2</v>
      </c>
      <c r="D296" s="16">
        <v>1</v>
      </c>
      <c r="E296" s="17">
        <f t="shared" si="35"/>
        <v>9.5510983763132757E-4</v>
      </c>
      <c r="F296" s="17">
        <f t="shared" si="36"/>
        <v>8.1300813008130081E-4</v>
      </c>
      <c r="G296" s="17">
        <f t="shared" si="38"/>
        <v>-0.5</v>
      </c>
      <c r="H296" s="17">
        <f t="shared" si="37"/>
        <v>-4.7755491881566379E-4</v>
      </c>
    </row>
    <row r="297" spans="1:8" x14ac:dyDescent="0.2">
      <c r="A297" s="14"/>
      <c r="B297" s="15" t="s">
        <v>278</v>
      </c>
      <c r="C297" s="16">
        <v>1</v>
      </c>
      <c r="D297" s="16">
        <v>1</v>
      </c>
      <c r="E297" s="17">
        <f t="shared" si="35"/>
        <v>4.7755491881566379E-4</v>
      </c>
      <c r="F297" s="17">
        <f t="shared" si="36"/>
        <v>8.1300813008130081E-4</v>
      </c>
      <c r="G297" s="17">
        <f t="shared" si="38"/>
        <v>0</v>
      </c>
      <c r="H297" s="17">
        <f t="shared" si="37"/>
        <v>0</v>
      </c>
    </row>
    <row r="298" spans="1:8" x14ac:dyDescent="0.2">
      <c r="A298" s="14"/>
      <c r="B298" s="15" t="s">
        <v>279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8.1300813008130081E-4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1</v>
      </c>
      <c r="D299" s="16">
        <v>2</v>
      </c>
      <c r="E299" s="17">
        <f t="shared" si="35"/>
        <v>4.7755491881566379E-4</v>
      </c>
      <c r="F299" s="17">
        <f t="shared" si="36"/>
        <v>1.6260162601626016E-3</v>
      </c>
      <c r="G299" s="17">
        <f t="shared" si="38"/>
        <v>1</v>
      </c>
      <c r="H299" s="17">
        <f t="shared" si="37"/>
        <v>4.7755491881566379E-4</v>
      </c>
    </row>
    <row r="300" spans="1:8" x14ac:dyDescent="0.2">
      <c r="A300" s="14"/>
      <c r="B300" s="15" t="s">
        <v>281</v>
      </c>
      <c r="C300" s="16">
        <v>0</v>
      </c>
      <c r="D300" s="16">
        <v>7</v>
      </c>
      <c r="E300" s="17" t="str">
        <f t="shared" si="35"/>
        <v/>
      </c>
      <c r="F300" s="17">
        <f t="shared" si="36"/>
        <v>5.6910569105691061E-3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1</v>
      </c>
      <c r="D303" s="16">
        <v>0</v>
      </c>
      <c r="E303" s="17">
        <f t="shared" si="35"/>
        <v>4.7755491881566379E-4</v>
      </c>
      <c r="F303" s="17" t="str">
        <f t="shared" si="36"/>
        <v/>
      </c>
      <c r="G303" s="17">
        <f t="shared" si="38"/>
        <v>-1</v>
      </c>
      <c r="H303" s="17">
        <f t="shared" si="37"/>
        <v>-4.7755491881566379E-4</v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1</v>
      </c>
      <c r="D306" s="16">
        <v>3</v>
      </c>
      <c r="E306" s="17">
        <f t="shared" si="39"/>
        <v>4.7755491881566379E-4</v>
      </c>
      <c r="F306" s="17">
        <f t="shared" si="40"/>
        <v>2.4390243902439024E-3</v>
      </c>
      <c r="G306" s="17">
        <f t="shared" ref="G306:G337" si="42">+IF(AND(C306=0,D306=0)," ",IF(C306=0,1,IF(D306=0,-1,(D306-C306)/C306)))</f>
        <v>2</v>
      </c>
      <c r="H306" s="17">
        <f t="shared" si="41"/>
        <v>9.5510983763132757E-4</v>
      </c>
    </row>
    <row r="307" spans="1:8" x14ac:dyDescent="0.2">
      <c r="A307" s="14"/>
      <c r="B307" s="15" t="s">
        <v>288</v>
      </c>
      <c r="C307" s="16">
        <v>1</v>
      </c>
      <c r="D307" s="16">
        <v>7</v>
      </c>
      <c r="E307" s="17">
        <f t="shared" si="39"/>
        <v>4.7755491881566379E-4</v>
      </c>
      <c r="F307" s="17">
        <f t="shared" si="40"/>
        <v>5.6910569105691061E-3</v>
      </c>
      <c r="G307" s="17">
        <f t="shared" si="42"/>
        <v>6</v>
      </c>
      <c r="H307" s="17">
        <f t="shared" si="41"/>
        <v>2.8653295128939827E-3</v>
      </c>
    </row>
    <row r="308" spans="1:8" ht="25.5" x14ac:dyDescent="0.2">
      <c r="A308" s="14"/>
      <c r="B308" s="15" t="s">
        <v>289</v>
      </c>
      <c r="C308" s="16">
        <v>3</v>
      </c>
      <c r="D308" s="16">
        <v>1</v>
      </c>
      <c r="E308" s="17">
        <f t="shared" si="39"/>
        <v>1.4326647564469914E-3</v>
      </c>
      <c r="F308" s="17">
        <f t="shared" si="40"/>
        <v>8.1300813008130081E-4</v>
      </c>
      <c r="G308" s="17">
        <f t="shared" si="42"/>
        <v>-0.66666666666666663</v>
      </c>
      <c r="H308" s="17">
        <f t="shared" si="41"/>
        <v>-9.5510983763132757E-4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8.1300813008130081E-4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3</v>
      </c>
      <c r="D311" s="16">
        <v>9</v>
      </c>
      <c r="E311" s="17">
        <f t="shared" si="39"/>
        <v>1.4326647564469914E-3</v>
      </c>
      <c r="F311" s="17">
        <f t="shared" si="40"/>
        <v>7.3170731707317077E-3</v>
      </c>
      <c r="G311" s="17">
        <f t="shared" si="42"/>
        <v>2</v>
      </c>
      <c r="H311" s="17">
        <f t="shared" si="41"/>
        <v>2.8653295128939827E-3</v>
      </c>
    </row>
    <row r="312" spans="1:8" x14ac:dyDescent="0.2">
      <c r="A312" s="14"/>
      <c r="B312" s="15" t="s">
        <v>293</v>
      </c>
      <c r="C312" s="16">
        <v>1</v>
      </c>
      <c r="D312" s="16">
        <v>2</v>
      </c>
      <c r="E312" s="17">
        <f t="shared" si="39"/>
        <v>4.7755491881566379E-4</v>
      </c>
      <c r="F312" s="17">
        <f t="shared" si="40"/>
        <v>1.6260162601626016E-3</v>
      </c>
      <c r="G312" s="17">
        <f t="shared" si="42"/>
        <v>1</v>
      </c>
      <c r="H312" s="17">
        <f t="shared" si="41"/>
        <v>4.7755491881566379E-4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9</v>
      </c>
      <c r="D314" s="16">
        <v>66</v>
      </c>
      <c r="E314" s="17">
        <f t="shared" si="39"/>
        <v>4.2979942693409743E-3</v>
      </c>
      <c r="F314" s="17">
        <f t="shared" si="40"/>
        <v>5.3658536585365853E-2</v>
      </c>
      <c r="G314" s="17">
        <f t="shared" si="42"/>
        <v>6.333333333333333</v>
      </c>
      <c r="H314" s="17">
        <f t="shared" si="41"/>
        <v>2.7220630372492834E-2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1</v>
      </c>
      <c r="D316" s="16">
        <v>13</v>
      </c>
      <c r="E316" s="17">
        <f t="shared" si="39"/>
        <v>4.7755491881566379E-4</v>
      </c>
      <c r="F316" s="17">
        <f t="shared" si="40"/>
        <v>1.056910569105691E-2</v>
      </c>
      <c r="G316" s="17">
        <f t="shared" si="42"/>
        <v>12</v>
      </c>
      <c r="H316" s="17">
        <f t="shared" si="41"/>
        <v>5.7306590257879654E-3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1</v>
      </c>
      <c r="D319" s="16">
        <v>0</v>
      </c>
      <c r="E319" s="17">
        <f t="shared" si="39"/>
        <v>4.7755491881566379E-4</v>
      </c>
      <c r="F319" s="17" t="str">
        <f t="shared" si="40"/>
        <v/>
      </c>
      <c r="G319" s="17">
        <f t="shared" si="42"/>
        <v>-1</v>
      </c>
      <c r="H319" s="17">
        <f t="shared" si="41"/>
        <v>-4.7755491881566379E-4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3</v>
      </c>
      <c r="D323" s="16">
        <v>3</v>
      </c>
      <c r="E323" s="17">
        <f t="shared" si="39"/>
        <v>1.4326647564469914E-3</v>
      </c>
      <c r="F323" s="17">
        <f t="shared" si="40"/>
        <v>2.4390243902439024E-3</v>
      </c>
      <c r="G323" s="17">
        <f t="shared" si="42"/>
        <v>0</v>
      </c>
      <c r="H323" s="17">
        <f t="shared" si="41"/>
        <v>0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8</v>
      </c>
      <c r="D325" s="16">
        <v>28</v>
      </c>
      <c r="E325" s="17">
        <f t="shared" si="39"/>
        <v>3.8204393505253103E-3</v>
      </c>
      <c r="F325" s="17">
        <f t="shared" si="40"/>
        <v>2.2764227642276424E-2</v>
      </c>
      <c r="G325" s="17">
        <f t="shared" si="42"/>
        <v>2.5</v>
      </c>
      <c r="H325" s="17">
        <f t="shared" si="41"/>
        <v>9.5510983763132766E-3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1</v>
      </c>
      <c r="D327" s="16">
        <v>0</v>
      </c>
      <c r="E327" s="17">
        <f t="shared" si="39"/>
        <v>4.7755491881566379E-4</v>
      </c>
      <c r="F327" s="17" t="str">
        <f t="shared" si="40"/>
        <v/>
      </c>
      <c r="G327" s="17">
        <f t="shared" si="42"/>
        <v>-1</v>
      </c>
      <c r="H327" s="17">
        <f t="shared" si="41"/>
        <v>-4.7755491881566379E-4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4</v>
      </c>
      <c r="E330" s="17" t="str">
        <f t="shared" si="39"/>
        <v/>
      </c>
      <c r="F330" s="17">
        <f t="shared" si="40"/>
        <v>3.2520325203252032E-3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10</v>
      </c>
      <c r="D334" s="16">
        <v>6</v>
      </c>
      <c r="E334" s="17">
        <f t="shared" si="39"/>
        <v>4.7755491881566383E-3</v>
      </c>
      <c r="F334" s="17">
        <f t="shared" si="40"/>
        <v>4.8780487804878049E-3</v>
      </c>
      <c r="G334" s="17">
        <f t="shared" si="42"/>
        <v>-0.4</v>
      </c>
      <c r="H334" s="17">
        <f t="shared" si="41"/>
        <v>-1.9102196752626554E-3</v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1</v>
      </c>
      <c r="E339" s="17" t="str">
        <f t="shared" si="43"/>
        <v/>
      </c>
      <c r="F339" s="17">
        <f t="shared" si="44"/>
        <v>8.1300813008130081E-4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1</v>
      </c>
      <c r="D341" s="16">
        <v>1</v>
      </c>
      <c r="E341" s="17">
        <f t="shared" si="43"/>
        <v>4.7755491881566379E-4</v>
      </c>
      <c r="F341" s="17">
        <f t="shared" si="44"/>
        <v>8.1300813008130081E-4</v>
      </c>
      <c r="G341" s="17">
        <f t="shared" si="46"/>
        <v>0</v>
      </c>
      <c r="H341" s="17">
        <f t="shared" si="45"/>
        <v>0</v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8.1300813008130081E-4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1</v>
      </c>
      <c r="D349" s="16">
        <v>0</v>
      </c>
      <c r="E349" s="17">
        <f t="shared" si="43"/>
        <v>4.7755491881566379E-4</v>
      </c>
      <c r="F349" s="17" t="str">
        <f t="shared" si="44"/>
        <v/>
      </c>
      <c r="G349" s="17">
        <f t="shared" si="46"/>
        <v>-1</v>
      </c>
      <c r="H349" s="17">
        <f t="shared" si="45"/>
        <v>-4.7755491881566379E-4</v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6286</v>
      </c>
      <c r="D356" s="19">
        <f>SUM(D357:D585)</f>
        <v>4444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-0.29303213490295893</v>
      </c>
      <c r="H356" s="20">
        <f t="shared" ref="H356:H419" si="49">+IF(OR(AND(E356=""),(G356="")),"",E356*G356)</f>
        <v>-0.29303213490295893</v>
      </c>
    </row>
    <row r="357" spans="1:8" x14ac:dyDescent="0.2">
      <c r="A357" s="14"/>
      <c r="B357" s="15" t="s">
        <v>332</v>
      </c>
      <c r="C357" s="16">
        <v>17</v>
      </c>
      <c r="D357" s="16">
        <v>25</v>
      </c>
      <c r="E357" s="17">
        <f t="shared" si="47"/>
        <v>2.7044225262488068E-3</v>
      </c>
      <c r="F357" s="17">
        <f t="shared" si="48"/>
        <v>5.6255625562556255E-3</v>
      </c>
      <c r="G357" s="17">
        <f t="shared" ref="G357:G420" si="50">+IF(AND(C357=0,D357=0)," ",IF(C357=0,1,IF(D357=0,-1,(D357-C357)/C357)))</f>
        <v>0.47058823529411764</v>
      </c>
      <c r="H357" s="17">
        <f t="shared" si="49"/>
        <v>1.2726694241170856E-3</v>
      </c>
    </row>
    <row r="358" spans="1:8" x14ac:dyDescent="0.2">
      <c r="A358" s="14"/>
      <c r="B358" s="15" t="s">
        <v>333</v>
      </c>
      <c r="C358" s="16">
        <v>5</v>
      </c>
      <c r="D358" s="16">
        <v>3</v>
      </c>
      <c r="E358" s="17">
        <f t="shared" si="47"/>
        <v>7.954183900731785E-4</v>
      </c>
      <c r="F358" s="17">
        <f t="shared" si="48"/>
        <v>6.7506750675067507E-4</v>
      </c>
      <c r="G358" s="17">
        <f t="shared" si="50"/>
        <v>-0.4</v>
      </c>
      <c r="H358" s="17">
        <f t="shared" si="49"/>
        <v>-3.1816735602927144E-4</v>
      </c>
    </row>
    <row r="359" spans="1:8" x14ac:dyDescent="0.2">
      <c r="A359" s="14"/>
      <c r="B359" s="15" t="s">
        <v>334</v>
      </c>
      <c r="C359" s="16">
        <v>6</v>
      </c>
      <c r="D359" s="16">
        <v>38</v>
      </c>
      <c r="E359" s="17">
        <f t="shared" si="47"/>
        <v>9.5450206808781423E-4</v>
      </c>
      <c r="F359" s="17">
        <f t="shared" si="48"/>
        <v>8.5508550855085512E-3</v>
      </c>
      <c r="G359" s="17">
        <f t="shared" si="50"/>
        <v>5.333333333333333</v>
      </c>
      <c r="H359" s="17">
        <f t="shared" si="49"/>
        <v>5.0906776964683422E-3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83</v>
      </c>
      <c r="D362" s="16">
        <v>90</v>
      </c>
      <c r="E362" s="17">
        <f t="shared" si="47"/>
        <v>1.3203945275214762E-2</v>
      </c>
      <c r="F362" s="17">
        <f t="shared" si="48"/>
        <v>2.025202520252025E-2</v>
      </c>
      <c r="G362" s="17">
        <f t="shared" si="50"/>
        <v>8.4337349397590355E-2</v>
      </c>
      <c r="H362" s="17">
        <f t="shared" si="49"/>
        <v>1.1135857461024498E-3</v>
      </c>
    </row>
    <row r="363" spans="1:8" x14ac:dyDescent="0.2">
      <c r="A363" s="14"/>
      <c r="B363" s="15" t="s">
        <v>338</v>
      </c>
      <c r="C363" s="16">
        <v>2</v>
      </c>
      <c r="D363" s="16">
        <v>6</v>
      </c>
      <c r="E363" s="17">
        <f t="shared" si="47"/>
        <v>3.1816735602927139E-4</v>
      </c>
      <c r="F363" s="17">
        <f t="shared" si="48"/>
        <v>1.3501350135013501E-3</v>
      </c>
      <c r="G363" s="17">
        <f t="shared" si="50"/>
        <v>2</v>
      </c>
      <c r="H363" s="17">
        <f t="shared" si="49"/>
        <v>6.3633471205854278E-4</v>
      </c>
    </row>
    <row r="364" spans="1:8" x14ac:dyDescent="0.2">
      <c r="A364" s="14"/>
      <c r="B364" s="15" t="s">
        <v>339</v>
      </c>
      <c r="C364" s="16">
        <v>0</v>
      </c>
      <c r="D364" s="16">
        <v>2</v>
      </c>
      <c r="E364" s="17" t="str">
        <f t="shared" si="47"/>
        <v/>
      </c>
      <c r="F364" s="17">
        <f t="shared" si="48"/>
        <v>4.5004500450045003E-4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3</v>
      </c>
      <c r="D365" s="16">
        <v>3</v>
      </c>
      <c r="E365" s="17">
        <f t="shared" si="47"/>
        <v>4.7725103404390711E-4</v>
      </c>
      <c r="F365" s="17">
        <f t="shared" si="48"/>
        <v>6.7506750675067507E-4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341</v>
      </c>
      <c r="C366" s="16">
        <v>1</v>
      </c>
      <c r="D366" s="16">
        <v>0</v>
      </c>
      <c r="E366" s="17">
        <f t="shared" si="47"/>
        <v>1.590836780146357E-4</v>
      </c>
      <c r="F366" s="17" t="str">
        <f t="shared" si="48"/>
        <v/>
      </c>
      <c r="G366" s="17">
        <f t="shared" si="50"/>
        <v>-1</v>
      </c>
      <c r="H366" s="17">
        <f t="shared" si="49"/>
        <v>-1.590836780146357E-4</v>
      </c>
    </row>
    <row r="367" spans="1:8" x14ac:dyDescent="0.2">
      <c r="A367" s="14"/>
      <c r="B367" s="15" t="s">
        <v>342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2.2502250225022501E-4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136</v>
      </c>
      <c r="D368" s="16">
        <v>223</v>
      </c>
      <c r="E368" s="17">
        <f t="shared" si="47"/>
        <v>2.1635380209990455E-2</v>
      </c>
      <c r="F368" s="17">
        <f t="shared" si="48"/>
        <v>5.0180018001800178E-2</v>
      </c>
      <c r="G368" s="17">
        <f t="shared" si="50"/>
        <v>0.63970588235294112</v>
      </c>
      <c r="H368" s="17">
        <f t="shared" si="49"/>
        <v>1.3840279987273305E-2</v>
      </c>
    </row>
    <row r="369" spans="1:8" x14ac:dyDescent="0.2">
      <c r="A369" s="14"/>
      <c r="B369" s="15" t="s">
        <v>344</v>
      </c>
      <c r="C369" s="16">
        <v>16</v>
      </c>
      <c r="D369" s="16">
        <v>37</v>
      </c>
      <c r="E369" s="17">
        <f t="shared" si="47"/>
        <v>2.5453388482341711E-3</v>
      </c>
      <c r="F369" s="17">
        <f t="shared" si="48"/>
        <v>8.3258325832583253E-3</v>
      </c>
      <c r="G369" s="17">
        <f t="shared" si="50"/>
        <v>1.3125</v>
      </c>
      <c r="H369" s="17">
        <f t="shared" si="49"/>
        <v>3.3407572383073497E-3</v>
      </c>
    </row>
    <row r="370" spans="1:8" x14ac:dyDescent="0.2">
      <c r="A370" s="14"/>
      <c r="B370" s="15" t="s">
        <v>345</v>
      </c>
      <c r="C370" s="16">
        <v>0</v>
      </c>
      <c r="D370" s="16">
        <v>2</v>
      </c>
      <c r="E370" s="17" t="str">
        <f t="shared" si="47"/>
        <v/>
      </c>
      <c r="F370" s="17">
        <f t="shared" si="48"/>
        <v>4.5004500450045003E-4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12</v>
      </c>
      <c r="D371" s="16">
        <v>18</v>
      </c>
      <c r="E371" s="17">
        <f t="shared" si="47"/>
        <v>1.9090041361756285E-3</v>
      </c>
      <c r="F371" s="17">
        <f t="shared" si="48"/>
        <v>4.0504050405040506E-3</v>
      </c>
      <c r="G371" s="17">
        <f t="shared" si="50"/>
        <v>0.5</v>
      </c>
      <c r="H371" s="17">
        <f t="shared" si="49"/>
        <v>9.5450206808781423E-4</v>
      </c>
    </row>
    <row r="372" spans="1:8" x14ac:dyDescent="0.2">
      <c r="A372" s="14"/>
      <c r="B372" s="15" t="s">
        <v>347</v>
      </c>
      <c r="C372" s="16">
        <v>77</v>
      </c>
      <c r="D372" s="16">
        <v>76</v>
      </c>
      <c r="E372" s="17">
        <f t="shared" si="47"/>
        <v>1.2249443207126948E-2</v>
      </c>
      <c r="F372" s="17">
        <f t="shared" si="48"/>
        <v>1.7101710171017102E-2</v>
      </c>
      <c r="G372" s="17">
        <f t="shared" si="50"/>
        <v>-1.2987012987012988E-2</v>
      </c>
      <c r="H372" s="17">
        <f t="shared" si="49"/>
        <v>-1.590836780146357E-4</v>
      </c>
    </row>
    <row r="373" spans="1:8" x14ac:dyDescent="0.2">
      <c r="A373" s="14"/>
      <c r="B373" s="15" t="s">
        <v>348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2.2502250225022501E-4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1</v>
      </c>
      <c r="D375" s="16">
        <v>0</v>
      </c>
      <c r="E375" s="17">
        <f t="shared" si="47"/>
        <v>1.590836780146357E-4</v>
      </c>
      <c r="F375" s="17" t="str">
        <f t="shared" si="48"/>
        <v/>
      </c>
      <c r="G375" s="17">
        <f t="shared" si="50"/>
        <v>-1</v>
      </c>
      <c r="H375" s="17">
        <f t="shared" si="49"/>
        <v>-1.590836780146357E-4</v>
      </c>
    </row>
    <row r="376" spans="1:8" x14ac:dyDescent="0.2">
      <c r="A376" s="14"/>
      <c r="B376" s="15" t="s">
        <v>351</v>
      </c>
      <c r="C376" s="16">
        <v>52</v>
      </c>
      <c r="D376" s="16">
        <v>272</v>
      </c>
      <c r="E376" s="17">
        <f t="shared" si="47"/>
        <v>8.2723512567610558E-3</v>
      </c>
      <c r="F376" s="17">
        <f t="shared" si="48"/>
        <v>6.1206120612061203E-2</v>
      </c>
      <c r="G376" s="17">
        <f t="shared" si="50"/>
        <v>4.2307692307692308</v>
      </c>
      <c r="H376" s="17">
        <f t="shared" si="49"/>
        <v>3.4998409163219855E-2</v>
      </c>
    </row>
    <row r="377" spans="1:8" x14ac:dyDescent="0.2">
      <c r="A377" s="14"/>
      <c r="B377" s="15" t="s">
        <v>352</v>
      </c>
      <c r="C377" s="16">
        <v>8</v>
      </c>
      <c r="D377" s="16">
        <v>7</v>
      </c>
      <c r="E377" s="17">
        <f t="shared" si="47"/>
        <v>1.2726694241170856E-3</v>
      </c>
      <c r="F377" s="17">
        <f t="shared" si="48"/>
        <v>1.5751575157515751E-3</v>
      </c>
      <c r="G377" s="17">
        <f t="shared" si="50"/>
        <v>-0.125</v>
      </c>
      <c r="H377" s="17">
        <f t="shared" si="49"/>
        <v>-1.590836780146357E-4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4</v>
      </c>
      <c r="D379" s="16">
        <v>10</v>
      </c>
      <c r="E379" s="17">
        <f t="shared" si="47"/>
        <v>6.3633471205854278E-4</v>
      </c>
      <c r="F379" s="17">
        <f t="shared" si="48"/>
        <v>2.2502250225022503E-3</v>
      </c>
      <c r="G379" s="17">
        <f t="shared" si="50"/>
        <v>1.5</v>
      </c>
      <c r="H379" s="17">
        <f t="shared" si="49"/>
        <v>9.5450206808781412E-4</v>
      </c>
    </row>
    <row r="380" spans="1:8" x14ac:dyDescent="0.2">
      <c r="A380" s="14"/>
      <c r="B380" s="15" t="s">
        <v>355</v>
      </c>
      <c r="C380" s="16">
        <v>21</v>
      </c>
      <c r="D380" s="16">
        <v>35</v>
      </c>
      <c r="E380" s="17">
        <f t="shared" si="47"/>
        <v>3.3407572383073497E-3</v>
      </c>
      <c r="F380" s="17">
        <f t="shared" si="48"/>
        <v>7.8757875787578754E-3</v>
      </c>
      <c r="G380" s="17">
        <f t="shared" si="50"/>
        <v>0.66666666666666663</v>
      </c>
      <c r="H380" s="17">
        <f t="shared" si="49"/>
        <v>2.2271714922048997E-3</v>
      </c>
    </row>
    <row r="381" spans="1:8" x14ac:dyDescent="0.2">
      <c r="A381" s="14"/>
      <c r="B381" s="15" t="s">
        <v>356</v>
      </c>
      <c r="C381" s="16">
        <v>2</v>
      </c>
      <c r="D381" s="16">
        <v>5</v>
      </c>
      <c r="E381" s="17">
        <f t="shared" si="47"/>
        <v>3.1816735602927139E-4</v>
      </c>
      <c r="F381" s="17">
        <f t="shared" si="48"/>
        <v>1.1251125112511251E-3</v>
      </c>
      <c r="G381" s="17">
        <f t="shared" si="50"/>
        <v>1.5</v>
      </c>
      <c r="H381" s="17">
        <f t="shared" si="49"/>
        <v>4.7725103404390706E-4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3</v>
      </c>
      <c r="E383" s="17" t="str">
        <f t="shared" si="47"/>
        <v/>
      </c>
      <c r="F383" s="17">
        <f t="shared" si="48"/>
        <v>6.7506750675067507E-4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2</v>
      </c>
      <c r="D385" s="16">
        <v>0</v>
      </c>
      <c r="E385" s="17">
        <f t="shared" si="47"/>
        <v>3.1816735602927139E-4</v>
      </c>
      <c r="F385" s="17" t="str">
        <f t="shared" si="48"/>
        <v/>
      </c>
      <c r="G385" s="17">
        <f t="shared" si="50"/>
        <v>-1</v>
      </c>
      <c r="H385" s="17">
        <f t="shared" si="49"/>
        <v>-3.1816735602927139E-4</v>
      </c>
    </row>
    <row r="386" spans="1:8" x14ac:dyDescent="0.2">
      <c r="A386" s="14"/>
      <c r="B386" s="15" t="s">
        <v>361</v>
      </c>
      <c r="C386" s="16">
        <v>5</v>
      </c>
      <c r="D386" s="16">
        <v>1</v>
      </c>
      <c r="E386" s="17">
        <f t="shared" si="47"/>
        <v>7.954183900731785E-4</v>
      </c>
      <c r="F386" s="17">
        <f t="shared" si="48"/>
        <v>2.2502250225022501E-4</v>
      </c>
      <c r="G386" s="17">
        <f t="shared" si="50"/>
        <v>-0.8</v>
      </c>
      <c r="H386" s="17">
        <f t="shared" si="49"/>
        <v>-6.3633471205854289E-4</v>
      </c>
    </row>
    <row r="387" spans="1:8" x14ac:dyDescent="0.2">
      <c r="A387" s="14"/>
      <c r="B387" s="15" t="s">
        <v>362</v>
      </c>
      <c r="C387" s="16">
        <v>22</v>
      </c>
      <c r="D387" s="16">
        <v>15</v>
      </c>
      <c r="E387" s="17">
        <f t="shared" si="47"/>
        <v>3.4998409163219855E-3</v>
      </c>
      <c r="F387" s="17">
        <f t="shared" si="48"/>
        <v>3.3753375337533752E-3</v>
      </c>
      <c r="G387" s="17">
        <f t="shared" si="50"/>
        <v>-0.31818181818181818</v>
      </c>
      <c r="H387" s="17">
        <f t="shared" si="49"/>
        <v>-1.1135857461024498E-3</v>
      </c>
    </row>
    <row r="388" spans="1:8" x14ac:dyDescent="0.2">
      <c r="A388" s="14"/>
      <c r="B388" s="15" t="s">
        <v>363</v>
      </c>
      <c r="C388" s="16">
        <v>0</v>
      </c>
      <c r="D388" s="16">
        <v>6</v>
      </c>
      <c r="E388" s="17" t="str">
        <f t="shared" si="47"/>
        <v/>
      </c>
      <c r="F388" s="17">
        <f t="shared" si="48"/>
        <v>1.3501350135013501E-3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16</v>
      </c>
      <c r="D389" s="16">
        <v>0</v>
      </c>
      <c r="E389" s="17">
        <f t="shared" si="47"/>
        <v>2.5453388482341711E-3</v>
      </c>
      <c r="F389" s="17" t="str">
        <f t="shared" si="48"/>
        <v/>
      </c>
      <c r="G389" s="17">
        <f t="shared" si="50"/>
        <v>-1</v>
      </c>
      <c r="H389" s="17">
        <f t="shared" si="49"/>
        <v>-2.5453388482341711E-3</v>
      </c>
    </row>
    <row r="390" spans="1:8" ht="25.5" x14ac:dyDescent="0.2">
      <c r="A390" s="14"/>
      <c r="B390" s="15" t="s">
        <v>365</v>
      </c>
      <c r="C390" s="16">
        <v>5</v>
      </c>
      <c r="D390" s="16">
        <v>13</v>
      </c>
      <c r="E390" s="17">
        <f t="shared" si="47"/>
        <v>7.954183900731785E-4</v>
      </c>
      <c r="F390" s="17">
        <f t="shared" si="48"/>
        <v>2.9252925292529252E-3</v>
      </c>
      <c r="G390" s="17">
        <f t="shared" si="50"/>
        <v>1.6</v>
      </c>
      <c r="H390" s="17">
        <f t="shared" si="49"/>
        <v>1.2726694241170858E-3</v>
      </c>
    </row>
    <row r="391" spans="1:8" x14ac:dyDescent="0.2">
      <c r="A391" s="14"/>
      <c r="B391" s="15" t="s">
        <v>366</v>
      </c>
      <c r="C391" s="16">
        <v>184</v>
      </c>
      <c r="D391" s="16">
        <v>187</v>
      </c>
      <c r="E391" s="17">
        <f t="shared" si="47"/>
        <v>2.9271396754692969E-2</v>
      </c>
      <c r="F391" s="17">
        <f t="shared" si="48"/>
        <v>4.2079207920792082E-2</v>
      </c>
      <c r="G391" s="17">
        <f t="shared" si="50"/>
        <v>1.6304347826086956E-2</v>
      </c>
      <c r="H391" s="17">
        <f t="shared" si="49"/>
        <v>4.7725103404390711E-4</v>
      </c>
    </row>
    <row r="392" spans="1:8" x14ac:dyDescent="0.2">
      <c r="A392" s="14"/>
      <c r="B392" s="15" t="s">
        <v>367</v>
      </c>
      <c r="C392" s="16">
        <v>1</v>
      </c>
      <c r="D392" s="16">
        <v>25</v>
      </c>
      <c r="E392" s="17">
        <f t="shared" si="47"/>
        <v>1.590836780146357E-4</v>
      </c>
      <c r="F392" s="17">
        <f t="shared" si="48"/>
        <v>5.6255625562556255E-3</v>
      </c>
      <c r="G392" s="17">
        <f t="shared" si="50"/>
        <v>24</v>
      </c>
      <c r="H392" s="17">
        <f t="shared" si="49"/>
        <v>3.8180082723512565E-3</v>
      </c>
    </row>
    <row r="393" spans="1:8" x14ac:dyDescent="0.2">
      <c r="A393" s="14"/>
      <c r="B393" s="15" t="s">
        <v>368</v>
      </c>
      <c r="C393" s="16">
        <v>27</v>
      </c>
      <c r="D393" s="16">
        <v>105</v>
      </c>
      <c r="E393" s="17">
        <f t="shared" si="47"/>
        <v>4.2952593063951636E-3</v>
      </c>
      <c r="F393" s="17">
        <f t="shared" si="48"/>
        <v>2.3627362736273628E-2</v>
      </c>
      <c r="G393" s="17">
        <f t="shared" si="50"/>
        <v>2.8888888888888888</v>
      </c>
      <c r="H393" s="17">
        <f t="shared" si="49"/>
        <v>1.2408526885141583E-2</v>
      </c>
    </row>
    <row r="394" spans="1:8" x14ac:dyDescent="0.2">
      <c r="A394" s="14"/>
      <c r="B394" s="15" t="s">
        <v>369</v>
      </c>
      <c r="C394" s="16">
        <v>3</v>
      </c>
      <c r="D394" s="16">
        <v>1</v>
      </c>
      <c r="E394" s="17">
        <f t="shared" si="47"/>
        <v>4.7725103404390711E-4</v>
      </c>
      <c r="F394" s="17">
        <f t="shared" si="48"/>
        <v>2.2502250225022501E-4</v>
      </c>
      <c r="G394" s="17">
        <f t="shared" si="50"/>
        <v>-0.66666666666666663</v>
      </c>
      <c r="H394" s="17">
        <f t="shared" si="49"/>
        <v>-3.1816735602927139E-4</v>
      </c>
    </row>
    <row r="395" spans="1:8" x14ac:dyDescent="0.2">
      <c r="A395" s="14"/>
      <c r="B395" s="15" t="s">
        <v>370</v>
      </c>
      <c r="C395" s="16">
        <v>7</v>
      </c>
      <c r="D395" s="16">
        <v>36</v>
      </c>
      <c r="E395" s="17">
        <f t="shared" si="47"/>
        <v>1.1135857461024498E-3</v>
      </c>
      <c r="F395" s="17">
        <f t="shared" si="48"/>
        <v>8.1008100810081012E-3</v>
      </c>
      <c r="G395" s="17">
        <f t="shared" si="50"/>
        <v>4.1428571428571432</v>
      </c>
      <c r="H395" s="17">
        <f t="shared" si="49"/>
        <v>4.6134266624244351E-3</v>
      </c>
    </row>
    <row r="396" spans="1:8" x14ac:dyDescent="0.2">
      <c r="A396" s="14"/>
      <c r="B396" s="15" t="s">
        <v>371</v>
      </c>
      <c r="C396" s="16">
        <v>1</v>
      </c>
      <c r="D396" s="16">
        <v>0</v>
      </c>
      <c r="E396" s="17">
        <f t="shared" si="47"/>
        <v>1.590836780146357E-4</v>
      </c>
      <c r="F396" s="17" t="str">
        <f t="shared" si="48"/>
        <v/>
      </c>
      <c r="G396" s="17">
        <f t="shared" si="50"/>
        <v>-1</v>
      </c>
      <c r="H396" s="17">
        <f t="shared" si="49"/>
        <v>-1.590836780146357E-4</v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103</v>
      </c>
      <c r="D398" s="16">
        <v>91</v>
      </c>
      <c r="E398" s="17">
        <f t="shared" si="47"/>
        <v>1.6385618835507477E-2</v>
      </c>
      <c r="F398" s="17">
        <f t="shared" si="48"/>
        <v>2.0477047704770476E-2</v>
      </c>
      <c r="G398" s="17">
        <f t="shared" si="50"/>
        <v>-0.11650485436893204</v>
      </c>
      <c r="H398" s="17">
        <f t="shared" si="49"/>
        <v>-1.9090041361756285E-3</v>
      </c>
    </row>
    <row r="399" spans="1:8" x14ac:dyDescent="0.2">
      <c r="A399" s="14"/>
      <c r="B399" s="15" t="s">
        <v>374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2.2502250225022501E-4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1</v>
      </c>
      <c r="D400" s="16">
        <v>1</v>
      </c>
      <c r="E400" s="17">
        <f t="shared" si="47"/>
        <v>1.590836780146357E-4</v>
      </c>
      <c r="F400" s="17">
        <f t="shared" si="48"/>
        <v>2.2502250225022501E-4</v>
      </c>
      <c r="G400" s="17">
        <f t="shared" si="50"/>
        <v>0</v>
      </c>
      <c r="H400" s="17">
        <f t="shared" si="49"/>
        <v>0</v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67</v>
      </c>
      <c r="D402" s="16">
        <v>133</v>
      </c>
      <c r="E402" s="17">
        <f t="shared" si="47"/>
        <v>1.0658606426980593E-2</v>
      </c>
      <c r="F402" s="17">
        <f t="shared" si="48"/>
        <v>2.9927992799279927E-2</v>
      </c>
      <c r="G402" s="17">
        <f t="shared" si="50"/>
        <v>0.9850746268656716</v>
      </c>
      <c r="H402" s="17">
        <f t="shared" si="49"/>
        <v>1.0499522748965956E-2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8</v>
      </c>
      <c r="D405" s="16">
        <v>19</v>
      </c>
      <c r="E405" s="17">
        <f t="shared" si="47"/>
        <v>1.2726694241170856E-3</v>
      </c>
      <c r="F405" s="17">
        <f t="shared" si="48"/>
        <v>4.2754275427542756E-3</v>
      </c>
      <c r="G405" s="17">
        <f t="shared" si="50"/>
        <v>1.375</v>
      </c>
      <c r="H405" s="17">
        <f t="shared" si="49"/>
        <v>1.7499204581609927E-3</v>
      </c>
    </row>
    <row r="406" spans="1:8" x14ac:dyDescent="0.2">
      <c r="A406" s="14"/>
      <c r="B406" s="15" t="s">
        <v>381</v>
      </c>
      <c r="C406" s="16">
        <v>4092</v>
      </c>
      <c r="D406" s="16">
        <v>752</v>
      </c>
      <c r="E406" s="17">
        <f t="shared" si="47"/>
        <v>0.65097041043588932</v>
      </c>
      <c r="F406" s="17">
        <f t="shared" si="48"/>
        <v>0.1692169216921692</v>
      </c>
      <c r="G406" s="17">
        <f t="shared" si="50"/>
        <v>-0.8162267839687195</v>
      </c>
      <c r="H406" s="17">
        <f t="shared" si="49"/>
        <v>-0.53133948456888336</v>
      </c>
    </row>
    <row r="407" spans="1:8" x14ac:dyDescent="0.2">
      <c r="A407" s="14"/>
      <c r="B407" s="15" t="s">
        <v>382</v>
      </c>
      <c r="C407" s="16">
        <v>7</v>
      </c>
      <c r="D407" s="16">
        <v>10</v>
      </c>
      <c r="E407" s="17">
        <f t="shared" si="47"/>
        <v>1.1135857461024498E-3</v>
      </c>
      <c r="F407" s="17">
        <f t="shared" si="48"/>
        <v>2.2502250225022503E-3</v>
      </c>
      <c r="G407" s="17">
        <f t="shared" si="50"/>
        <v>0.42857142857142855</v>
      </c>
      <c r="H407" s="17">
        <f t="shared" si="49"/>
        <v>4.7725103404390706E-4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3</v>
      </c>
      <c r="E409" s="17" t="str">
        <f t="shared" si="47"/>
        <v/>
      </c>
      <c r="F409" s="17">
        <f t="shared" si="48"/>
        <v>6.7506750675067507E-4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2</v>
      </c>
      <c r="D410" s="16">
        <v>1</v>
      </c>
      <c r="E410" s="17">
        <f t="shared" si="47"/>
        <v>3.1816735602927139E-4</v>
      </c>
      <c r="F410" s="17">
        <f t="shared" si="48"/>
        <v>2.2502250225022501E-4</v>
      </c>
      <c r="G410" s="17">
        <f t="shared" si="50"/>
        <v>-0.5</v>
      </c>
      <c r="H410" s="17">
        <f t="shared" si="49"/>
        <v>-1.590836780146357E-4</v>
      </c>
    </row>
    <row r="411" spans="1:8" x14ac:dyDescent="0.2">
      <c r="A411" s="14"/>
      <c r="B411" s="15" t="s">
        <v>386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2</v>
      </c>
      <c r="E413" s="17" t="str">
        <f t="shared" si="47"/>
        <v/>
      </c>
      <c r="F413" s="17">
        <f t="shared" si="48"/>
        <v>4.5004500450045003E-4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3</v>
      </c>
      <c r="D416" s="16">
        <v>1</v>
      </c>
      <c r="E416" s="17">
        <f t="shared" si="47"/>
        <v>4.7725103404390711E-4</v>
      </c>
      <c r="F416" s="17">
        <f t="shared" si="48"/>
        <v>2.2502250225022501E-4</v>
      </c>
      <c r="G416" s="17">
        <f t="shared" si="50"/>
        <v>-0.66666666666666663</v>
      </c>
      <c r="H416" s="17">
        <f t="shared" si="49"/>
        <v>-3.1816735602927139E-4</v>
      </c>
    </row>
    <row r="417" spans="1:8" x14ac:dyDescent="0.2">
      <c r="A417" s="14"/>
      <c r="B417" s="15" t="s">
        <v>392</v>
      </c>
      <c r="C417" s="16">
        <v>0</v>
      </c>
      <c r="D417" s="16">
        <v>4</v>
      </c>
      <c r="E417" s="17" t="str">
        <f t="shared" si="47"/>
        <v/>
      </c>
      <c r="F417" s="17">
        <f t="shared" si="48"/>
        <v>9.0009000900090005E-4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393</v>
      </c>
      <c r="C418" s="16">
        <v>4</v>
      </c>
      <c r="D418" s="16">
        <v>26</v>
      </c>
      <c r="E418" s="17">
        <f t="shared" si="47"/>
        <v>6.3633471205854278E-4</v>
      </c>
      <c r="F418" s="17">
        <f t="shared" si="48"/>
        <v>5.8505850585058505E-3</v>
      </c>
      <c r="G418" s="17">
        <f t="shared" si="50"/>
        <v>5.5</v>
      </c>
      <c r="H418" s="17">
        <f t="shared" si="49"/>
        <v>3.4998409163219855E-3</v>
      </c>
    </row>
    <row r="419" spans="1:8" x14ac:dyDescent="0.2">
      <c r="A419" s="14"/>
      <c r="B419" s="15" t="s">
        <v>394</v>
      </c>
      <c r="C419" s="16">
        <v>4</v>
      </c>
      <c r="D419" s="16">
        <v>2</v>
      </c>
      <c r="E419" s="17">
        <f t="shared" si="47"/>
        <v>6.3633471205854278E-4</v>
      </c>
      <c r="F419" s="17">
        <f t="shared" si="48"/>
        <v>4.5004500450045003E-4</v>
      </c>
      <c r="G419" s="17">
        <f t="shared" si="50"/>
        <v>-0.5</v>
      </c>
      <c r="H419" s="17">
        <f t="shared" si="49"/>
        <v>-3.1816735602927139E-4</v>
      </c>
    </row>
    <row r="420" spans="1:8" x14ac:dyDescent="0.2">
      <c r="A420" s="14"/>
      <c r="B420" s="15" t="s">
        <v>395</v>
      </c>
      <c r="C420" s="16">
        <v>3</v>
      </c>
      <c r="D420" s="16">
        <v>5</v>
      </c>
      <c r="E420" s="17">
        <f t="shared" ref="E420:E483" si="51">+IF(C420=0,"",C420/C$356)</f>
        <v>4.7725103404390711E-4</v>
      </c>
      <c r="F420" s="17">
        <f t="shared" ref="F420:F483" si="52">+IF(D420=0,"",D420/D$356)</f>
        <v>1.1251125112511251E-3</v>
      </c>
      <c r="G420" s="17">
        <f t="shared" si="50"/>
        <v>0.66666666666666663</v>
      </c>
      <c r="H420" s="17">
        <f t="shared" ref="H420:H483" si="53">+IF(OR(AND(E420=""),(G420="")),"",E420*G420)</f>
        <v>3.1816735602927139E-4</v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2</v>
      </c>
      <c r="D422" s="16">
        <v>0</v>
      </c>
      <c r="E422" s="17">
        <f t="shared" si="51"/>
        <v>3.1816735602927139E-4</v>
      </c>
      <c r="F422" s="17" t="str">
        <f t="shared" si="52"/>
        <v/>
      </c>
      <c r="G422" s="17">
        <f t="shared" si="54"/>
        <v>-1</v>
      </c>
      <c r="H422" s="17">
        <f t="shared" si="53"/>
        <v>-3.1816735602927139E-4</v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4</v>
      </c>
      <c r="E424" s="17" t="str">
        <f t="shared" si="51"/>
        <v/>
      </c>
      <c r="F424" s="17">
        <f t="shared" si="52"/>
        <v>9.0009000900090005E-4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2.2502250225022501E-4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11</v>
      </c>
      <c r="D427" s="16">
        <v>5</v>
      </c>
      <c r="E427" s="17">
        <f t="shared" si="51"/>
        <v>1.7499204581609927E-3</v>
      </c>
      <c r="F427" s="17">
        <f t="shared" si="52"/>
        <v>1.1251125112511251E-3</v>
      </c>
      <c r="G427" s="17">
        <f t="shared" si="54"/>
        <v>-0.54545454545454541</v>
      </c>
      <c r="H427" s="17">
        <f t="shared" si="53"/>
        <v>-9.5450206808781412E-4</v>
      </c>
    </row>
    <row r="428" spans="1:8" x14ac:dyDescent="0.2">
      <c r="A428" s="14"/>
      <c r="B428" s="15" t="s">
        <v>403</v>
      </c>
      <c r="C428" s="16">
        <v>89</v>
      </c>
      <c r="D428" s="16">
        <v>160</v>
      </c>
      <c r="E428" s="17">
        <f t="shared" si="51"/>
        <v>1.4158447343302577E-2</v>
      </c>
      <c r="F428" s="17">
        <f t="shared" si="52"/>
        <v>3.6003600360036005E-2</v>
      </c>
      <c r="G428" s="17">
        <f t="shared" si="54"/>
        <v>0.797752808988764</v>
      </c>
      <c r="H428" s="17">
        <f t="shared" si="53"/>
        <v>1.1294941139039134E-2</v>
      </c>
    </row>
    <row r="429" spans="1:8" x14ac:dyDescent="0.2">
      <c r="A429" s="14"/>
      <c r="B429" s="15" t="s">
        <v>404</v>
      </c>
      <c r="C429" s="16">
        <v>1</v>
      </c>
      <c r="D429" s="16">
        <v>1</v>
      </c>
      <c r="E429" s="17">
        <f t="shared" si="51"/>
        <v>1.590836780146357E-4</v>
      </c>
      <c r="F429" s="17">
        <f t="shared" si="52"/>
        <v>2.2502250225022501E-4</v>
      </c>
      <c r="G429" s="17">
        <f t="shared" si="54"/>
        <v>0</v>
      </c>
      <c r="H429" s="17">
        <f t="shared" si="53"/>
        <v>0</v>
      </c>
    </row>
    <row r="430" spans="1:8" x14ac:dyDescent="0.2">
      <c r="A430" s="14"/>
      <c r="B430" s="15" t="s">
        <v>405</v>
      </c>
      <c r="C430" s="16">
        <v>0</v>
      </c>
      <c r="D430" s="16">
        <v>4</v>
      </c>
      <c r="E430" s="17" t="str">
        <f t="shared" si="51"/>
        <v/>
      </c>
      <c r="F430" s="17">
        <f t="shared" si="52"/>
        <v>9.0009000900090005E-4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3</v>
      </c>
      <c r="E432" s="17" t="str">
        <f t="shared" si="51"/>
        <v/>
      </c>
      <c r="F432" s="17">
        <f t="shared" si="52"/>
        <v>6.7506750675067507E-4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2</v>
      </c>
      <c r="E433" s="17" t="str">
        <f t="shared" si="51"/>
        <v/>
      </c>
      <c r="F433" s="17">
        <f t="shared" si="52"/>
        <v>4.5004500450045003E-4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8</v>
      </c>
      <c r="D436" s="16">
        <v>0</v>
      </c>
      <c r="E436" s="17">
        <f t="shared" si="51"/>
        <v>1.2726694241170856E-3</v>
      </c>
      <c r="F436" s="17" t="str">
        <f t="shared" si="52"/>
        <v/>
      </c>
      <c r="G436" s="17">
        <f t="shared" si="54"/>
        <v>-1</v>
      </c>
      <c r="H436" s="17">
        <f t="shared" si="53"/>
        <v>-1.2726694241170856E-3</v>
      </c>
    </row>
    <row r="437" spans="1:8" x14ac:dyDescent="0.2">
      <c r="A437" s="14"/>
      <c r="B437" s="15" t="s">
        <v>412</v>
      </c>
      <c r="C437" s="16">
        <v>3</v>
      </c>
      <c r="D437" s="16">
        <v>1</v>
      </c>
      <c r="E437" s="17">
        <f t="shared" si="51"/>
        <v>4.7725103404390711E-4</v>
      </c>
      <c r="F437" s="17">
        <f t="shared" si="52"/>
        <v>2.2502250225022501E-4</v>
      </c>
      <c r="G437" s="17">
        <f t="shared" si="54"/>
        <v>-0.66666666666666663</v>
      </c>
      <c r="H437" s="17">
        <f t="shared" si="53"/>
        <v>-3.1816735602927139E-4</v>
      </c>
    </row>
    <row r="438" spans="1:8" x14ac:dyDescent="0.2">
      <c r="A438" s="14"/>
      <c r="B438" s="15" t="s">
        <v>413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2.2502250225022501E-4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3</v>
      </c>
      <c r="D441" s="16">
        <v>1</v>
      </c>
      <c r="E441" s="17">
        <f t="shared" si="51"/>
        <v>4.7725103404390711E-4</v>
      </c>
      <c r="F441" s="17">
        <f t="shared" si="52"/>
        <v>2.2502250225022501E-4</v>
      </c>
      <c r="G441" s="17">
        <f t="shared" si="54"/>
        <v>-0.66666666666666663</v>
      </c>
      <c r="H441" s="17">
        <f t="shared" si="53"/>
        <v>-3.1816735602927139E-4</v>
      </c>
    </row>
    <row r="442" spans="1:8" ht="25.5" x14ac:dyDescent="0.2">
      <c r="A442" s="14"/>
      <c r="B442" s="15" t="s">
        <v>417</v>
      </c>
      <c r="C442" s="16">
        <v>625</v>
      </c>
      <c r="D442" s="16">
        <v>457</v>
      </c>
      <c r="E442" s="17">
        <f t="shared" si="51"/>
        <v>9.9427298759147312E-2</v>
      </c>
      <c r="F442" s="17">
        <f t="shared" si="52"/>
        <v>0.10283528352835283</v>
      </c>
      <c r="G442" s="17">
        <f t="shared" si="54"/>
        <v>-0.26879999999999998</v>
      </c>
      <c r="H442" s="17">
        <f t="shared" si="53"/>
        <v>-2.6726057906458794E-2</v>
      </c>
    </row>
    <row r="443" spans="1:8" x14ac:dyDescent="0.2">
      <c r="A443" s="14"/>
      <c r="B443" s="15" t="s">
        <v>418</v>
      </c>
      <c r="C443" s="16">
        <v>2</v>
      </c>
      <c r="D443" s="16">
        <v>0</v>
      </c>
      <c r="E443" s="17">
        <f t="shared" si="51"/>
        <v>3.1816735602927139E-4</v>
      </c>
      <c r="F443" s="17" t="str">
        <f t="shared" si="52"/>
        <v/>
      </c>
      <c r="G443" s="17">
        <f t="shared" si="54"/>
        <v>-1</v>
      </c>
      <c r="H443" s="17">
        <f t="shared" si="53"/>
        <v>-3.1816735602927139E-4</v>
      </c>
    </row>
    <row r="444" spans="1:8" ht="25.5" x14ac:dyDescent="0.2">
      <c r="A444" s="14"/>
      <c r="B444" s="15" t="s">
        <v>419</v>
      </c>
      <c r="C444" s="16">
        <v>2</v>
      </c>
      <c r="D444" s="16">
        <v>1</v>
      </c>
      <c r="E444" s="17">
        <f t="shared" si="51"/>
        <v>3.1816735602927139E-4</v>
      </c>
      <c r="F444" s="17">
        <f t="shared" si="52"/>
        <v>2.2502250225022501E-4</v>
      </c>
      <c r="G444" s="17">
        <f t="shared" si="54"/>
        <v>-0.5</v>
      </c>
      <c r="H444" s="17">
        <f t="shared" si="53"/>
        <v>-1.590836780146357E-4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1</v>
      </c>
      <c r="D446" s="16">
        <v>1</v>
      </c>
      <c r="E446" s="17">
        <f t="shared" si="51"/>
        <v>1.590836780146357E-4</v>
      </c>
      <c r="F446" s="17">
        <f t="shared" si="52"/>
        <v>2.2502250225022501E-4</v>
      </c>
      <c r="G446" s="17">
        <f t="shared" si="54"/>
        <v>0</v>
      </c>
      <c r="H446" s="17">
        <f t="shared" si="53"/>
        <v>0</v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1</v>
      </c>
      <c r="E449" s="17" t="str">
        <f t="shared" si="51"/>
        <v/>
      </c>
      <c r="F449" s="17">
        <f t="shared" si="52"/>
        <v>2.2502250225022501E-4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6</v>
      </c>
      <c r="E450" s="17" t="str">
        <f t="shared" si="51"/>
        <v/>
      </c>
      <c r="F450" s="17">
        <f t="shared" si="52"/>
        <v>1.3501350135013501E-3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8</v>
      </c>
      <c r="D451" s="16">
        <v>3</v>
      </c>
      <c r="E451" s="17">
        <f t="shared" si="51"/>
        <v>1.2726694241170856E-3</v>
      </c>
      <c r="F451" s="17">
        <f t="shared" si="52"/>
        <v>6.7506750675067507E-4</v>
      </c>
      <c r="G451" s="17">
        <f t="shared" si="54"/>
        <v>-0.625</v>
      </c>
      <c r="H451" s="17">
        <f t="shared" si="53"/>
        <v>-7.954183900731785E-4</v>
      </c>
    </row>
    <row r="452" spans="1:8" x14ac:dyDescent="0.2">
      <c r="A452" s="14"/>
      <c r="B452" s="15" t="s">
        <v>427</v>
      </c>
      <c r="C452" s="16">
        <v>8</v>
      </c>
      <c r="D452" s="16">
        <v>19</v>
      </c>
      <c r="E452" s="17">
        <f t="shared" si="51"/>
        <v>1.2726694241170856E-3</v>
      </c>
      <c r="F452" s="17">
        <f t="shared" si="52"/>
        <v>4.2754275427542756E-3</v>
      </c>
      <c r="G452" s="17">
        <f t="shared" si="54"/>
        <v>1.375</v>
      </c>
      <c r="H452" s="17">
        <f t="shared" si="53"/>
        <v>1.7499204581609927E-3</v>
      </c>
    </row>
    <row r="453" spans="1:8" x14ac:dyDescent="0.2">
      <c r="A453" s="14"/>
      <c r="B453" s="15" t="s">
        <v>428</v>
      </c>
      <c r="C453" s="16">
        <v>20</v>
      </c>
      <c r="D453" s="16">
        <v>182</v>
      </c>
      <c r="E453" s="17">
        <f t="shared" si="51"/>
        <v>3.181673560292714E-3</v>
      </c>
      <c r="F453" s="17">
        <f t="shared" si="52"/>
        <v>4.0954095409540953E-2</v>
      </c>
      <c r="G453" s="17">
        <f t="shared" si="54"/>
        <v>8.1</v>
      </c>
      <c r="H453" s="17">
        <f t="shared" si="53"/>
        <v>2.5771555838370982E-2</v>
      </c>
    </row>
    <row r="454" spans="1:8" x14ac:dyDescent="0.2">
      <c r="A454" s="14"/>
      <c r="B454" s="15" t="s">
        <v>429</v>
      </c>
      <c r="C454" s="16">
        <v>0</v>
      </c>
      <c r="D454" s="16">
        <v>3</v>
      </c>
      <c r="E454" s="17" t="str">
        <f t="shared" si="51"/>
        <v/>
      </c>
      <c r="F454" s="17">
        <f t="shared" si="52"/>
        <v>6.7506750675067507E-4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17</v>
      </c>
      <c r="D455" s="16">
        <v>6</v>
      </c>
      <c r="E455" s="17">
        <f t="shared" si="51"/>
        <v>2.7044225262488068E-3</v>
      </c>
      <c r="F455" s="17">
        <f t="shared" si="52"/>
        <v>1.3501350135013501E-3</v>
      </c>
      <c r="G455" s="17">
        <f t="shared" si="54"/>
        <v>-0.6470588235294118</v>
      </c>
      <c r="H455" s="17">
        <f t="shared" si="53"/>
        <v>-1.7499204581609927E-3</v>
      </c>
    </row>
    <row r="456" spans="1:8" x14ac:dyDescent="0.2">
      <c r="A456" s="14"/>
      <c r="B456" s="15" t="s">
        <v>431</v>
      </c>
      <c r="C456" s="16">
        <v>0</v>
      </c>
      <c r="D456" s="16">
        <v>393</v>
      </c>
      <c r="E456" s="17" t="str">
        <f t="shared" si="51"/>
        <v/>
      </c>
      <c r="F456" s="17">
        <f t="shared" si="52"/>
        <v>8.8433843384338434E-2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14</v>
      </c>
      <c r="D457" s="16">
        <v>33</v>
      </c>
      <c r="E457" s="17">
        <f t="shared" si="51"/>
        <v>2.2271714922048997E-3</v>
      </c>
      <c r="F457" s="17">
        <f t="shared" si="52"/>
        <v>7.4257425742574254E-3</v>
      </c>
      <c r="G457" s="17">
        <f t="shared" si="54"/>
        <v>1.3571428571428572</v>
      </c>
      <c r="H457" s="17">
        <f t="shared" si="53"/>
        <v>3.0225898822780783E-3</v>
      </c>
    </row>
    <row r="458" spans="1:8" x14ac:dyDescent="0.2">
      <c r="A458" s="14"/>
      <c r="B458" s="15" t="s">
        <v>433</v>
      </c>
      <c r="C458" s="16">
        <v>0</v>
      </c>
      <c r="D458" s="16">
        <v>19</v>
      </c>
      <c r="E458" s="17" t="str">
        <f t="shared" si="51"/>
        <v/>
      </c>
      <c r="F458" s="17">
        <f t="shared" si="52"/>
        <v>4.2754275427542756E-3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2</v>
      </c>
      <c r="D460" s="16">
        <v>74</v>
      </c>
      <c r="E460" s="17">
        <f t="shared" si="51"/>
        <v>3.1816735602927139E-4</v>
      </c>
      <c r="F460" s="17">
        <f t="shared" si="52"/>
        <v>1.6651665166516651E-2</v>
      </c>
      <c r="G460" s="17">
        <f t="shared" si="54"/>
        <v>36</v>
      </c>
      <c r="H460" s="17">
        <f t="shared" si="53"/>
        <v>1.145402481705377E-2</v>
      </c>
    </row>
    <row r="461" spans="1:8" x14ac:dyDescent="0.2">
      <c r="A461" s="14"/>
      <c r="B461" s="15" t="s">
        <v>436</v>
      </c>
      <c r="C461" s="16">
        <v>1</v>
      </c>
      <c r="D461" s="16">
        <v>0</v>
      </c>
      <c r="E461" s="17">
        <f t="shared" si="51"/>
        <v>1.590836780146357E-4</v>
      </c>
      <c r="F461" s="17" t="str">
        <f t="shared" si="52"/>
        <v/>
      </c>
      <c r="G461" s="17">
        <f t="shared" si="54"/>
        <v>-1</v>
      </c>
      <c r="H461" s="17">
        <f t="shared" si="53"/>
        <v>-1.590836780146357E-4</v>
      </c>
    </row>
    <row r="462" spans="1:8" x14ac:dyDescent="0.2">
      <c r="A462" s="14"/>
      <c r="B462" s="15" t="s">
        <v>437</v>
      </c>
      <c r="C462" s="16">
        <v>1</v>
      </c>
      <c r="D462" s="16">
        <v>134</v>
      </c>
      <c r="E462" s="17">
        <f t="shared" si="51"/>
        <v>1.590836780146357E-4</v>
      </c>
      <c r="F462" s="17">
        <f t="shared" si="52"/>
        <v>3.0153015301530153E-2</v>
      </c>
      <c r="G462" s="17">
        <f t="shared" si="54"/>
        <v>133</v>
      </c>
      <c r="H462" s="17">
        <f t="shared" si="53"/>
        <v>2.1158129175946547E-2</v>
      </c>
    </row>
    <row r="463" spans="1:8" x14ac:dyDescent="0.2">
      <c r="A463" s="14"/>
      <c r="B463" s="15" t="s">
        <v>438</v>
      </c>
      <c r="C463" s="16">
        <v>2</v>
      </c>
      <c r="D463" s="16">
        <v>3</v>
      </c>
      <c r="E463" s="17">
        <f t="shared" si="51"/>
        <v>3.1816735602927139E-4</v>
      </c>
      <c r="F463" s="17">
        <f t="shared" si="52"/>
        <v>6.7506750675067507E-4</v>
      </c>
      <c r="G463" s="17">
        <f t="shared" si="54"/>
        <v>0.5</v>
      </c>
      <c r="H463" s="17">
        <f t="shared" si="53"/>
        <v>1.590836780146357E-4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8</v>
      </c>
      <c r="D465" s="16">
        <v>0</v>
      </c>
      <c r="E465" s="17">
        <f t="shared" si="51"/>
        <v>1.2726694241170856E-3</v>
      </c>
      <c r="F465" s="17" t="str">
        <f t="shared" si="52"/>
        <v/>
      </c>
      <c r="G465" s="17">
        <f t="shared" si="54"/>
        <v>-1</v>
      </c>
      <c r="H465" s="17">
        <f t="shared" si="53"/>
        <v>-1.2726694241170856E-3</v>
      </c>
    </row>
    <row r="466" spans="1:8" x14ac:dyDescent="0.2">
      <c r="A466" s="14"/>
      <c r="B466" s="15" t="s">
        <v>441</v>
      </c>
      <c r="C466" s="16">
        <v>8</v>
      </c>
      <c r="D466" s="16">
        <v>4</v>
      </c>
      <c r="E466" s="17">
        <f t="shared" si="51"/>
        <v>1.2726694241170856E-3</v>
      </c>
      <c r="F466" s="17">
        <f t="shared" si="52"/>
        <v>9.0009000900090005E-4</v>
      </c>
      <c r="G466" s="17">
        <f t="shared" si="54"/>
        <v>-0.5</v>
      </c>
      <c r="H466" s="17">
        <f t="shared" si="53"/>
        <v>-6.3633471205854278E-4</v>
      </c>
    </row>
    <row r="467" spans="1:8" x14ac:dyDescent="0.2">
      <c r="A467" s="14"/>
      <c r="B467" s="15" t="s">
        <v>442</v>
      </c>
      <c r="C467" s="16">
        <v>6</v>
      </c>
      <c r="D467" s="16">
        <v>3</v>
      </c>
      <c r="E467" s="17">
        <f t="shared" si="51"/>
        <v>9.5450206808781423E-4</v>
      </c>
      <c r="F467" s="17">
        <f t="shared" si="52"/>
        <v>6.7506750675067507E-4</v>
      </c>
      <c r="G467" s="17">
        <f t="shared" si="54"/>
        <v>-0.5</v>
      </c>
      <c r="H467" s="17">
        <f t="shared" si="53"/>
        <v>-4.7725103404390711E-4</v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2</v>
      </c>
      <c r="D469" s="16">
        <v>0</v>
      </c>
      <c r="E469" s="17">
        <f t="shared" si="51"/>
        <v>3.1816735602927139E-4</v>
      </c>
      <c r="F469" s="17" t="str">
        <f t="shared" si="52"/>
        <v/>
      </c>
      <c r="G469" s="17">
        <f t="shared" si="54"/>
        <v>-1</v>
      </c>
      <c r="H469" s="17">
        <f t="shared" si="53"/>
        <v>-3.1816735602927139E-4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12</v>
      </c>
      <c r="E471" s="17" t="str">
        <f t="shared" si="51"/>
        <v/>
      </c>
      <c r="F471" s="17">
        <f t="shared" si="52"/>
        <v>2.7002700270027003E-3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3</v>
      </c>
      <c r="D473" s="16">
        <v>22</v>
      </c>
      <c r="E473" s="17">
        <f t="shared" si="51"/>
        <v>4.7725103404390711E-4</v>
      </c>
      <c r="F473" s="17">
        <f t="shared" si="52"/>
        <v>4.9504950495049506E-3</v>
      </c>
      <c r="G473" s="17">
        <f t="shared" si="54"/>
        <v>6.333333333333333</v>
      </c>
      <c r="H473" s="17">
        <f t="shared" si="53"/>
        <v>3.0225898822780783E-3</v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19</v>
      </c>
      <c r="D475" s="16">
        <v>20</v>
      </c>
      <c r="E475" s="17">
        <f t="shared" si="51"/>
        <v>3.0225898822780783E-3</v>
      </c>
      <c r="F475" s="17">
        <f t="shared" si="52"/>
        <v>4.5004500450045006E-3</v>
      </c>
      <c r="G475" s="17">
        <f t="shared" si="54"/>
        <v>5.2631578947368418E-2</v>
      </c>
      <c r="H475" s="17">
        <f t="shared" si="53"/>
        <v>1.590836780146357E-4</v>
      </c>
    </row>
    <row r="476" spans="1:8" x14ac:dyDescent="0.2">
      <c r="A476" s="14"/>
      <c r="B476" s="15" t="s">
        <v>451</v>
      </c>
      <c r="C476" s="16">
        <v>1</v>
      </c>
      <c r="D476" s="16">
        <v>1</v>
      </c>
      <c r="E476" s="17">
        <f t="shared" si="51"/>
        <v>1.590836780146357E-4</v>
      </c>
      <c r="F476" s="17">
        <f t="shared" si="52"/>
        <v>2.2502250225022501E-4</v>
      </c>
      <c r="G476" s="17">
        <f t="shared" si="54"/>
        <v>0</v>
      </c>
      <c r="H476" s="17">
        <f t="shared" si="53"/>
        <v>0</v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2</v>
      </c>
      <c r="E479" s="17" t="str">
        <f t="shared" si="51"/>
        <v/>
      </c>
      <c r="F479" s="17">
        <f t="shared" si="52"/>
        <v>4.5004500450045003E-4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1</v>
      </c>
      <c r="D480" s="16">
        <v>0</v>
      </c>
      <c r="E480" s="17">
        <f t="shared" si="51"/>
        <v>1.590836780146357E-4</v>
      </c>
      <c r="F480" s="17" t="str">
        <f t="shared" si="52"/>
        <v/>
      </c>
      <c r="G480" s="17">
        <f t="shared" si="54"/>
        <v>-1</v>
      </c>
      <c r="H480" s="17">
        <f t="shared" si="53"/>
        <v>-1.590836780146357E-4</v>
      </c>
    </row>
    <row r="481" spans="1:8" x14ac:dyDescent="0.2">
      <c r="A481" s="14"/>
      <c r="B481" s="15" t="s">
        <v>456</v>
      </c>
      <c r="C481" s="16">
        <v>86</v>
      </c>
      <c r="D481" s="16">
        <v>28</v>
      </c>
      <c r="E481" s="17">
        <f t="shared" si="51"/>
        <v>1.368119630925867E-2</v>
      </c>
      <c r="F481" s="17">
        <f t="shared" si="52"/>
        <v>6.3006300630063005E-3</v>
      </c>
      <c r="G481" s="17">
        <f t="shared" si="54"/>
        <v>-0.67441860465116277</v>
      </c>
      <c r="H481" s="17">
        <f t="shared" si="53"/>
        <v>-9.2268533248488702E-3</v>
      </c>
    </row>
    <row r="482" spans="1:8" x14ac:dyDescent="0.2">
      <c r="A482" s="14"/>
      <c r="B482" s="15" t="s">
        <v>457</v>
      </c>
      <c r="C482" s="16">
        <v>1</v>
      </c>
      <c r="D482" s="16">
        <v>0</v>
      </c>
      <c r="E482" s="17">
        <f t="shared" si="51"/>
        <v>1.590836780146357E-4</v>
      </c>
      <c r="F482" s="17" t="str">
        <f t="shared" si="52"/>
        <v/>
      </c>
      <c r="G482" s="17">
        <f t="shared" si="54"/>
        <v>-1</v>
      </c>
      <c r="H482" s="17">
        <f t="shared" si="53"/>
        <v>-1.590836780146357E-4</v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1</v>
      </c>
      <c r="E485" s="17" t="str">
        <f t="shared" si="55"/>
        <v/>
      </c>
      <c r="F485" s="17">
        <f t="shared" si="56"/>
        <v>2.2502250225022501E-4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2.2502250225022501E-4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2</v>
      </c>
      <c r="E488" s="17" t="str">
        <f t="shared" si="55"/>
        <v/>
      </c>
      <c r="F488" s="17">
        <f t="shared" si="56"/>
        <v>4.5004500450045003E-4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10</v>
      </c>
      <c r="D489" s="16">
        <v>11</v>
      </c>
      <c r="E489" s="17">
        <f t="shared" si="55"/>
        <v>1.590836780146357E-3</v>
      </c>
      <c r="F489" s="17">
        <f t="shared" si="56"/>
        <v>2.4752475247524753E-3</v>
      </c>
      <c r="G489" s="17">
        <f t="shared" si="58"/>
        <v>0.1</v>
      </c>
      <c r="H489" s="17">
        <f t="shared" si="57"/>
        <v>1.5908367801463572E-4</v>
      </c>
    </row>
    <row r="490" spans="1:8" ht="25.5" x14ac:dyDescent="0.2">
      <c r="A490" s="14"/>
      <c r="B490" s="15" t="s">
        <v>465</v>
      </c>
      <c r="C490" s="16">
        <v>0</v>
      </c>
      <c r="D490" s="16">
        <v>2</v>
      </c>
      <c r="E490" s="17" t="str">
        <f t="shared" si="55"/>
        <v/>
      </c>
      <c r="F490" s="17">
        <f t="shared" si="56"/>
        <v>4.5004500450045003E-4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1</v>
      </c>
      <c r="D491" s="16">
        <v>8</v>
      </c>
      <c r="E491" s="17">
        <f t="shared" si="55"/>
        <v>1.590836780146357E-4</v>
      </c>
      <c r="F491" s="17">
        <f t="shared" si="56"/>
        <v>1.8001800180018001E-3</v>
      </c>
      <c r="G491" s="17">
        <f t="shared" si="58"/>
        <v>7</v>
      </c>
      <c r="H491" s="17">
        <f t="shared" si="57"/>
        <v>1.1135857461024498E-3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17</v>
      </c>
      <c r="E493" s="17" t="str">
        <f t="shared" si="55"/>
        <v/>
      </c>
      <c r="F493" s="17">
        <f t="shared" si="56"/>
        <v>3.8253825382538252E-3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5</v>
      </c>
      <c r="D494" s="16">
        <v>27</v>
      </c>
      <c r="E494" s="17">
        <f t="shared" si="55"/>
        <v>7.954183900731785E-4</v>
      </c>
      <c r="F494" s="17">
        <f t="shared" si="56"/>
        <v>6.0756075607560755E-3</v>
      </c>
      <c r="G494" s="17">
        <f t="shared" si="58"/>
        <v>4.4000000000000004</v>
      </c>
      <c r="H494" s="17">
        <f t="shared" si="57"/>
        <v>3.4998409163219859E-3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1</v>
      </c>
      <c r="D496" s="16">
        <v>6</v>
      </c>
      <c r="E496" s="17">
        <f t="shared" si="55"/>
        <v>1.590836780146357E-4</v>
      </c>
      <c r="F496" s="17">
        <f t="shared" si="56"/>
        <v>1.3501350135013501E-3</v>
      </c>
      <c r="G496" s="17">
        <f t="shared" si="58"/>
        <v>5</v>
      </c>
      <c r="H496" s="17">
        <f t="shared" si="57"/>
        <v>7.954183900731785E-4</v>
      </c>
    </row>
    <row r="497" spans="1:8" x14ac:dyDescent="0.2">
      <c r="A497" s="14"/>
      <c r="B497" s="15" t="s">
        <v>472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2.2502250225022501E-4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2</v>
      </c>
      <c r="D499" s="16">
        <v>0</v>
      </c>
      <c r="E499" s="17">
        <f t="shared" si="55"/>
        <v>3.1816735602927139E-4</v>
      </c>
      <c r="F499" s="17" t="str">
        <f t="shared" si="56"/>
        <v/>
      </c>
      <c r="G499" s="17">
        <f t="shared" si="58"/>
        <v>-1</v>
      </c>
      <c r="H499" s="17">
        <f t="shared" si="57"/>
        <v>-3.1816735602927139E-4</v>
      </c>
    </row>
    <row r="500" spans="1:8" x14ac:dyDescent="0.2">
      <c r="A500" s="14"/>
      <c r="B500" s="15" t="s">
        <v>475</v>
      </c>
      <c r="C500" s="16">
        <v>4</v>
      </c>
      <c r="D500" s="16">
        <v>7</v>
      </c>
      <c r="E500" s="17">
        <f t="shared" si="55"/>
        <v>6.3633471205854278E-4</v>
      </c>
      <c r="F500" s="17">
        <f t="shared" si="56"/>
        <v>1.5751575157515751E-3</v>
      </c>
      <c r="G500" s="17">
        <f t="shared" si="58"/>
        <v>0.75</v>
      </c>
      <c r="H500" s="17">
        <f t="shared" si="57"/>
        <v>4.7725103404390706E-4</v>
      </c>
    </row>
    <row r="501" spans="1:8" x14ac:dyDescent="0.2">
      <c r="A501" s="14"/>
      <c r="B501" s="15" t="s">
        <v>476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2.2502250225022501E-4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1</v>
      </c>
      <c r="D503" s="16">
        <v>0</v>
      </c>
      <c r="E503" s="17">
        <f t="shared" si="55"/>
        <v>1.590836780146357E-4</v>
      </c>
      <c r="F503" s="17" t="str">
        <f t="shared" si="56"/>
        <v/>
      </c>
      <c r="G503" s="17">
        <f t="shared" si="58"/>
        <v>-1</v>
      </c>
      <c r="H503" s="17">
        <f t="shared" si="57"/>
        <v>-1.590836780146357E-4</v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4</v>
      </c>
      <c r="E505" s="17" t="str">
        <f t="shared" si="55"/>
        <v/>
      </c>
      <c r="F505" s="17">
        <f t="shared" si="56"/>
        <v>9.0009000900090005E-4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14</v>
      </c>
      <c r="E510" s="17" t="str">
        <f t="shared" si="55"/>
        <v/>
      </c>
      <c r="F510" s="17">
        <f t="shared" si="56"/>
        <v>3.1503150315031502E-3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2</v>
      </c>
      <c r="D511" s="16">
        <v>0</v>
      </c>
      <c r="E511" s="17">
        <f t="shared" si="55"/>
        <v>3.1816735602927139E-4</v>
      </c>
      <c r="F511" s="17" t="str">
        <f t="shared" si="56"/>
        <v/>
      </c>
      <c r="G511" s="17">
        <f t="shared" si="58"/>
        <v>-1</v>
      </c>
      <c r="H511" s="17">
        <f t="shared" si="57"/>
        <v>-3.1816735602927139E-4</v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1</v>
      </c>
      <c r="E513" s="17" t="str">
        <f t="shared" si="55"/>
        <v/>
      </c>
      <c r="F513" s="17">
        <f t="shared" si="56"/>
        <v>2.2502250225022501E-4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1</v>
      </c>
      <c r="E514" s="17" t="str">
        <f t="shared" si="55"/>
        <v/>
      </c>
      <c r="F514" s="17">
        <f t="shared" si="56"/>
        <v>2.2502250225022501E-4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3</v>
      </c>
      <c r="E516" s="17" t="str">
        <f t="shared" si="55"/>
        <v/>
      </c>
      <c r="F516" s="17">
        <f t="shared" si="56"/>
        <v>6.7506750675067507E-4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1</v>
      </c>
      <c r="D519" s="16">
        <v>0</v>
      </c>
      <c r="E519" s="17">
        <f t="shared" si="55"/>
        <v>1.590836780146357E-4</v>
      </c>
      <c r="F519" s="17" t="str">
        <f t="shared" si="56"/>
        <v/>
      </c>
      <c r="G519" s="17">
        <f t="shared" si="58"/>
        <v>-1</v>
      </c>
      <c r="H519" s="17">
        <f t="shared" si="57"/>
        <v>-1.590836780146357E-4</v>
      </c>
    </row>
    <row r="520" spans="1:8" x14ac:dyDescent="0.2">
      <c r="A520" s="14"/>
      <c r="B520" s="15" t="s">
        <v>495</v>
      </c>
      <c r="C520" s="16">
        <v>6</v>
      </c>
      <c r="D520" s="16">
        <v>10</v>
      </c>
      <c r="E520" s="17">
        <f t="shared" si="55"/>
        <v>9.5450206808781423E-4</v>
      </c>
      <c r="F520" s="17">
        <f t="shared" si="56"/>
        <v>2.2502250225022503E-3</v>
      </c>
      <c r="G520" s="17">
        <f t="shared" si="58"/>
        <v>0.66666666666666663</v>
      </c>
      <c r="H520" s="17">
        <f t="shared" si="57"/>
        <v>6.3633471205854278E-4</v>
      </c>
    </row>
    <row r="521" spans="1:8" x14ac:dyDescent="0.2">
      <c r="A521" s="14"/>
      <c r="B521" s="15" t="s">
        <v>496</v>
      </c>
      <c r="C521" s="16">
        <v>11</v>
      </c>
      <c r="D521" s="16">
        <v>8</v>
      </c>
      <c r="E521" s="17">
        <f t="shared" si="55"/>
        <v>1.7499204581609927E-3</v>
      </c>
      <c r="F521" s="17">
        <f t="shared" si="56"/>
        <v>1.8001800180018001E-3</v>
      </c>
      <c r="G521" s="17">
        <f t="shared" si="58"/>
        <v>-0.27272727272727271</v>
      </c>
      <c r="H521" s="17">
        <f t="shared" si="57"/>
        <v>-4.7725103404390706E-4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2.2502250225022501E-4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9</v>
      </c>
      <c r="E525" s="17" t="str">
        <f t="shared" si="55"/>
        <v/>
      </c>
      <c r="F525" s="17">
        <f t="shared" si="56"/>
        <v>2.0252025202520253E-3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4</v>
      </c>
      <c r="E526" s="17" t="str">
        <f t="shared" si="55"/>
        <v/>
      </c>
      <c r="F526" s="17">
        <f t="shared" si="56"/>
        <v>9.0009000900090005E-4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1</v>
      </c>
      <c r="D527" s="16">
        <v>1</v>
      </c>
      <c r="E527" s="17">
        <f t="shared" si="55"/>
        <v>1.590836780146357E-4</v>
      </c>
      <c r="F527" s="17">
        <f t="shared" si="56"/>
        <v>2.2502250225022501E-4</v>
      </c>
      <c r="G527" s="17">
        <f t="shared" si="58"/>
        <v>0</v>
      </c>
      <c r="H527" s="17">
        <f t="shared" si="57"/>
        <v>0</v>
      </c>
    </row>
    <row r="528" spans="1:8" ht="25.5" x14ac:dyDescent="0.2">
      <c r="A528" s="14"/>
      <c r="B528" s="15" t="s">
        <v>503</v>
      </c>
      <c r="C528" s="16">
        <v>1</v>
      </c>
      <c r="D528" s="16">
        <v>0</v>
      </c>
      <c r="E528" s="17">
        <f t="shared" si="55"/>
        <v>1.590836780146357E-4</v>
      </c>
      <c r="F528" s="17" t="str">
        <f t="shared" si="56"/>
        <v/>
      </c>
      <c r="G528" s="17">
        <f t="shared" si="58"/>
        <v>-1</v>
      </c>
      <c r="H528" s="17">
        <f t="shared" si="57"/>
        <v>-1.590836780146357E-4</v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1</v>
      </c>
      <c r="D532" s="16">
        <v>0</v>
      </c>
      <c r="E532" s="17">
        <f t="shared" si="55"/>
        <v>1.590836780146357E-4</v>
      </c>
      <c r="F532" s="17" t="str">
        <f t="shared" si="56"/>
        <v/>
      </c>
      <c r="G532" s="17">
        <f t="shared" si="58"/>
        <v>-1</v>
      </c>
      <c r="H532" s="17">
        <f t="shared" si="57"/>
        <v>-1.590836780146357E-4</v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1</v>
      </c>
      <c r="D538" s="16">
        <v>0</v>
      </c>
      <c r="E538" s="17">
        <f t="shared" si="55"/>
        <v>1.590836780146357E-4</v>
      </c>
      <c r="F538" s="17" t="str">
        <f t="shared" si="56"/>
        <v/>
      </c>
      <c r="G538" s="17">
        <f t="shared" si="58"/>
        <v>-1</v>
      </c>
      <c r="H538" s="17">
        <f t="shared" si="57"/>
        <v>-1.590836780146357E-4</v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2</v>
      </c>
      <c r="E542" s="17" t="str">
        <f t="shared" si="55"/>
        <v/>
      </c>
      <c r="F542" s="17">
        <f t="shared" si="56"/>
        <v>4.5004500450045003E-4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11</v>
      </c>
      <c r="D544" s="16">
        <v>40</v>
      </c>
      <c r="E544" s="17">
        <f t="shared" si="55"/>
        <v>1.7499204581609927E-3</v>
      </c>
      <c r="F544" s="17">
        <f t="shared" si="56"/>
        <v>9.0009000900090012E-3</v>
      </c>
      <c r="G544" s="17">
        <f t="shared" si="58"/>
        <v>2.6363636363636362</v>
      </c>
      <c r="H544" s="17">
        <f t="shared" si="57"/>
        <v>4.6134266624244351E-3</v>
      </c>
    </row>
    <row r="545" spans="1:8" x14ac:dyDescent="0.2">
      <c r="A545" s="14"/>
      <c r="B545" s="15" t="s">
        <v>520</v>
      </c>
      <c r="C545" s="16">
        <v>28</v>
      </c>
      <c r="D545" s="16">
        <v>16</v>
      </c>
      <c r="E545" s="17">
        <f t="shared" si="55"/>
        <v>4.4543429844097994E-3</v>
      </c>
      <c r="F545" s="17">
        <f t="shared" si="56"/>
        <v>3.6003600360036002E-3</v>
      </c>
      <c r="G545" s="17">
        <f t="shared" si="58"/>
        <v>-0.42857142857142855</v>
      </c>
      <c r="H545" s="17">
        <f t="shared" si="57"/>
        <v>-1.9090041361756282E-3</v>
      </c>
    </row>
    <row r="546" spans="1:8" ht="25.5" x14ac:dyDescent="0.2">
      <c r="A546" s="14"/>
      <c r="B546" s="15" t="s">
        <v>521</v>
      </c>
      <c r="C546" s="16">
        <v>3</v>
      </c>
      <c r="D546" s="16">
        <v>1</v>
      </c>
      <c r="E546" s="17">
        <f t="shared" si="55"/>
        <v>4.7725103404390711E-4</v>
      </c>
      <c r="F546" s="17">
        <f t="shared" si="56"/>
        <v>2.2502250225022501E-4</v>
      </c>
      <c r="G546" s="17">
        <f t="shared" si="58"/>
        <v>-0.66666666666666663</v>
      </c>
      <c r="H546" s="17">
        <f t="shared" si="57"/>
        <v>-3.1816735602927139E-4</v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35</v>
      </c>
      <c r="D548" s="16">
        <v>22</v>
      </c>
      <c r="E548" s="17">
        <f t="shared" ref="E548:E585" si="59">+IF(C548=0,"",C548/C$356)</f>
        <v>5.5679287305122494E-3</v>
      </c>
      <c r="F548" s="17">
        <f t="shared" ref="F548:F585" si="60">+IF(D548=0,"",D548/D$356)</f>
        <v>4.9504950495049506E-3</v>
      </c>
      <c r="G548" s="17">
        <f t="shared" si="58"/>
        <v>-0.37142857142857144</v>
      </c>
      <c r="H548" s="17">
        <f t="shared" ref="H548:H585" si="61">+IF(OR(AND(E548=""),(G548="")),"",E548*G548)</f>
        <v>-2.068087814190264E-3</v>
      </c>
    </row>
    <row r="549" spans="1:8" x14ac:dyDescent="0.2">
      <c r="A549" s="14"/>
      <c r="B549" s="15" t="s">
        <v>524</v>
      </c>
      <c r="C549" s="16">
        <v>13</v>
      </c>
      <c r="D549" s="16">
        <v>11</v>
      </c>
      <c r="E549" s="17">
        <f t="shared" si="59"/>
        <v>2.068087814190264E-3</v>
      </c>
      <c r="F549" s="17">
        <f t="shared" si="60"/>
        <v>2.4752475247524753E-3</v>
      </c>
      <c r="G549" s="17">
        <f t="shared" ref="G549:G585" si="62">+IF(AND(C549=0,D549=0)," ",IF(C549=0,1,IF(D549=0,-1,(D549-C549)/C549)))</f>
        <v>-0.15384615384615385</v>
      </c>
      <c r="H549" s="17">
        <f t="shared" si="61"/>
        <v>-3.1816735602927139E-4</v>
      </c>
    </row>
    <row r="550" spans="1:8" x14ac:dyDescent="0.2">
      <c r="A550" s="14"/>
      <c r="B550" s="15" t="s">
        <v>525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2.2502250225022501E-4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11</v>
      </c>
      <c r="D552" s="16">
        <v>0</v>
      </c>
      <c r="E552" s="17">
        <f t="shared" si="59"/>
        <v>1.7499204581609927E-3</v>
      </c>
      <c r="F552" s="17" t="str">
        <f t="shared" si="60"/>
        <v/>
      </c>
      <c r="G552" s="17">
        <f t="shared" si="62"/>
        <v>-1</v>
      </c>
      <c r="H552" s="17">
        <f t="shared" si="61"/>
        <v>-1.7499204581609927E-3</v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2.2502250225022501E-4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1</v>
      </c>
      <c r="E558" s="17" t="str">
        <f t="shared" si="59"/>
        <v/>
      </c>
      <c r="F558" s="17">
        <f t="shared" si="60"/>
        <v>2.2502250225022501E-4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1</v>
      </c>
      <c r="D559" s="16">
        <v>0</v>
      </c>
      <c r="E559" s="17">
        <f t="shared" si="59"/>
        <v>1.590836780146357E-4</v>
      </c>
      <c r="F559" s="17" t="str">
        <f t="shared" si="60"/>
        <v/>
      </c>
      <c r="G559" s="17">
        <f t="shared" si="62"/>
        <v>-1</v>
      </c>
      <c r="H559" s="17">
        <f t="shared" si="61"/>
        <v>-1.590836780146357E-4</v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3</v>
      </c>
      <c r="E561" s="17" t="str">
        <f t="shared" si="59"/>
        <v/>
      </c>
      <c r="F561" s="17">
        <f t="shared" si="60"/>
        <v>6.7506750675067507E-4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1</v>
      </c>
      <c r="D562" s="16">
        <v>2</v>
      </c>
      <c r="E562" s="17">
        <f t="shared" si="59"/>
        <v>1.590836780146357E-4</v>
      </c>
      <c r="F562" s="17">
        <f t="shared" si="60"/>
        <v>4.5004500450045003E-4</v>
      </c>
      <c r="G562" s="17">
        <f t="shared" si="62"/>
        <v>1</v>
      </c>
      <c r="H562" s="17">
        <f t="shared" si="61"/>
        <v>1.590836780146357E-4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16</v>
      </c>
      <c r="D564" s="16">
        <v>54</v>
      </c>
      <c r="E564" s="17">
        <f t="shared" si="59"/>
        <v>2.5453388482341711E-3</v>
      </c>
      <c r="F564" s="17">
        <f t="shared" si="60"/>
        <v>1.2151215121512151E-2</v>
      </c>
      <c r="G564" s="17">
        <f t="shared" si="62"/>
        <v>2.375</v>
      </c>
      <c r="H564" s="17">
        <f t="shared" si="61"/>
        <v>6.0451797645561566E-3</v>
      </c>
    </row>
    <row r="565" spans="1:8" ht="25.5" x14ac:dyDescent="0.2">
      <c r="A565" s="14"/>
      <c r="B565" s="15" t="s">
        <v>540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2.2502250225022501E-4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2.2502250225022501E-4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28</v>
      </c>
      <c r="D569" s="16">
        <v>29</v>
      </c>
      <c r="E569" s="17">
        <f t="shared" si="59"/>
        <v>4.4543429844097994E-3</v>
      </c>
      <c r="F569" s="17">
        <f t="shared" si="60"/>
        <v>6.5256525652565255E-3</v>
      </c>
      <c r="G569" s="17">
        <f t="shared" si="62"/>
        <v>3.5714285714285712E-2</v>
      </c>
      <c r="H569" s="17">
        <f t="shared" si="61"/>
        <v>1.590836780146357E-4</v>
      </c>
    </row>
    <row r="570" spans="1:8" ht="25.5" x14ac:dyDescent="0.2">
      <c r="A570" s="14"/>
      <c r="B570" s="15" t="s">
        <v>545</v>
      </c>
      <c r="C570" s="16">
        <v>10</v>
      </c>
      <c r="D570" s="16">
        <v>35</v>
      </c>
      <c r="E570" s="17">
        <f t="shared" si="59"/>
        <v>1.590836780146357E-3</v>
      </c>
      <c r="F570" s="17">
        <f t="shared" si="60"/>
        <v>7.8757875787578754E-3</v>
      </c>
      <c r="G570" s="17">
        <f t="shared" si="62"/>
        <v>2.5</v>
      </c>
      <c r="H570" s="17">
        <f t="shared" si="61"/>
        <v>3.9770919503658922E-3</v>
      </c>
    </row>
    <row r="571" spans="1:8" x14ac:dyDescent="0.2">
      <c r="A571" s="14"/>
      <c r="B571" s="15" t="s">
        <v>546</v>
      </c>
      <c r="C571" s="16">
        <v>88</v>
      </c>
      <c r="D571" s="16">
        <v>168</v>
      </c>
      <c r="E571" s="17">
        <f t="shared" si="59"/>
        <v>1.3999363665287942E-2</v>
      </c>
      <c r="F571" s="17">
        <f t="shared" si="60"/>
        <v>3.7803780378037805E-2</v>
      </c>
      <c r="G571" s="17">
        <f t="shared" si="62"/>
        <v>0.90909090909090906</v>
      </c>
      <c r="H571" s="17">
        <f t="shared" si="61"/>
        <v>1.2726694241170856E-2</v>
      </c>
    </row>
    <row r="572" spans="1:8" x14ac:dyDescent="0.2">
      <c r="A572" s="14"/>
      <c r="B572" s="15" t="s">
        <v>547</v>
      </c>
      <c r="C572" s="16">
        <v>4</v>
      </c>
      <c r="D572" s="16">
        <v>2</v>
      </c>
      <c r="E572" s="17">
        <f t="shared" si="59"/>
        <v>6.3633471205854278E-4</v>
      </c>
      <c r="F572" s="17">
        <f t="shared" si="60"/>
        <v>4.5004500450045003E-4</v>
      </c>
      <c r="G572" s="17">
        <f t="shared" si="62"/>
        <v>-0.5</v>
      </c>
      <c r="H572" s="17">
        <f t="shared" si="61"/>
        <v>-3.1816735602927139E-4</v>
      </c>
    </row>
    <row r="573" spans="1:8" x14ac:dyDescent="0.2">
      <c r="A573" s="14"/>
      <c r="B573" s="15" t="s">
        <v>548</v>
      </c>
      <c r="C573" s="16">
        <v>2</v>
      </c>
      <c r="D573" s="16">
        <v>0</v>
      </c>
      <c r="E573" s="17">
        <f t="shared" si="59"/>
        <v>3.1816735602927139E-4</v>
      </c>
      <c r="F573" s="17" t="str">
        <f t="shared" si="60"/>
        <v/>
      </c>
      <c r="G573" s="17">
        <f t="shared" si="62"/>
        <v>-1</v>
      </c>
      <c r="H573" s="17">
        <f t="shared" si="61"/>
        <v>-3.1816735602927139E-4</v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2</v>
      </c>
      <c r="D576" s="16">
        <v>0</v>
      </c>
      <c r="E576" s="17">
        <f t="shared" si="59"/>
        <v>3.1816735602927139E-4</v>
      </c>
      <c r="F576" s="17" t="str">
        <f t="shared" si="60"/>
        <v/>
      </c>
      <c r="G576" s="17">
        <f t="shared" si="62"/>
        <v>-1</v>
      </c>
      <c r="H576" s="17">
        <f t="shared" si="61"/>
        <v>-3.1816735602927139E-4</v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16</v>
      </c>
      <c r="D578" s="16">
        <v>6</v>
      </c>
      <c r="E578" s="17">
        <f t="shared" si="59"/>
        <v>2.5453388482341711E-3</v>
      </c>
      <c r="F578" s="17">
        <f t="shared" si="60"/>
        <v>1.3501350135013501E-3</v>
      </c>
      <c r="G578" s="17">
        <f t="shared" si="62"/>
        <v>-0.625</v>
      </c>
      <c r="H578" s="17">
        <f t="shared" si="61"/>
        <v>-1.590836780146357E-3</v>
      </c>
    </row>
    <row r="579" spans="1:8" x14ac:dyDescent="0.2">
      <c r="A579" s="14"/>
      <c r="B579" s="15" t="s">
        <v>554</v>
      </c>
      <c r="C579" s="16">
        <v>0</v>
      </c>
      <c r="D579" s="16">
        <v>1</v>
      </c>
      <c r="E579" s="17" t="str">
        <f t="shared" si="59"/>
        <v/>
      </c>
      <c r="F579" s="17">
        <f t="shared" si="60"/>
        <v>2.2502250225022501E-4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1</v>
      </c>
      <c r="D583" s="16">
        <v>0</v>
      </c>
      <c r="E583" s="17">
        <f t="shared" si="59"/>
        <v>1.590836780146357E-4</v>
      </c>
      <c r="F583" s="17" t="str">
        <f t="shared" si="60"/>
        <v/>
      </c>
      <c r="G583" s="17">
        <f t="shared" si="62"/>
        <v>-1</v>
      </c>
      <c r="H583" s="17">
        <f t="shared" si="61"/>
        <v>-1.590836780146357E-4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6759</v>
      </c>
      <c r="D591" s="19">
        <f>SUM(D592:D618)</f>
        <v>10297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0.52345021452877649</v>
      </c>
      <c r="H591" s="20">
        <f t="shared" ref="H591:H618" si="65">+IF(OR(AND(E591=""),(G591="")),"",E591*G591)</f>
        <v>0.52345021452877649</v>
      </c>
    </row>
    <row r="592" spans="1:8" x14ac:dyDescent="0.2">
      <c r="A592" s="14"/>
      <c r="B592" s="15" t="s">
        <v>561</v>
      </c>
      <c r="C592" s="16">
        <v>2</v>
      </c>
      <c r="D592" s="16">
        <v>24</v>
      </c>
      <c r="E592" s="17">
        <f t="shared" si="63"/>
        <v>2.9590176061547566E-4</v>
      </c>
      <c r="F592" s="17">
        <f t="shared" si="64"/>
        <v>2.3307759541614063E-3</v>
      </c>
      <c r="G592" s="17">
        <f t="shared" ref="G592:G618" si="66">+IF(AND(C592=0,D592=0)," ",IF(C592=0,1,IF(D592=0,-1,(D592-C592)/C592)))</f>
        <v>11</v>
      </c>
      <c r="H592" s="17">
        <f t="shared" si="65"/>
        <v>3.2549193667702325E-3</v>
      </c>
    </row>
    <row r="593" spans="1:8" x14ac:dyDescent="0.2">
      <c r="A593" s="14"/>
      <c r="B593" s="15" t="s">
        <v>562</v>
      </c>
      <c r="C593" s="16">
        <v>3</v>
      </c>
      <c r="D593" s="16">
        <v>4</v>
      </c>
      <c r="E593" s="17">
        <f t="shared" si="63"/>
        <v>4.4385264092321349E-4</v>
      </c>
      <c r="F593" s="17">
        <f t="shared" si="64"/>
        <v>3.8846265902690104E-4</v>
      </c>
      <c r="G593" s="17">
        <f t="shared" si="66"/>
        <v>0.33333333333333331</v>
      </c>
      <c r="H593" s="17">
        <f t="shared" si="65"/>
        <v>1.4795088030773783E-4</v>
      </c>
    </row>
    <row r="594" spans="1:8" ht="25.5" x14ac:dyDescent="0.2">
      <c r="A594" s="14"/>
      <c r="B594" s="15" t="s">
        <v>563</v>
      </c>
      <c r="C594" s="16">
        <v>38</v>
      </c>
      <c r="D594" s="16">
        <v>73</v>
      </c>
      <c r="E594" s="17">
        <f t="shared" si="63"/>
        <v>5.6221334516940377E-3</v>
      </c>
      <c r="F594" s="17">
        <f t="shared" si="64"/>
        <v>7.0894435272409436E-3</v>
      </c>
      <c r="G594" s="17">
        <f t="shared" si="66"/>
        <v>0.92105263157894735</v>
      </c>
      <c r="H594" s="17">
        <f t="shared" si="65"/>
        <v>5.1782808107708241E-3</v>
      </c>
    </row>
    <row r="595" spans="1:8" x14ac:dyDescent="0.2">
      <c r="A595" s="14"/>
      <c r="B595" s="15" t="s">
        <v>564</v>
      </c>
      <c r="C595" s="16">
        <v>149</v>
      </c>
      <c r="D595" s="16">
        <v>86</v>
      </c>
      <c r="E595" s="17">
        <f t="shared" si="63"/>
        <v>2.2044681165852936E-2</v>
      </c>
      <c r="F595" s="17">
        <f t="shared" si="64"/>
        <v>8.351947169078373E-3</v>
      </c>
      <c r="G595" s="17">
        <f t="shared" si="66"/>
        <v>-0.42281879194630873</v>
      </c>
      <c r="H595" s="17">
        <f t="shared" si="65"/>
        <v>-9.320905459387482E-3</v>
      </c>
    </row>
    <row r="596" spans="1:8" x14ac:dyDescent="0.2">
      <c r="A596" s="14"/>
      <c r="B596" s="15" t="s">
        <v>565</v>
      </c>
      <c r="C596" s="16">
        <v>1</v>
      </c>
      <c r="D596" s="16">
        <v>14</v>
      </c>
      <c r="E596" s="17">
        <f t="shared" si="63"/>
        <v>1.4795088030773783E-4</v>
      </c>
      <c r="F596" s="17">
        <f t="shared" si="64"/>
        <v>1.3596193065941536E-3</v>
      </c>
      <c r="G596" s="17">
        <f t="shared" si="66"/>
        <v>13</v>
      </c>
      <c r="H596" s="17">
        <f t="shared" si="65"/>
        <v>1.9233614440005917E-3</v>
      </c>
    </row>
    <row r="597" spans="1:8" x14ac:dyDescent="0.2">
      <c r="A597" s="14"/>
      <c r="B597" s="15" t="s">
        <v>566</v>
      </c>
      <c r="C597" s="16">
        <v>0</v>
      </c>
      <c r="D597" s="16">
        <v>30</v>
      </c>
      <c r="E597" s="17" t="str">
        <f t="shared" si="63"/>
        <v/>
      </c>
      <c r="F597" s="17">
        <f t="shared" si="64"/>
        <v>2.9134699427017579E-3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11</v>
      </c>
      <c r="E598" s="17" t="str">
        <f t="shared" si="63"/>
        <v/>
      </c>
      <c r="F598" s="17">
        <f t="shared" si="64"/>
        <v>1.0682723123239778E-3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4</v>
      </c>
      <c r="D599" s="16">
        <v>1</v>
      </c>
      <c r="E599" s="17">
        <f t="shared" si="63"/>
        <v>5.9180352123095132E-4</v>
      </c>
      <c r="F599" s="17">
        <f t="shared" si="64"/>
        <v>9.711566475672526E-5</v>
      </c>
      <c r="G599" s="17">
        <f t="shared" si="66"/>
        <v>-0.75</v>
      </c>
      <c r="H599" s="17">
        <f t="shared" si="65"/>
        <v>-4.4385264092321349E-4</v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21</v>
      </c>
      <c r="D601" s="16">
        <v>4</v>
      </c>
      <c r="E601" s="17">
        <f t="shared" si="63"/>
        <v>3.1069684864624943E-3</v>
      </c>
      <c r="F601" s="17">
        <f t="shared" si="64"/>
        <v>3.8846265902690104E-4</v>
      </c>
      <c r="G601" s="17">
        <f t="shared" si="66"/>
        <v>-0.80952380952380953</v>
      </c>
      <c r="H601" s="17">
        <f t="shared" si="65"/>
        <v>-2.515164965231543E-3</v>
      </c>
    </row>
    <row r="602" spans="1:8" x14ac:dyDescent="0.2">
      <c r="A602" s="14"/>
      <c r="B602" s="15" t="s">
        <v>571</v>
      </c>
      <c r="C602" s="16">
        <v>1</v>
      </c>
      <c r="D602" s="16">
        <v>4</v>
      </c>
      <c r="E602" s="17">
        <f t="shared" si="63"/>
        <v>1.4795088030773783E-4</v>
      </c>
      <c r="F602" s="17">
        <f t="shared" si="64"/>
        <v>3.8846265902690104E-4</v>
      </c>
      <c r="G602" s="17">
        <f t="shared" si="66"/>
        <v>3</v>
      </c>
      <c r="H602" s="17">
        <f t="shared" si="65"/>
        <v>4.4385264092321349E-4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61</v>
      </c>
      <c r="D604" s="16">
        <v>14</v>
      </c>
      <c r="E604" s="17">
        <f t="shared" si="63"/>
        <v>9.0250036987720075E-3</v>
      </c>
      <c r="F604" s="17">
        <f t="shared" si="64"/>
        <v>1.3596193065941536E-3</v>
      </c>
      <c r="G604" s="17">
        <f t="shared" si="66"/>
        <v>-0.77049180327868849</v>
      </c>
      <c r="H604" s="17">
        <f t="shared" si="65"/>
        <v>-6.9536913744636776E-3</v>
      </c>
    </row>
    <row r="605" spans="1:8" x14ac:dyDescent="0.2">
      <c r="A605" s="14"/>
      <c r="B605" s="15" t="s">
        <v>574</v>
      </c>
      <c r="C605" s="16">
        <v>1</v>
      </c>
      <c r="D605" s="16">
        <v>1</v>
      </c>
      <c r="E605" s="17">
        <f t="shared" si="63"/>
        <v>1.4795088030773783E-4</v>
      </c>
      <c r="F605" s="17">
        <f t="shared" si="64"/>
        <v>9.711566475672526E-5</v>
      </c>
      <c r="G605" s="17">
        <f t="shared" si="66"/>
        <v>0</v>
      </c>
      <c r="H605" s="17">
        <f t="shared" si="65"/>
        <v>0</v>
      </c>
    </row>
    <row r="606" spans="1:8" ht="25.5" x14ac:dyDescent="0.2">
      <c r="A606" s="14"/>
      <c r="B606" s="15" t="s">
        <v>575</v>
      </c>
      <c r="C606" s="16">
        <v>20</v>
      </c>
      <c r="D606" s="16">
        <v>300</v>
      </c>
      <c r="E606" s="17">
        <f t="shared" si="63"/>
        <v>2.9590176061547566E-3</v>
      </c>
      <c r="F606" s="17">
        <f t="shared" si="64"/>
        <v>2.9134699427017578E-2</v>
      </c>
      <c r="G606" s="17">
        <f t="shared" si="66"/>
        <v>14</v>
      </c>
      <c r="H606" s="17">
        <f t="shared" si="65"/>
        <v>4.1426246486166593E-2</v>
      </c>
    </row>
    <row r="607" spans="1:8" x14ac:dyDescent="0.2">
      <c r="A607" s="14"/>
      <c r="B607" s="15" t="s">
        <v>576</v>
      </c>
      <c r="C607" s="16">
        <v>6</v>
      </c>
      <c r="D607" s="16">
        <v>22</v>
      </c>
      <c r="E607" s="17">
        <f t="shared" si="63"/>
        <v>8.8770528184642697E-4</v>
      </c>
      <c r="F607" s="17">
        <f t="shared" si="64"/>
        <v>2.1365446246479555E-3</v>
      </c>
      <c r="G607" s="17">
        <f t="shared" si="66"/>
        <v>2.6666666666666665</v>
      </c>
      <c r="H607" s="17">
        <f t="shared" si="65"/>
        <v>2.3672140849238053E-3</v>
      </c>
    </row>
    <row r="608" spans="1:8" x14ac:dyDescent="0.2">
      <c r="A608" s="14"/>
      <c r="B608" s="15" t="s">
        <v>577</v>
      </c>
      <c r="C608" s="16">
        <v>1</v>
      </c>
      <c r="D608" s="16">
        <v>4</v>
      </c>
      <c r="E608" s="17">
        <f t="shared" si="63"/>
        <v>1.4795088030773783E-4</v>
      </c>
      <c r="F608" s="17">
        <f t="shared" si="64"/>
        <v>3.8846265902690104E-4</v>
      </c>
      <c r="G608" s="17">
        <f t="shared" si="66"/>
        <v>3</v>
      </c>
      <c r="H608" s="17">
        <f t="shared" si="65"/>
        <v>4.4385264092321349E-4</v>
      </c>
    </row>
    <row r="609" spans="1:8" x14ac:dyDescent="0.2">
      <c r="A609" s="14"/>
      <c r="B609" s="15" t="s">
        <v>578</v>
      </c>
      <c r="C609" s="16">
        <v>321</v>
      </c>
      <c r="D609" s="16">
        <v>310</v>
      </c>
      <c r="E609" s="17">
        <f t="shared" si="63"/>
        <v>4.7492232578783843E-2</v>
      </c>
      <c r="F609" s="17">
        <f t="shared" si="64"/>
        <v>3.0105856074584832E-2</v>
      </c>
      <c r="G609" s="17">
        <f t="shared" si="66"/>
        <v>-3.4267912772585667E-2</v>
      </c>
      <c r="H609" s="17">
        <f t="shared" si="65"/>
        <v>-1.627459683385116E-3</v>
      </c>
    </row>
    <row r="610" spans="1:8" x14ac:dyDescent="0.2">
      <c r="A610" s="14"/>
      <c r="B610" s="15" t="s">
        <v>579</v>
      </c>
      <c r="C610" s="16">
        <v>6111</v>
      </c>
      <c r="D610" s="16">
        <v>9343</v>
      </c>
      <c r="E610" s="17">
        <f t="shared" si="63"/>
        <v>0.9041278295605859</v>
      </c>
      <c r="F610" s="17">
        <f t="shared" si="64"/>
        <v>0.9073516558220841</v>
      </c>
      <c r="G610" s="17">
        <f t="shared" si="66"/>
        <v>0.52888234331533301</v>
      </c>
      <c r="H610" s="17">
        <f t="shared" si="65"/>
        <v>0.47817724515460869</v>
      </c>
    </row>
    <row r="611" spans="1:8" x14ac:dyDescent="0.2">
      <c r="A611" s="14"/>
      <c r="B611" s="15" t="s">
        <v>580</v>
      </c>
      <c r="C611" s="16">
        <v>0</v>
      </c>
      <c r="D611" s="16">
        <v>3</v>
      </c>
      <c r="E611" s="17" t="str">
        <f t="shared" si="63"/>
        <v/>
      </c>
      <c r="F611" s="17">
        <f t="shared" si="64"/>
        <v>2.9134699427017579E-4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2</v>
      </c>
      <c r="D612" s="16">
        <v>4</v>
      </c>
      <c r="E612" s="17">
        <f t="shared" si="63"/>
        <v>2.9590176061547566E-4</v>
      </c>
      <c r="F612" s="17">
        <f t="shared" si="64"/>
        <v>3.8846265902690104E-4</v>
      </c>
      <c r="G612" s="17">
        <f t="shared" si="66"/>
        <v>1</v>
      </c>
      <c r="H612" s="17">
        <f t="shared" si="65"/>
        <v>2.9590176061547566E-4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7</v>
      </c>
      <c r="D614" s="16">
        <v>4</v>
      </c>
      <c r="E614" s="17">
        <f t="shared" si="63"/>
        <v>1.0356561621541649E-3</v>
      </c>
      <c r="F614" s="17">
        <f t="shared" si="64"/>
        <v>3.8846265902690104E-4</v>
      </c>
      <c r="G614" s="17">
        <f t="shared" si="66"/>
        <v>-0.42857142857142855</v>
      </c>
      <c r="H614" s="17">
        <f t="shared" si="65"/>
        <v>-4.4385264092321349E-4</v>
      </c>
    </row>
    <row r="615" spans="1:8" x14ac:dyDescent="0.2">
      <c r="A615" s="14"/>
      <c r="B615" s="15" t="s">
        <v>584</v>
      </c>
      <c r="C615" s="16">
        <v>0</v>
      </c>
      <c r="D615" s="16">
        <v>2</v>
      </c>
      <c r="E615" s="17" t="str">
        <f t="shared" si="63"/>
        <v/>
      </c>
      <c r="F615" s="17">
        <f t="shared" si="64"/>
        <v>1.9423132951345052E-4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1</v>
      </c>
      <c r="D616" s="16">
        <v>2</v>
      </c>
      <c r="E616" s="17">
        <f t="shared" si="63"/>
        <v>1.4795088030773783E-4</v>
      </c>
      <c r="F616" s="17">
        <f t="shared" si="64"/>
        <v>1.9423132951345052E-4</v>
      </c>
      <c r="G616" s="17">
        <f t="shared" si="66"/>
        <v>1</v>
      </c>
      <c r="H616" s="17">
        <f t="shared" si="65"/>
        <v>1.4795088030773783E-4</v>
      </c>
    </row>
    <row r="617" spans="1:8" ht="25.5" x14ac:dyDescent="0.2">
      <c r="A617" s="14"/>
      <c r="B617" s="15" t="s">
        <v>586</v>
      </c>
      <c r="C617" s="16">
        <v>1</v>
      </c>
      <c r="D617" s="16">
        <v>13</v>
      </c>
      <c r="E617" s="17">
        <f t="shared" si="63"/>
        <v>1.4795088030773783E-4</v>
      </c>
      <c r="F617" s="17">
        <f t="shared" si="64"/>
        <v>1.2625036418374284E-3</v>
      </c>
      <c r="G617" s="17">
        <f t="shared" si="66"/>
        <v>12</v>
      </c>
      <c r="H617" s="17">
        <f t="shared" si="65"/>
        <v>1.7754105636928539E-3</v>
      </c>
    </row>
    <row r="618" spans="1:8" ht="25.5" x14ac:dyDescent="0.2">
      <c r="A618" s="14"/>
      <c r="B618" s="15" t="s">
        <v>587</v>
      </c>
      <c r="C618" s="16">
        <v>8</v>
      </c>
      <c r="D618" s="16">
        <v>24</v>
      </c>
      <c r="E618" s="17">
        <f t="shared" si="63"/>
        <v>1.1836070424619026E-3</v>
      </c>
      <c r="F618" s="17">
        <f t="shared" si="64"/>
        <v>2.3307759541614063E-3</v>
      </c>
      <c r="G618" s="17">
        <f t="shared" si="66"/>
        <v>2</v>
      </c>
      <c r="H618" s="17">
        <f t="shared" si="65"/>
        <v>2.3672140849238053E-3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616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617</v>
      </c>
      <c r="C8" s="12">
        <f>+C19+C76+C177+C356+C591</f>
        <v>50587</v>
      </c>
      <c r="D8" s="13">
        <f>+D19+D76+D177+D356+D591</f>
        <v>58745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0.16126672860616365</v>
      </c>
      <c r="H8" s="10">
        <f t="shared" ref="H8:H13" si="1">+IF(OR(AND(E8=""),(G8="")),"",E8*G8)</f>
        <v>0.16126672860616365</v>
      </c>
    </row>
    <row r="9" spans="1:8" x14ac:dyDescent="0.2">
      <c r="A9" s="14"/>
      <c r="B9" s="15" t="s">
        <v>6</v>
      </c>
      <c r="C9" s="16">
        <f>+C19</f>
        <v>723</v>
      </c>
      <c r="D9" s="16">
        <f>+D19</f>
        <v>675</v>
      </c>
      <c r="E9" s="17">
        <f t="shared" ref="E9:F13" si="2">+C9/C$8</f>
        <v>1.4292209460928696E-2</v>
      </c>
      <c r="F9" s="17">
        <f t="shared" si="2"/>
        <v>1.14903396033705E-2</v>
      </c>
      <c r="G9" s="17">
        <f t="shared" si="0"/>
        <v>-6.6390041493775934E-2</v>
      </c>
      <c r="H9" s="17">
        <f t="shared" si="1"/>
        <v>-9.4886037914879314E-4</v>
      </c>
    </row>
    <row r="10" spans="1:8" x14ac:dyDescent="0.2">
      <c r="A10" s="14"/>
      <c r="B10" s="15" t="s">
        <v>7</v>
      </c>
      <c r="C10" s="16">
        <f>+C76</f>
        <v>4161</v>
      </c>
      <c r="D10" s="16">
        <f>+D76</f>
        <v>4610</v>
      </c>
      <c r="E10" s="17">
        <f t="shared" si="2"/>
        <v>8.2254334117461012E-2</v>
      </c>
      <c r="F10" s="17">
        <f t="shared" si="2"/>
        <v>7.8474763809685932E-2</v>
      </c>
      <c r="G10" s="17">
        <f t="shared" si="0"/>
        <v>0.10790675318433068</v>
      </c>
      <c r="H10" s="17">
        <f t="shared" si="1"/>
        <v>8.8757981299543362E-3</v>
      </c>
    </row>
    <row r="11" spans="1:8" ht="25.5" x14ac:dyDescent="0.2">
      <c r="A11" s="14"/>
      <c r="B11" s="15" t="s">
        <v>8</v>
      </c>
      <c r="C11" s="16">
        <f>+C177</f>
        <v>7208</v>
      </c>
      <c r="D11" s="16">
        <f>+D177</f>
        <v>7237</v>
      </c>
      <c r="E11" s="17">
        <f t="shared" si="2"/>
        <v>0.14248720026884376</v>
      </c>
      <c r="F11" s="17">
        <f t="shared" si="2"/>
        <v>0.12319346327347008</v>
      </c>
      <c r="G11" s="17">
        <f t="shared" si="0"/>
        <v>4.0233074361820196E-3</v>
      </c>
      <c r="H11" s="17">
        <f t="shared" si="1"/>
        <v>5.7326981240239574E-4</v>
      </c>
    </row>
    <row r="12" spans="1:8" x14ac:dyDescent="0.2">
      <c r="A12" s="14"/>
      <c r="B12" s="15" t="s">
        <v>9</v>
      </c>
      <c r="C12" s="16">
        <f>+C356</f>
        <v>30699</v>
      </c>
      <c r="D12" s="16">
        <f>+D356</f>
        <v>37070</v>
      </c>
      <c r="E12" s="17">
        <f t="shared" si="2"/>
        <v>0.60685551623935008</v>
      </c>
      <c r="F12" s="17">
        <f t="shared" si="2"/>
        <v>0.63103242829176953</v>
      </c>
      <c r="G12" s="17">
        <f t="shared" si="0"/>
        <v>0.20753118994104042</v>
      </c>
      <c r="H12" s="17">
        <f t="shared" si="1"/>
        <v>0.12594144740743671</v>
      </c>
    </row>
    <row r="13" spans="1:8" x14ac:dyDescent="0.2">
      <c r="A13" s="14"/>
      <c r="B13" s="15" t="s">
        <v>10</v>
      </c>
      <c r="C13" s="16">
        <f>+C591</f>
        <v>7796</v>
      </c>
      <c r="D13" s="16">
        <f>+D591</f>
        <v>9153</v>
      </c>
      <c r="E13" s="17">
        <f t="shared" si="2"/>
        <v>0.15411073991341648</v>
      </c>
      <c r="F13" s="17">
        <f t="shared" si="2"/>
        <v>0.15580900502170397</v>
      </c>
      <c r="G13" s="17">
        <f t="shared" si="0"/>
        <v>0.17406362237044637</v>
      </c>
      <c r="H13" s="17">
        <f t="shared" si="1"/>
        <v>2.6825073635519003E-2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723</v>
      </c>
      <c r="D19" s="19">
        <f>SUM(D20:D70)</f>
        <v>675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-6.6390041493775934E-2</v>
      </c>
      <c r="H19" s="20">
        <f t="shared" ref="H19:H50" si="5">+IF(OR(AND(E19=""),(G19="")),"",E19*G19)</f>
        <v>-6.6390041493775934E-2</v>
      </c>
    </row>
    <row r="20" spans="1:8" x14ac:dyDescent="0.2">
      <c r="A20" s="14"/>
      <c r="B20" s="15" t="s">
        <v>12</v>
      </c>
      <c r="C20" s="16">
        <v>0</v>
      </c>
      <c r="D20" s="16">
        <v>1</v>
      </c>
      <c r="E20" s="17" t="str">
        <f t="shared" si="3"/>
        <v/>
      </c>
      <c r="F20" s="17">
        <f t="shared" si="4"/>
        <v>1.4814814814814814E-3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10</v>
      </c>
      <c r="D21" s="16">
        <v>140</v>
      </c>
      <c r="E21" s="17">
        <f t="shared" si="3"/>
        <v>1.3831258644536652E-2</v>
      </c>
      <c r="F21" s="17">
        <f t="shared" si="4"/>
        <v>0.2074074074074074</v>
      </c>
      <c r="G21" s="17">
        <f t="shared" si="6"/>
        <v>13</v>
      </c>
      <c r="H21" s="17">
        <f t="shared" si="5"/>
        <v>0.17980636237897649</v>
      </c>
    </row>
    <row r="22" spans="1:8" ht="38.25" x14ac:dyDescent="0.2">
      <c r="A22" s="14"/>
      <c r="B22" s="15" t="s">
        <v>14</v>
      </c>
      <c r="C22" s="16">
        <v>1</v>
      </c>
      <c r="D22" s="16">
        <v>2</v>
      </c>
      <c r="E22" s="17">
        <f t="shared" si="3"/>
        <v>1.3831258644536654E-3</v>
      </c>
      <c r="F22" s="17">
        <f t="shared" si="4"/>
        <v>2.9629629629629628E-3</v>
      </c>
      <c r="G22" s="17">
        <f t="shared" si="6"/>
        <v>1</v>
      </c>
      <c r="H22" s="17">
        <f t="shared" si="5"/>
        <v>1.3831258644536654E-3</v>
      </c>
    </row>
    <row r="23" spans="1:8" ht="38.25" x14ac:dyDescent="0.2">
      <c r="A23" s="14"/>
      <c r="B23" s="15" t="s">
        <v>15</v>
      </c>
      <c r="C23" s="16">
        <v>1</v>
      </c>
      <c r="D23" s="16">
        <v>3</v>
      </c>
      <c r="E23" s="17">
        <f t="shared" si="3"/>
        <v>1.3831258644536654E-3</v>
      </c>
      <c r="F23" s="17">
        <f t="shared" si="4"/>
        <v>4.4444444444444444E-3</v>
      </c>
      <c r="G23" s="17">
        <f t="shared" si="6"/>
        <v>2</v>
      </c>
      <c r="H23" s="17">
        <f t="shared" si="5"/>
        <v>2.7662517289073307E-3</v>
      </c>
    </row>
    <row r="24" spans="1:8" ht="25.5" x14ac:dyDescent="0.2">
      <c r="A24" s="14"/>
      <c r="B24" s="15" t="s">
        <v>16</v>
      </c>
      <c r="C24" s="16">
        <v>4</v>
      </c>
      <c r="D24" s="16">
        <v>3</v>
      </c>
      <c r="E24" s="17">
        <f t="shared" si="3"/>
        <v>5.5325034578146614E-3</v>
      </c>
      <c r="F24" s="17">
        <f t="shared" si="4"/>
        <v>4.4444444444444444E-3</v>
      </c>
      <c r="G24" s="17">
        <f t="shared" si="6"/>
        <v>-0.25</v>
      </c>
      <c r="H24" s="17">
        <f t="shared" si="5"/>
        <v>-1.3831258644536654E-3</v>
      </c>
    </row>
    <row r="25" spans="1:8" ht="38.25" x14ac:dyDescent="0.2">
      <c r="A25" s="14"/>
      <c r="B25" s="15" t="s">
        <v>17</v>
      </c>
      <c r="C25" s="16">
        <v>1</v>
      </c>
      <c r="D25" s="16">
        <v>5</v>
      </c>
      <c r="E25" s="17">
        <f t="shared" si="3"/>
        <v>1.3831258644536654E-3</v>
      </c>
      <c r="F25" s="17">
        <f t="shared" si="4"/>
        <v>7.4074074074074077E-3</v>
      </c>
      <c r="G25" s="17">
        <f t="shared" si="6"/>
        <v>4</v>
      </c>
      <c r="H25" s="17">
        <f t="shared" si="5"/>
        <v>5.5325034578146614E-3</v>
      </c>
    </row>
    <row r="26" spans="1:8" ht="25.5" x14ac:dyDescent="0.2">
      <c r="A26" s="14"/>
      <c r="B26" s="15" t="s">
        <v>18</v>
      </c>
      <c r="C26" s="16">
        <v>2</v>
      </c>
      <c r="D26" s="16">
        <v>3</v>
      </c>
      <c r="E26" s="17">
        <f t="shared" si="3"/>
        <v>2.7662517289073307E-3</v>
      </c>
      <c r="F26" s="17">
        <f t="shared" si="4"/>
        <v>4.4444444444444444E-3</v>
      </c>
      <c r="G26" s="17">
        <f t="shared" si="6"/>
        <v>0.5</v>
      </c>
      <c r="H26" s="17">
        <f t="shared" si="5"/>
        <v>1.3831258644536654E-3</v>
      </c>
    </row>
    <row r="27" spans="1:8" x14ac:dyDescent="0.2">
      <c r="A27" s="14"/>
      <c r="B27" s="15" t="s">
        <v>19</v>
      </c>
      <c r="C27" s="16">
        <v>9</v>
      </c>
      <c r="D27" s="16">
        <v>7</v>
      </c>
      <c r="E27" s="17">
        <f t="shared" si="3"/>
        <v>1.2448132780082987E-2</v>
      </c>
      <c r="F27" s="17">
        <f t="shared" si="4"/>
        <v>1.037037037037037E-2</v>
      </c>
      <c r="G27" s="17">
        <f t="shared" si="6"/>
        <v>-0.22222222222222221</v>
      </c>
      <c r="H27" s="17">
        <f t="shared" si="5"/>
        <v>-2.7662517289073303E-3</v>
      </c>
    </row>
    <row r="28" spans="1:8" x14ac:dyDescent="0.2">
      <c r="A28" s="14"/>
      <c r="B28" s="15" t="s">
        <v>20</v>
      </c>
      <c r="C28" s="16">
        <v>10</v>
      </c>
      <c r="D28" s="16">
        <v>4</v>
      </c>
      <c r="E28" s="17">
        <f t="shared" si="3"/>
        <v>1.3831258644536652E-2</v>
      </c>
      <c r="F28" s="17">
        <f t="shared" si="4"/>
        <v>5.9259259259259256E-3</v>
      </c>
      <c r="G28" s="17">
        <f t="shared" si="6"/>
        <v>-0.6</v>
      </c>
      <c r="H28" s="17">
        <f t="shared" si="5"/>
        <v>-8.2987551867219917E-3</v>
      </c>
    </row>
    <row r="29" spans="1:8" x14ac:dyDescent="0.2">
      <c r="A29" s="14"/>
      <c r="B29" s="15" t="s">
        <v>21</v>
      </c>
      <c r="C29" s="16">
        <v>4</v>
      </c>
      <c r="D29" s="16">
        <v>4</v>
      </c>
      <c r="E29" s="17">
        <f t="shared" si="3"/>
        <v>5.5325034578146614E-3</v>
      </c>
      <c r="F29" s="17">
        <f t="shared" si="4"/>
        <v>5.9259259259259256E-3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22</v>
      </c>
      <c r="C30" s="16">
        <v>141</v>
      </c>
      <c r="D30" s="16">
        <v>28</v>
      </c>
      <c r="E30" s="17">
        <f t="shared" si="3"/>
        <v>0.19502074688796681</v>
      </c>
      <c r="F30" s="17">
        <f t="shared" si="4"/>
        <v>4.148148148148148E-2</v>
      </c>
      <c r="G30" s="17">
        <f t="shared" si="6"/>
        <v>-0.8014184397163121</v>
      </c>
      <c r="H30" s="17">
        <f t="shared" si="5"/>
        <v>-0.15629322268326418</v>
      </c>
    </row>
    <row r="31" spans="1:8" ht="25.5" x14ac:dyDescent="0.2">
      <c r="A31" s="14"/>
      <c r="B31" s="15" t="s">
        <v>23</v>
      </c>
      <c r="C31" s="16">
        <v>1</v>
      </c>
      <c r="D31" s="16">
        <v>2</v>
      </c>
      <c r="E31" s="17">
        <f t="shared" si="3"/>
        <v>1.3831258644536654E-3</v>
      </c>
      <c r="F31" s="17">
        <f t="shared" si="4"/>
        <v>2.9629629629629628E-3</v>
      </c>
      <c r="G31" s="17">
        <f t="shared" si="6"/>
        <v>1</v>
      </c>
      <c r="H31" s="17">
        <f t="shared" si="5"/>
        <v>1.3831258644536654E-3</v>
      </c>
    </row>
    <row r="32" spans="1:8" x14ac:dyDescent="0.2">
      <c r="A32" s="14"/>
      <c r="B32" s="15" t="s">
        <v>24</v>
      </c>
      <c r="C32" s="16">
        <v>4</v>
      </c>
      <c r="D32" s="16">
        <v>6</v>
      </c>
      <c r="E32" s="17">
        <f t="shared" si="3"/>
        <v>5.5325034578146614E-3</v>
      </c>
      <c r="F32" s="17">
        <f t="shared" si="4"/>
        <v>8.8888888888888889E-3</v>
      </c>
      <c r="G32" s="17">
        <f t="shared" si="6"/>
        <v>0.5</v>
      </c>
      <c r="H32" s="17">
        <f t="shared" si="5"/>
        <v>2.7662517289073307E-3</v>
      </c>
    </row>
    <row r="33" spans="1:8" x14ac:dyDescent="0.2">
      <c r="A33" s="14"/>
      <c r="B33" s="15" t="s">
        <v>25</v>
      </c>
      <c r="C33" s="16">
        <v>5</v>
      </c>
      <c r="D33" s="16">
        <v>5</v>
      </c>
      <c r="E33" s="17">
        <f t="shared" si="3"/>
        <v>6.9156293222683261E-3</v>
      </c>
      <c r="F33" s="17">
        <f t="shared" si="4"/>
        <v>7.4074074074074077E-3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26</v>
      </c>
      <c r="C34" s="16">
        <v>1</v>
      </c>
      <c r="D34" s="16">
        <v>2</v>
      </c>
      <c r="E34" s="17">
        <f t="shared" si="3"/>
        <v>1.3831258644536654E-3</v>
      </c>
      <c r="F34" s="17">
        <f t="shared" si="4"/>
        <v>2.9629629629629628E-3</v>
      </c>
      <c r="G34" s="17">
        <f t="shared" si="6"/>
        <v>1</v>
      </c>
      <c r="H34" s="17">
        <f t="shared" si="5"/>
        <v>1.3831258644536654E-3</v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10</v>
      </c>
      <c r="D36" s="16">
        <v>6</v>
      </c>
      <c r="E36" s="17">
        <f t="shared" si="3"/>
        <v>1.3831258644536652E-2</v>
      </c>
      <c r="F36" s="17">
        <f t="shared" si="4"/>
        <v>8.8888888888888889E-3</v>
      </c>
      <c r="G36" s="17">
        <f t="shared" si="6"/>
        <v>-0.4</v>
      </c>
      <c r="H36" s="17">
        <f t="shared" si="5"/>
        <v>-5.5325034578146614E-3</v>
      </c>
    </row>
    <row r="37" spans="1:8" ht="25.5" x14ac:dyDescent="0.2">
      <c r="A37" s="14"/>
      <c r="B37" s="15" t="s">
        <v>29</v>
      </c>
      <c r="C37" s="16">
        <v>0</v>
      </c>
      <c r="D37" s="16">
        <v>1</v>
      </c>
      <c r="E37" s="17" t="str">
        <f t="shared" si="3"/>
        <v/>
      </c>
      <c r="F37" s="17">
        <f t="shared" si="4"/>
        <v>1.4814814814814814E-3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7</v>
      </c>
      <c r="D38" s="16">
        <v>12</v>
      </c>
      <c r="E38" s="17">
        <f t="shared" si="3"/>
        <v>9.6818810511756573E-3</v>
      </c>
      <c r="F38" s="17">
        <f t="shared" si="4"/>
        <v>1.7777777777777778E-2</v>
      </c>
      <c r="G38" s="17">
        <f t="shared" si="6"/>
        <v>0.7142857142857143</v>
      </c>
      <c r="H38" s="17">
        <f t="shared" si="5"/>
        <v>6.915629322268327E-3</v>
      </c>
    </row>
    <row r="39" spans="1:8" x14ac:dyDescent="0.2">
      <c r="A39" s="14"/>
      <c r="B39" s="15" t="s">
        <v>31</v>
      </c>
      <c r="C39" s="16">
        <v>7</v>
      </c>
      <c r="D39" s="16">
        <v>2</v>
      </c>
      <c r="E39" s="17">
        <f t="shared" si="3"/>
        <v>9.6818810511756573E-3</v>
      </c>
      <c r="F39" s="17">
        <f t="shared" si="4"/>
        <v>2.9629629629629628E-3</v>
      </c>
      <c r="G39" s="17">
        <f t="shared" si="6"/>
        <v>-0.7142857142857143</v>
      </c>
      <c r="H39" s="17">
        <f t="shared" si="5"/>
        <v>-6.915629322268327E-3</v>
      </c>
    </row>
    <row r="40" spans="1:8" ht="25.5" x14ac:dyDescent="0.2">
      <c r="A40" s="14"/>
      <c r="B40" s="15" t="s">
        <v>32</v>
      </c>
      <c r="C40" s="16">
        <v>1</v>
      </c>
      <c r="D40" s="16">
        <v>0</v>
      </c>
      <c r="E40" s="17">
        <f t="shared" si="3"/>
        <v>1.3831258644536654E-3</v>
      </c>
      <c r="F40" s="17" t="str">
        <f t="shared" si="4"/>
        <v/>
      </c>
      <c r="G40" s="17">
        <f t="shared" si="6"/>
        <v>-1</v>
      </c>
      <c r="H40" s="17">
        <f t="shared" si="5"/>
        <v>-1.3831258644536654E-3</v>
      </c>
    </row>
    <row r="41" spans="1:8" ht="25.5" x14ac:dyDescent="0.2">
      <c r="A41" s="14"/>
      <c r="B41" s="15" t="s">
        <v>33</v>
      </c>
      <c r="C41" s="16">
        <v>6</v>
      </c>
      <c r="D41" s="16">
        <v>4</v>
      </c>
      <c r="E41" s="17">
        <f t="shared" si="3"/>
        <v>8.2987551867219917E-3</v>
      </c>
      <c r="F41" s="17">
        <f t="shared" si="4"/>
        <v>5.9259259259259256E-3</v>
      </c>
      <c r="G41" s="17">
        <f t="shared" si="6"/>
        <v>-0.33333333333333331</v>
      </c>
      <c r="H41" s="17">
        <f t="shared" si="5"/>
        <v>-2.7662517289073303E-3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18</v>
      </c>
      <c r="D44" s="16">
        <v>102</v>
      </c>
      <c r="E44" s="17">
        <f t="shared" si="3"/>
        <v>2.4896265560165973E-2</v>
      </c>
      <c r="F44" s="17">
        <f t="shared" si="4"/>
        <v>0.15111111111111111</v>
      </c>
      <c r="G44" s="17">
        <f t="shared" si="6"/>
        <v>4.666666666666667</v>
      </c>
      <c r="H44" s="17">
        <f t="shared" si="5"/>
        <v>0.11618257261410789</v>
      </c>
    </row>
    <row r="45" spans="1:8" ht="25.5" x14ac:dyDescent="0.2">
      <c r="A45" s="14"/>
      <c r="B45" s="15" t="s">
        <v>37</v>
      </c>
      <c r="C45" s="16">
        <v>4</v>
      </c>
      <c r="D45" s="16">
        <v>5</v>
      </c>
      <c r="E45" s="17">
        <f t="shared" si="3"/>
        <v>5.5325034578146614E-3</v>
      </c>
      <c r="F45" s="17">
        <f t="shared" si="4"/>
        <v>7.4074074074074077E-3</v>
      </c>
      <c r="G45" s="17">
        <f t="shared" si="6"/>
        <v>0.25</v>
      </c>
      <c r="H45" s="17">
        <f t="shared" si="5"/>
        <v>1.3831258644536654E-3</v>
      </c>
    </row>
    <row r="46" spans="1:8" ht="25.5" x14ac:dyDescent="0.2">
      <c r="A46" s="14"/>
      <c r="B46" s="15" t="s">
        <v>38</v>
      </c>
      <c r="C46" s="16">
        <v>10</v>
      </c>
      <c r="D46" s="16">
        <v>0</v>
      </c>
      <c r="E46" s="17">
        <f t="shared" si="3"/>
        <v>1.3831258644536652E-2</v>
      </c>
      <c r="F46" s="17" t="str">
        <f t="shared" si="4"/>
        <v/>
      </c>
      <c r="G46" s="17">
        <f t="shared" si="6"/>
        <v>-1</v>
      </c>
      <c r="H46" s="17">
        <f t="shared" si="5"/>
        <v>-1.3831258644536652E-2</v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2</v>
      </c>
      <c r="D48" s="16">
        <v>1</v>
      </c>
      <c r="E48" s="17">
        <f t="shared" si="3"/>
        <v>2.7662517289073307E-3</v>
      </c>
      <c r="F48" s="17">
        <f t="shared" si="4"/>
        <v>1.4814814814814814E-3</v>
      </c>
      <c r="G48" s="17">
        <f t="shared" si="6"/>
        <v>-0.5</v>
      </c>
      <c r="H48" s="17">
        <f t="shared" si="5"/>
        <v>-1.3831258644536654E-3</v>
      </c>
    </row>
    <row r="49" spans="1:8" ht="25.5" x14ac:dyDescent="0.2">
      <c r="A49" s="14"/>
      <c r="B49" s="15" t="s">
        <v>41</v>
      </c>
      <c r="C49" s="16">
        <v>20</v>
      </c>
      <c r="D49" s="16">
        <v>19</v>
      </c>
      <c r="E49" s="17">
        <f t="shared" si="3"/>
        <v>2.7662517289073305E-2</v>
      </c>
      <c r="F49" s="17">
        <f t="shared" si="4"/>
        <v>2.8148148148148148E-2</v>
      </c>
      <c r="G49" s="17">
        <f t="shared" si="6"/>
        <v>-0.05</v>
      </c>
      <c r="H49" s="17">
        <f t="shared" si="5"/>
        <v>-1.3831258644536654E-3</v>
      </c>
    </row>
    <row r="50" spans="1:8" x14ac:dyDescent="0.2">
      <c r="A50" s="14"/>
      <c r="B50" s="15" t="s">
        <v>42</v>
      </c>
      <c r="C50" s="16">
        <v>80</v>
      </c>
      <c r="D50" s="16">
        <v>19</v>
      </c>
      <c r="E50" s="17">
        <f t="shared" si="3"/>
        <v>0.11065006915629322</v>
      </c>
      <c r="F50" s="17">
        <f t="shared" si="4"/>
        <v>2.8148148148148148E-2</v>
      </c>
      <c r="G50" s="17">
        <f t="shared" si="6"/>
        <v>-0.76249999999999996</v>
      </c>
      <c r="H50" s="17">
        <f t="shared" si="5"/>
        <v>-8.4370677731673574E-2</v>
      </c>
    </row>
    <row r="51" spans="1:8" x14ac:dyDescent="0.2">
      <c r="A51" s="14"/>
      <c r="B51" s="15" t="s">
        <v>43</v>
      </c>
      <c r="C51" s="16">
        <v>4</v>
      </c>
      <c r="D51" s="16">
        <v>1</v>
      </c>
      <c r="E51" s="17">
        <f t="shared" ref="E51:E70" si="7">+IF(C51=0,"",C51/C$19)</f>
        <v>5.5325034578146614E-3</v>
      </c>
      <c r="F51" s="17">
        <f t="shared" ref="F51:F70" si="8">+IF(D51=0,"",D51/D$19)</f>
        <v>1.4814814814814814E-3</v>
      </c>
      <c r="G51" s="17">
        <f t="shared" si="6"/>
        <v>-0.75</v>
      </c>
      <c r="H51" s="17">
        <f t="shared" ref="H51:H70" si="9">+IF(OR(AND(E51=""),(G51="")),"",E51*G51)</f>
        <v>-4.1493775933609959E-3</v>
      </c>
    </row>
    <row r="52" spans="1:8" x14ac:dyDescent="0.2">
      <c r="A52" s="14"/>
      <c r="B52" s="15" t="s">
        <v>44</v>
      </c>
      <c r="C52" s="16">
        <v>7</v>
      </c>
      <c r="D52" s="16">
        <v>0</v>
      </c>
      <c r="E52" s="17">
        <f t="shared" si="7"/>
        <v>9.6818810511756573E-3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-9.6818810511756573E-3</v>
      </c>
    </row>
    <row r="53" spans="1:8" x14ac:dyDescent="0.2">
      <c r="A53" s="14"/>
      <c r="B53" s="15" t="s">
        <v>45</v>
      </c>
      <c r="C53" s="16">
        <v>4</v>
      </c>
      <c r="D53" s="16">
        <v>4</v>
      </c>
      <c r="E53" s="17">
        <f t="shared" si="7"/>
        <v>5.5325034578146614E-3</v>
      </c>
      <c r="F53" s="17">
        <f t="shared" si="8"/>
        <v>5.9259259259259256E-3</v>
      </c>
      <c r="G53" s="17">
        <f t="shared" si="10"/>
        <v>0</v>
      </c>
      <c r="H53" s="17">
        <f t="shared" si="9"/>
        <v>0</v>
      </c>
    </row>
    <row r="54" spans="1:8" x14ac:dyDescent="0.2">
      <c r="A54" s="14"/>
      <c r="B54" s="15" t="s">
        <v>46</v>
      </c>
      <c r="C54" s="16">
        <v>8</v>
      </c>
      <c r="D54" s="16">
        <v>5</v>
      </c>
      <c r="E54" s="17">
        <f t="shared" si="7"/>
        <v>1.1065006915629323E-2</v>
      </c>
      <c r="F54" s="17">
        <f t="shared" si="8"/>
        <v>7.4074074074074077E-3</v>
      </c>
      <c r="G54" s="17">
        <f t="shared" si="10"/>
        <v>-0.375</v>
      </c>
      <c r="H54" s="17">
        <f t="shared" si="9"/>
        <v>-4.1493775933609959E-3</v>
      </c>
    </row>
    <row r="55" spans="1:8" x14ac:dyDescent="0.2">
      <c r="A55" s="14"/>
      <c r="B55" s="15" t="s">
        <v>47</v>
      </c>
      <c r="C55" s="16">
        <v>3</v>
      </c>
      <c r="D55" s="16">
        <v>3</v>
      </c>
      <c r="E55" s="17">
        <f t="shared" si="7"/>
        <v>4.1493775933609959E-3</v>
      </c>
      <c r="F55" s="17">
        <f t="shared" si="8"/>
        <v>4.4444444444444444E-3</v>
      </c>
      <c r="G55" s="17">
        <f t="shared" si="10"/>
        <v>0</v>
      </c>
      <c r="H55" s="17">
        <f t="shared" si="9"/>
        <v>0</v>
      </c>
    </row>
    <row r="56" spans="1:8" x14ac:dyDescent="0.2">
      <c r="A56" s="14"/>
      <c r="B56" s="15" t="s">
        <v>48</v>
      </c>
      <c r="C56" s="16">
        <v>4</v>
      </c>
      <c r="D56" s="16">
        <v>1</v>
      </c>
      <c r="E56" s="17">
        <f t="shared" si="7"/>
        <v>5.5325034578146614E-3</v>
      </c>
      <c r="F56" s="17">
        <f t="shared" si="8"/>
        <v>1.4814814814814814E-3</v>
      </c>
      <c r="G56" s="17">
        <f t="shared" si="10"/>
        <v>-0.75</v>
      </c>
      <c r="H56" s="17">
        <f t="shared" si="9"/>
        <v>-4.1493775933609959E-3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1</v>
      </c>
      <c r="D58" s="16">
        <v>9</v>
      </c>
      <c r="E58" s="17">
        <f t="shared" si="7"/>
        <v>1.3831258644536654E-3</v>
      </c>
      <c r="F58" s="17">
        <f t="shared" si="8"/>
        <v>1.3333333333333334E-2</v>
      </c>
      <c r="G58" s="17">
        <f t="shared" si="10"/>
        <v>8</v>
      </c>
      <c r="H58" s="17">
        <f t="shared" si="9"/>
        <v>1.1065006915629323E-2</v>
      </c>
    </row>
    <row r="59" spans="1:8" x14ac:dyDescent="0.2">
      <c r="A59" s="14"/>
      <c r="B59" s="15" t="s">
        <v>51</v>
      </c>
      <c r="C59" s="16">
        <v>16</v>
      </c>
      <c r="D59" s="16">
        <v>35</v>
      </c>
      <c r="E59" s="17">
        <f t="shared" si="7"/>
        <v>2.2130013831258646E-2</v>
      </c>
      <c r="F59" s="17">
        <f t="shared" si="8"/>
        <v>5.185185185185185E-2</v>
      </c>
      <c r="G59" s="17">
        <f t="shared" si="10"/>
        <v>1.1875</v>
      </c>
      <c r="H59" s="17">
        <f t="shared" si="9"/>
        <v>2.6279391424619641E-2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51</v>
      </c>
      <c r="D61" s="16">
        <v>43</v>
      </c>
      <c r="E61" s="17">
        <f t="shared" si="7"/>
        <v>7.0539419087136929E-2</v>
      </c>
      <c r="F61" s="17">
        <f t="shared" si="8"/>
        <v>6.3703703703703707E-2</v>
      </c>
      <c r="G61" s="17">
        <f t="shared" si="10"/>
        <v>-0.15686274509803921</v>
      </c>
      <c r="H61" s="17">
        <f t="shared" si="9"/>
        <v>-1.1065006915629321E-2</v>
      </c>
    </row>
    <row r="62" spans="1:8" x14ac:dyDescent="0.2">
      <c r="A62" s="14"/>
      <c r="B62" s="15" t="s">
        <v>54</v>
      </c>
      <c r="C62" s="16">
        <v>20</v>
      </c>
      <c r="D62" s="16">
        <v>6</v>
      </c>
      <c r="E62" s="17">
        <f t="shared" si="7"/>
        <v>2.7662517289073305E-2</v>
      </c>
      <c r="F62" s="17">
        <f t="shared" si="8"/>
        <v>8.8888888888888889E-3</v>
      </c>
      <c r="G62" s="17">
        <f t="shared" si="10"/>
        <v>-0.7</v>
      </c>
      <c r="H62" s="17">
        <f t="shared" si="9"/>
        <v>-1.9363762102351311E-2</v>
      </c>
    </row>
    <row r="63" spans="1:8" x14ac:dyDescent="0.2">
      <c r="A63" s="14"/>
      <c r="B63" s="15" t="s">
        <v>55</v>
      </c>
      <c r="C63" s="16">
        <v>4</v>
      </c>
      <c r="D63" s="16">
        <v>1</v>
      </c>
      <c r="E63" s="17">
        <f t="shared" si="7"/>
        <v>5.5325034578146614E-3</v>
      </c>
      <c r="F63" s="17">
        <f t="shared" si="8"/>
        <v>1.4814814814814814E-3</v>
      </c>
      <c r="G63" s="17">
        <f t="shared" si="10"/>
        <v>-0.75</v>
      </c>
      <c r="H63" s="17">
        <f t="shared" si="9"/>
        <v>-4.1493775933609959E-3</v>
      </c>
    </row>
    <row r="64" spans="1:8" x14ac:dyDescent="0.2">
      <c r="A64" s="14"/>
      <c r="B64" s="15" t="s">
        <v>56</v>
      </c>
      <c r="C64" s="16">
        <v>203</v>
      </c>
      <c r="D64" s="16">
        <v>141</v>
      </c>
      <c r="E64" s="17">
        <f t="shared" si="7"/>
        <v>0.28077455048409405</v>
      </c>
      <c r="F64" s="17">
        <f t="shared" si="8"/>
        <v>0.2088888888888889</v>
      </c>
      <c r="G64" s="17">
        <f t="shared" si="10"/>
        <v>-0.30541871921182268</v>
      </c>
      <c r="H64" s="17">
        <f t="shared" si="9"/>
        <v>-8.5753803596127248E-2</v>
      </c>
    </row>
    <row r="65" spans="1:8" x14ac:dyDescent="0.2">
      <c r="A65" s="14"/>
      <c r="B65" s="15" t="s">
        <v>57</v>
      </c>
      <c r="C65" s="16">
        <v>5</v>
      </c>
      <c r="D65" s="16">
        <v>2</v>
      </c>
      <c r="E65" s="17">
        <f t="shared" si="7"/>
        <v>6.9156293222683261E-3</v>
      </c>
      <c r="F65" s="17">
        <f t="shared" si="8"/>
        <v>2.9629629629629628E-3</v>
      </c>
      <c r="G65" s="17">
        <f t="shared" si="10"/>
        <v>-0.6</v>
      </c>
      <c r="H65" s="17">
        <f t="shared" si="9"/>
        <v>-4.1493775933609959E-3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12</v>
      </c>
      <c r="D67" s="16">
        <v>19</v>
      </c>
      <c r="E67" s="17">
        <f t="shared" si="7"/>
        <v>1.6597510373443983E-2</v>
      </c>
      <c r="F67" s="17">
        <f t="shared" si="8"/>
        <v>2.8148148148148148E-2</v>
      </c>
      <c r="G67" s="17">
        <f t="shared" si="10"/>
        <v>0.58333333333333337</v>
      </c>
      <c r="H67" s="17">
        <f t="shared" si="9"/>
        <v>9.6818810511756573E-3</v>
      </c>
    </row>
    <row r="68" spans="1:8" x14ac:dyDescent="0.2">
      <c r="A68" s="14"/>
      <c r="B68" s="15" t="s">
        <v>61</v>
      </c>
      <c r="C68" s="16">
        <v>11</v>
      </c>
      <c r="D68" s="16">
        <v>11</v>
      </c>
      <c r="E68" s="17">
        <f t="shared" si="7"/>
        <v>1.5214384508990318E-2</v>
      </c>
      <c r="F68" s="17">
        <f t="shared" si="8"/>
        <v>1.6296296296296295E-2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62</v>
      </c>
      <c r="C69" s="16">
        <v>7</v>
      </c>
      <c r="D69" s="16">
        <v>6</v>
      </c>
      <c r="E69" s="17">
        <f t="shared" si="7"/>
        <v>9.6818810511756573E-3</v>
      </c>
      <c r="F69" s="17">
        <f t="shared" si="8"/>
        <v>8.8888888888888889E-3</v>
      </c>
      <c r="G69" s="17">
        <f t="shared" si="10"/>
        <v>-0.14285714285714285</v>
      </c>
      <c r="H69" s="17">
        <f t="shared" si="9"/>
        <v>-1.3831258644536654E-3</v>
      </c>
    </row>
    <row r="70" spans="1:8" x14ac:dyDescent="0.2">
      <c r="A70" s="14"/>
      <c r="B70" s="15" t="s">
        <v>63</v>
      </c>
      <c r="C70" s="16">
        <v>4</v>
      </c>
      <c r="D70" s="16">
        <v>2</v>
      </c>
      <c r="E70" s="17">
        <f t="shared" si="7"/>
        <v>5.5325034578146614E-3</v>
      </c>
      <c r="F70" s="17">
        <f t="shared" si="8"/>
        <v>2.9629629629629628E-3</v>
      </c>
      <c r="G70" s="17">
        <f t="shared" si="10"/>
        <v>-0.5</v>
      </c>
      <c r="H70" s="17">
        <f t="shared" si="9"/>
        <v>-2.7662517289073307E-3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4161</v>
      </c>
      <c r="D76" s="19">
        <f>SUM(D77:D171)</f>
        <v>4610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0.10790675318433068</v>
      </c>
      <c r="H76" s="20">
        <f t="shared" ref="H76:H107" si="13">+IF(OR(AND(E76=""),(G76="")),"",E76*G76)</f>
        <v>0.10790675318433068</v>
      </c>
    </row>
    <row r="77" spans="1:8" x14ac:dyDescent="0.2">
      <c r="A77" s="14"/>
      <c r="B77" s="15" t="s">
        <v>64</v>
      </c>
      <c r="C77" s="16">
        <v>42</v>
      </c>
      <c r="D77" s="16">
        <v>121</v>
      </c>
      <c r="E77" s="17">
        <f t="shared" si="11"/>
        <v>1.0093727469358327E-2</v>
      </c>
      <c r="F77" s="17">
        <f t="shared" si="12"/>
        <v>2.6247288503253797E-2</v>
      </c>
      <c r="G77" s="17">
        <f t="shared" ref="G77:G108" si="14">+IF(AND(C77=0,D77=0)," ",IF(C77=0,1,IF(D77=0,-1,(D77-C77)/C77)))</f>
        <v>1.8809523809523809</v>
      </c>
      <c r="H77" s="17">
        <f t="shared" si="13"/>
        <v>1.8985820716173996E-2</v>
      </c>
    </row>
    <row r="78" spans="1:8" ht="25.5" x14ac:dyDescent="0.2">
      <c r="A78" s="14"/>
      <c r="B78" s="15" t="s">
        <v>65</v>
      </c>
      <c r="C78" s="16">
        <v>48</v>
      </c>
      <c r="D78" s="16">
        <v>46</v>
      </c>
      <c r="E78" s="17">
        <f t="shared" si="11"/>
        <v>1.1535688536409516E-2</v>
      </c>
      <c r="F78" s="17">
        <f t="shared" si="12"/>
        <v>9.9783080260303688E-3</v>
      </c>
      <c r="G78" s="17">
        <f t="shared" si="14"/>
        <v>-4.1666666666666664E-2</v>
      </c>
      <c r="H78" s="17">
        <f t="shared" si="13"/>
        <v>-4.8065368901706318E-4</v>
      </c>
    </row>
    <row r="79" spans="1:8" x14ac:dyDescent="0.2">
      <c r="A79" s="14"/>
      <c r="B79" s="15" t="s">
        <v>66</v>
      </c>
      <c r="C79" s="16">
        <v>71</v>
      </c>
      <c r="D79" s="16">
        <v>7</v>
      </c>
      <c r="E79" s="17">
        <f t="shared" si="11"/>
        <v>1.7063205960105743E-2</v>
      </c>
      <c r="F79" s="17">
        <f t="shared" si="12"/>
        <v>1.5184381778741865E-3</v>
      </c>
      <c r="G79" s="17">
        <f t="shared" si="14"/>
        <v>-0.90140845070422537</v>
      </c>
      <c r="H79" s="17">
        <f t="shared" si="13"/>
        <v>-1.5380918048546022E-2</v>
      </c>
    </row>
    <row r="80" spans="1:8" x14ac:dyDescent="0.2">
      <c r="A80" s="14"/>
      <c r="B80" s="15" t="s">
        <v>67</v>
      </c>
      <c r="C80" s="16">
        <v>86</v>
      </c>
      <c r="D80" s="16">
        <v>86</v>
      </c>
      <c r="E80" s="17">
        <f t="shared" si="11"/>
        <v>2.0668108627733717E-2</v>
      </c>
      <c r="F80" s="17">
        <f t="shared" si="12"/>
        <v>1.8655097613882864E-2</v>
      </c>
      <c r="G80" s="17">
        <f t="shared" si="14"/>
        <v>0</v>
      </c>
      <c r="H80" s="17">
        <f t="shared" si="13"/>
        <v>0</v>
      </c>
    </row>
    <row r="81" spans="1:8" ht="25.5" x14ac:dyDescent="0.2">
      <c r="A81" s="14"/>
      <c r="B81" s="15" t="s">
        <v>68</v>
      </c>
      <c r="C81" s="16">
        <v>178</v>
      </c>
      <c r="D81" s="16">
        <v>257</v>
      </c>
      <c r="E81" s="17">
        <f t="shared" si="11"/>
        <v>4.2778178322518623E-2</v>
      </c>
      <c r="F81" s="17">
        <f t="shared" si="12"/>
        <v>5.5748373101952277E-2</v>
      </c>
      <c r="G81" s="17">
        <f t="shared" si="14"/>
        <v>0.4438202247191011</v>
      </c>
      <c r="H81" s="17">
        <f t="shared" si="13"/>
        <v>1.8985820716173996E-2</v>
      </c>
    </row>
    <row r="82" spans="1:8" x14ac:dyDescent="0.2">
      <c r="A82" s="14"/>
      <c r="B82" s="15" t="s">
        <v>69</v>
      </c>
      <c r="C82" s="16">
        <v>1</v>
      </c>
      <c r="D82" s="16">
        <v>0</v>
      </c>
      <c r="E82" s="17">
        <f t="shared" si="11"/>
        <v>2.4032684450853159E-4</v>
      </c>
      <c r="F82" s="17" t="str">
        <f t="shared" si="12"/>
        <v/>
      </c>
      <c r="G82" s="17">
        <f t="shared" si="14"/>
        <v>-1</v>
      </c>
      <c r="H82" s="17">
        <f t="shared" si="13"/>
        <v>-2.4032684450853159E-4</v>
      </c>
    </row>
    <row r="83" spans="1:8" x14ac:dyDescent="0.2">
      <c r="A83" s="14"/>
      <c r="B83" s="15" t="s">
        <v>70</v>
      </c>
      <c r="C83" s="16">
        <v>6</v>
      </c>
      <c r="D83" s="16">
        <v>13</v>
      </c>
      <c r="E83" s="17">
        <f t="shared" si="11"/>
        <v>1.4419610670511895E-3</v>
      </c>
      <c r="F83" s="17">
        <f t="shared" si="12"/>
        <v>2.8199566160520607E-3</v>
      </c>
      <c r="G83" s="17">
        <f t="shared" si="14"/>
        <v>1.1666666666666667</v>
      </c>
      <c r="H83" s="17">
        <f t="shared" si="13"/>
        <v>1.6822879115597211E-3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4</v>
      </c>
      <c r="D86" s="16">
        <v>7</v>
      </c>
      <c r="E86" s="17">
        <f t="shared" si="11"/>
        <v>9.6130737803412636E-4</v>
      </c>
      <c r="F86" s="17">
        <f t="shared" si="12"/>
        <v>1.5184381778741865E-3</v>
      </c>
      <c r="G86" s="17">
        <f t="shared" si="14"/>
        <v>0.75</v>
      </c>
      <c r="H86" s="17">
        <f t="shared" si="13"/>
        <v>7.2098053352559477E-4</v>
      </c>
    </row>
    <row r="87" spans="1:8" x14ac:dyDescent="0.2">
      <c r="A87" s="14"/>
      <c r="B87" s="15" t="s">
        <v>74</v>
      </c>
      <c r="C87" s="16">
        <v>0</v>
      </c>
      <c r="D87" s="16">
        <v>2</v>
      </c>
      <c r="E87" s="17" t="str">
        <f t="shared" si="11"/>
        <v/>
      </c>
      <c r="F87" s="17">
        <f t="shared" si="12"/>
        <v>4.3383947939262471E-4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43</v>
      </c>
      <c r="D89" s="16">
        <v>10</v>
      </c>
      <c r="E89" s="17">
        <f t="shared" si="11"/>
        <v>1.0334054313866858E-2</v>
      </c>
      <c r="F89" s="17">
        <f t="shared" si="12"/>
        <v>2.1691973969631237E-3</v>
      </c>
      <c r="G89" s="17">
        <f t="shared" si="14"/>
        <v>-0.76744186046511631</v>
      </c>
      <c r="H89" s="17">
        <f t="shared" si="13"/>
        <v>-7.9307858687815425E-3</v>
      </c>
    </row>
    <row r="90" spans="1:8" x14ac:dyDescent="0.2">
      <c r="A90" s="14"/>
      <c r="B90" s="15" t="s">
        <v>77</v>
      </c>
      <c r="C90" s="16">
        <v>1</v>
      </c>
      <c r="D90" s="16">
        <v>0</v>
      </c>
      <c r="E90" s="17">
        <f t="shared" si="11"/>
        <v>2.4032684450853159E-4</v>
      </c>
      <c r="F90" s="17" t="str">
        <f t="shared" si="12"/>
        <v/>
      </c>
      <c r="G90" s="17">
        <f t="shared" si="14"/>
        <v>-1</v>
      </c>
      <c r="H90" s="17">
        <f t="shared" si="13"/>
        <v>-2.4032684450853159E-4</v>
      </c>
    </row>
    <row r="91" spans="1:8" x14ac:dyDescent="0.2">
      <c r="A91" s="14"/>
      <c r="B91" s="15" t="s">
        <v>78</v>
      </c>
      <c r="C91" s="16">
        <v>133</v>
      </c>
      <c r="D91" s="16">
        <v>66</v>
      </c>
      <c r="E91" s="17">
        <f t="shared" si="11"/>
        <v>3.1963470319634701E-2</v>
      </c>
      <c r="F91" s="17">
        <f t="shared" si="12"/>
        <v>1.4316702819956615E-2</v>
      </c>
      <c r="G91" s="17">
        <f t="shared" si="14"/>
        <v>-0.50375939849624063</v>
      </c>
      <c r="H91" s="17">
        <f t="shared" si="13"/>
        <v>-1.6101898582071617E-2</v>
      </c>
    </row>
    <row r="92" spans="1:8" x14ac:dyDescent="0.2">
      <c r="A92" s="14"/>
      <c r="B92" s="15" t="s">
        <v>79</v>
      </c>
      <c r="C92" s="16">
        <v>464</v>
      </c>
      <c r="D92" s="16">
        <v>1083</v>
      </c>
      <c r="E92" s="17">
        <f t="shared" si="11"/>
        <v>0.11151165585195866</v>
      </c>
      <c r="F92" s="17">
        <f t="shared" si="12"/>
        <v>0.2349240780911063</v>
      </c>
      <c r="G92" s="17">
        <f t="shared" si="14"/>
        <v>1.334051724137931</v>
      </c>
      <c r="H92" s="17">
        <f t="shared" si="13"/>
        <v>0.14876231675078105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260</v>
      </c>
      <c r="D94" s="16">
        <v>48</v>
      </c>
      <c r="E94" s="17">
        <f t="shared" si="11"/>
        <v>6.2484979572218213E-2</v>
      </c>
      <c r="F94" s="17">
        <f t="shared" si="12"/>
        <v>1.0412147505422993E-2</v>
      </c>
      <c r="G94" s="17">
        <f t="shared" si="14"/>
        <v>-0.81538461538461537</v>
      </c>
      <c r="H94" s="17">
        <f t="shared" si="13"/>
        <v>-5.0949291035808697E-2</v>
      </c>
    </row>
    <row r="95" spans="1:8" x14ac:dyDescent="0.2">
      <c r="A95" s="14"/>
      <c r="B95" s="15" t="s">
        <v>82</v>
      </c>
      <c r="C95" s="16">
        <v>24</v>
      </c>
      <c r="D95" s="16">
        <v>36</v>
      </c>
      <c r="E95" s="17">
        <f t="shared" si="11"/>
        <v>5.7678442682047582E-3</v>
      </c>
      <c r="F95" s="17">
        <f t="shared" si="12"/>
        <v>7.8091106290672455E-3</v>
      </c>
      <c r="G95" s="17">
        <f t="shared" si="14"/>
        <v>0.5</v>
      </c>
      <c r="H95" s="17">
        <f t="shared" si="13"/>
        <v>2.8839221341023791E-3</v>
      </c>
    </row>
    <row r="96" spans="1:8" x14ac:dyDescent="0.2">
      <c r="A96" s="14"/>
      <c r="B96" s="15" t="s">
        <v>83</v>
      </c>
      <c r="C96" s="16">
        <v>9</v>
      </c>
      <c r="D96" s="16">
        <v>19</v>
      </c>
      <c r="E96" s="17">
        <f t="shared" si="11"/>
        <v>2.1629416005767843E-3</v>
      </c>
      <c r="F96" s="17">
        <f t="shared" si="12"/>
        <v>4.1214750542299351E-3</v>
      </c>
      <c r="G96" s="17">
        <f t="shared" si="14"/>
        <v>1.1111111111111112</v>
      </c>
      <c r="H96" s="17">
        <f t="shared" si="13"/>
        <v>2.4032684450853159E-3</v>
      </c>
    </row>
    <row r="97" spans="1:8" x14ac:dyDescent="0.2">
      <c r="A97" s="14"/>
      <c r="B97" s="15" t="s">
        <v>84</v>
      </c>
      <c r="C97" s="16">
        <v>9</v>
      </c>
      <c r="D97" s="16">
        <v>14</v>
      </c>
      <c r="E97" s="17">
        <f t="shared" si="11"/>
        <v>2.1629416005767843E-3</v>
      </c>
      <c r="F97" s="17">
        <f t="shared" si="12"/>
        <v>3.036876355748373E-3</v>
      </c>
      <c r="G97" s="17">
        <f t="shared" si="14"/>
        <v>0.55555555555555558</v>
      </c>
      <c r="H97" s="17">
        <f t="shared" si="13"/>
        <v>1.2016342225426579E-3</v>
      </c>
    </row>
    <row r="98" spans="1:8" x14ac:dyDescent="0.2">
      <c r="A98" s="14"/>
      <c r="B98" s="15" t="s">
        <v>85</v>
      </c>
      <c r="C98" s="16">
        <v>8</v>
      </c>
      <c r="D98" s="16">
        <v>7</v>
      </c>
      <c r="E98" s="17">
        <f t="shared" si="11"/>
        <v>1.9226147560682527E-3</v>
      </c>
      <c r="F98" s="17">
        <f t="shared" si="12"/>
        <v>1.5184381778741865E-3</v>
      </c>
      <c r="G98" s="17">
        <f t="shared" si="14"/>
        <v>-0.125</v>
      </c>
      <c r="H98" s="17">
        <f t="shared" si="13"/>
        <v>-2.4032684450853159E-4</v>
      </c>
    </row>
    <row r="99" spans="1:8" x14ac:dyDescent="0.2">
      <c r="A99" s="14"/>
      <c r="B99" s="15" t="s">
        <v>86</v>
      </c>
      <c r="C99" s="16">
        <v>5</v>
      </c>
      <c r="D99" s="16">
        <v>10</v>
      </c>
      <c r="E99" s="17">
        <f t="shared" si="11"/>
        <v>1.2016342225426579E-3</v>
      </c>
      <c r="F99" s="17">
        <f t="shared" si="12"/>
        <v>2.1691973969631237E-3</v>
      </c>
      <c r="G99" s="17">
        <f t="shared" si="14"/>
        <v>1</v>
      </c>
      <c r="H99" s="17">
        <f t="shared" si="13"/>
        <v>1.2016342225426579E-3</v>
      </c>
    </row>
    <row r="100" spans="1:8" x14ac:dyDescent="0.2">
      <c r="A100" s="14"/>
      <c r="B100" s="15" t="s">
        <v>87</v>
      </c>
      <c r="C100" s="16">
        <v>4</v>
      </c>
      <c r="D100" s="16">
        <v>4</v>
      </c>
      <c r="E100" s="17">
        <f t="shared" si="11"/>
        <v>9.6130737803412636E-4</v>
      </c>
      <c r="F100" s="17">
        <f t="shared" si="12"/>
        <v>8.6767895878524942E-4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88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2.1691973969631235E-4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52</v>
      </c>
      <c r="D102" s="16">
        <v>60</v>
      </c>
      <c r="E102" s="17">
        <f t="shared" si="11"/>
        <v>1.2496995914443643E-2</v>
      </c>
      <c r="F102" s="17">
        <f t="shared" si="12"/>
        <v>1.3015184381778741E-2</v>
      </c>
      <c r="G102" s="17">
        <f t="shared" si="14"/>
        <v>0.15384615384615385</v>
      </c>
      <c r="H102" s="17">
        <f t="shared" si="13"/>
        <v>1.9226147560682527E-3</v>
      </c>
    </row>
    <row r="103" spans="1:8" x14ac:dyDescent="0.2">
      <c r="A103" s="14"/>
      <c r="B103" s="15" t="s">
        <v>90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2.1691973969631235E-4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3</v>
      </c>
      <c r="E104" s="17" t="str">
        <f t="shared" si="11"/>
        <v/>
      </c>
      <c r="F104" s="17">
        <f t="shared" si="12"/>
        <v>6.5075921908893709E-4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4</v>
      </c>
      <c r="D105" s="16">
        <v>3</v>
      </c>
      <c r="E105" s="17">
        <f t="shared" si="11"/>
        <v>9.6130737803412636E-4</v>
      </c>
      <c r="F105" s="17">
        <f t="shared" si="12"/>
        <v>6.5075921908893709E-4</v>
      </c>
      <c r="G105" s="17">
        <f t="shared" si="14"/>
        <v>-0.25</v>
      </c>
      <c r="H105" s="17">
        <f t="shared" si="13"/>
        <v>-2.4032684450853159E-4</v>
      </c>
    </row>
    <row r="106" spans="1:8" x14ac:dyDescent="0.2">
      <c r="A106" s="14"/>
      <c r="B106" s="15" t="s">
        <v>93</v>
      </c>
      <c r="C106" s="16">
        <v>70</v>
      </c>
      <c r="D106" s="16">
        <v>33</v>
      </c>
      <c r="E106" s="17">
        <f t="shared" si="11"/>
        <v>1.6822879115597211E-2</v>
      </c>
      <c r="F106" s="17">
        <f t="shared" si="12"/>
        <v>7.1583514099783077E-3</v>
      </c>
      <c r="G106" s="17">
        <f t="shared" si="14"/>
        <v>-0.52857142857142858</v>
      </c>
      <c r="H106" s="17">
        <f t="shared" si="13"/>
        <v>-8.8920932468156688E-3</v>
      </c>
    </row>
    <row r="107" spans="1:8" x14ac:dyDescent="0.2">
      <c r="A107" s="14"/>
      <c r="B107" s="15" t="s">
        <v>94</v>
      </c>
      <c r="C107" s="16">
        <v>28</v>
      </c>
      <c r="D107" s="16">
        <v>29</v>
      </c>
      <c r="E107" s="17">
        <f t="shared" si="11"/>
        <v>6.7291516462388845E-3</v>
      </c>
      <c r="F107" s="17">
        <f t="shared" si="12"/>
        <v>6.2906724511930584E-3</v>
      </c>
      <c r="G107" s="17">
        <f t="shared" si="14"/>
        <v>3.5714285714285712E-2</v>
      </c>
      <c r="H107" s="17">
        <f t="shared" si="13"/>
        <v>2.4032684450853159E-4</v>
      </c>
    </row>
    <row r="108" spans="1:8" x14ac:dyDescent="0.2">
      <c r="A108" s="14"/>
      <c r="B108" s="15" t="s">
        <v>95</v>
      </c>
      <c r="C108" s="16">
        <v>2</v>
      </c>
      <c r="D108" s="16">
        <v>0</v>
      </c>
      <c r="E108" s="17">
        <f t="shared" ref="E108:E139" si="15">+IF(C108=0,"",C108/C$76)</f>
        <v>4.8065368901706318E-4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-4.8065368901706318E-4</v>
      </c>
    </row>
    <row r="109" spans="1:8" x14ac:dyDescent="0.2">
      <c r="A109" s="14"/>
      <c r="B109" s="15" t="s">
        <v>96</v>
      </c>
      <c r="C109" s="16">
        <v>42</v>
      </c>
      <c r="D109" s="16">
        <v>27</v>
      </c>
      <c r="E109" s="17">
        <f t="shared" si="15"/>
        <v>1.0093727469358327E-2</v>
      </c>
      <c r="F109" s="17">
        <f t="shared" si="16"/>
        <v>5.8568329718004337E-3</v>
      </c>
      <c r="G109" s="17">
        <f t="shared" ref="G109:G140" si="18">+IF(AND(C109=0,D109=0)," ",IF(C109=0,1,IF(D109=0,-1,(D109-C109)/C109)))</f>
        <v>-0.35714285714285715</v>
      </c>
      <c r="H109" s="17">
        <f t="shared" si="17"/>
        <v>-3.6049026676279738E-3</v>
      </c>
    </row>
    <row r="110" spans="1:8" x14ac:dyDescent="0.2">
      <c r="A110" s="14"/>
      <c r="B110" s="15" t="s">
        <v>97</v>
      </c>
      <c r="C110" s="16">
        <v>2</v>
      </c>
      <c r="D110" s="16">
        <v>0</v>
      </c>
      <c r="E110" s="17">
        <f t="shared" si="15"/>
        <v>4.8065368901706318E-4</v>
      </c>
      <c r="F110" s="17" t="str">
        <f t="shared" si="16"/>
        <v/>
      </c>
      <c r="G110" s="17">
        <f t="shared" si="18"/>
        <v>-1</v>
      </c>
      <c r="H110" s="17">
        <f t="shared" si="17"/>
        <v>-4.8065368901706318E-4</v>
      </c>
    </row>
    <row r="111" spans="1:8" x14ac:dyDescent="0.2">
      <c r="A111" s="14"/>
      <c r="B111" s="15" t="s">
        <v>98</v>
      </c>
      <c r="C111" s="16">
        <v>3</v>
      </c>
      <c r="D111" s="16">
        <v>6</v>
      </c>
      <c r="E111" s="17">
        <f t="shared" si="15"/>
        <v>7.2098053352559477E-4</v>
      </c>
      <c r="F111" s="17">
        <f t="shared" si="16"/>
        <v>1.3015184381778742E-3</v>
      </c>
      <c r="G111" s="17">
        <f t="shared" si="18"/>
        <v>1</v>
      </c>
      <c r="H111" s="17">
        <f t="shared" si="17"/>
        <v>7.2098053352559477E-4</v>
      </c>
    </row>
    <row r="112" spans="1:8" x14ac:dyDescent="0.2">
      <c r="A112" s="14"/>
      <c r="B112" s="15" t="s">
        <v>99</v>
      </c>
      <c r="C112" s="16">
        <v>3</v>
      </c>
      <c r="D112" s="16">
        <v>5</v>
      </c>
      <c r="E112" s="17">
        <f t="shared" si="15"/>
        <v>7.2098053352559477E-4</v>
      </c>
      <c r="F112" s="17">
        <f t="shared" si="16"/>
        <v>1.0845986984815619E-3</v>
      </c>
      <c r="G112" s="17">
        <f t="shared" si="18"/>
        <v>0.66666666666666663</v>
      </c>
      <c r="H112" s="17">
        <f t="shared" si="17"/>
        <v>4.8065368901706318E-4</v>
      </c>
    </row>
    <row r="113" spans="1:8" x14ac:dyDescent="0.2">
      <c r="A113" s="14"/>
      <c r="B113" s="15" t="s">
        <v>100</v>
      </c>
      <c r="C113" s="16">
        <v>19</v>
      </c>
      <c r="D113" s="16">
        <v>62</v>
      </c>
      <c r="E113" s="17">
        <f t="shared" si="15"/>
        <v>4.5662100456621002E-3</v>
      </c>
      <c r="F113" s="17">
        <f t="shared" si="16"/>
        <v>1.3449023861171366E-2</v>
      </c>
      <c r="G113" s="17">
        <f t="shared" si="18"/>
        <v>2.263157894736842</v>
      </c>
      <c r="H113" s="17">
        <f t="shared" si="17"/>
        <v>1.0334054313866858E-2</v>
      </c>
    </row>
    <row r="114" spans="1:8" x14ac:dyDescent="0.2">
      <c r="A114" s="14"/>
      <c r="B114" s="15" t="s">
        <v>101</v>
      </c>
      <c r="C114" s="16">
        <v>193</v>
      </c>
      <c r="D114" s="16">
        <v>354</v>
      </c>
      <c r="E114" s="17">
        <f t="shared" si="15"/>
        <v>4.6383080990146597E-2</v>
      </c>
      <c r="F114" s="17">
        <f t="shared" si="16"/>
        <v>7.6789587852494581E-2</v>
      </c>
      <c r="G114" s="17">
        <f t="shared" si="18"/>
        <v>0.83419689119170981</v>
      </c>
      <c r="H114" s="17">
        <f t="shared" si="17"/>
        <v>3.8692621965873586E-2</v>
      </c>
    </row>
    <row r="115" spans="1:8" ht="25.5" x14ac:dyDescent="0.2">
      <c r="A115" s="14"/>
      <c r="B115" s="15" t="s">
        <v>102</v>
      </c>
      <c r="C115" s="16">
        <v>119</v>
      </c>
      <c r="D115" s="16">
        <v>242</v>
      </c>
      <c r="E115" s="17">
        <f t="shared" si="15"/>
        <v>2.8598894496515259E-2</v>
      </c>
      <c r="F115" s="17">
        <f t="shared" si="16"/>
        <v>5.2494577006507594E-2</v>
      </c>
      <c r="G115" s="17">
        <f t="shared" si="18"/>
        <v>1.0336134453781514</v>
      </c>
      <c r="H115" s="17">
        <f t="shared" si="17"/>
        <v>2.9560201874549389E-2</v>
      </c>
    </row>
    <row r="116" spans="1:8" ht="25.5" x14ac:dyDescent="0.2">
      <c r="A116" s="14"/>
      <c r="B116" s="15" t="s">
        <v>103</v>
      </c>
      <c r="C116" s="16">
        <v>263</v>
      </c>
      <c r="D116" s="16">
        <v>124</v>
      </c>
      <c r="E116" s="17">
        <f t="shared" si="15"/>
        <v>6.3205960105743808E-2</v>
      </c>
      <c r="F116" s="17">
        <f t="shared" si="16"/>
        <v>2.6898047722342732E-2</v>
      </c>
      <c r="G116" s="17">
        <f t="shared" si="18"/>
        <v>-0.52851711026615966</v>
      </c>
      <c r="H116" s="17">
        <f t="shared" si="17"/>
        <v>-3.3405431386685891E-2</v>
      </c>
    </row>
    <row r="117" spans="1:8" x14ac:dyDescent="0.2">
      <c r="A117" s="14"/>
      <c r="B117" s="15" t="s">
        <v>104</v>
      </c>
      <c r="C117" s="16">
        <v>1</v>
      </c>
      <c r="D117" s="16">
        <v>29</v>
      </c>
      <c r="E117" s="17">
        <f t="shared" si="15"/>
        <v>2.4032684450853159E-4</v>
      </c>
      <c r="F117" s="17">
        <f t="shared" si="16"/>
        <v>6.2906724511930584E-3</v>
      </c>
      <c r="G117" s="17">
        <f t="shared" si="18"/>
        <v>28</v>
      </c>
      <c r="H117" s="17">
        <f t="shared" si="17"/>
        <v>6.7291516462388845E-3</v>
      </c>
    </row>
    <row r="118" spans="1:8" x14ac:dyDescent="0.2">
      <c r="A118" s="14"/>
      <c r="B118" s="15" t="s">
        <v>105</v>
      </c>
      <c r="C118" s="16">
        <v>21</v>
      </c>
      <c r="D118" s="16">
        <v>32</v>
      </c>
      <c r="E118" s="17">
        <f t="shared" si="15"/>
        <v>5.0468637346791634E-3</v>
      </c>
      <c r="F118" s="17">
        <f t="shared" si="16"/>
        <v>6.9414316702819953E-3</v>
      </c>
      <c r="G118" s="17">
        <f t="shared" si="18"/>
        <v>0.52380952380952384</v>
      </c>
      <c r="H118" s="17">
        <f t="shared" si="17"/>
        <v>2.6435952895938475E-3</v>
      </c>
    </row>
    <row r="119" spans="1:8" x14ac:dyDescent="0.2">
      <c r="A119" s="14"/>
      <c r="B119" s="15" t="s">
        <v>106</v>
      </c>
      <c r="C119" s="16">
        <v>4</v>
      </c>
      <c r="D119" s="16">
        <v>3</v>
      </c>
      <c r="E119" s="17">
        <f t="shared" si="15"/>
        <v>9.6130737803412636E-4</v>
      </c>
      <c r="F119" s="17">
        <f t="shared" si="16"/>
        <v>6.5075921908893709E-4</v>
      </c>
      <c r="G119" s="17">
        <f t="shared" si="18"/>
        <v>-0.25</v>
      </c>
      <c r="H119" s="17">
        <f t="shared" si="17"/>
        <v>-2.4032684450853159E-4</v>
      </c>
    </row>
    <row r="120" spans="1:8" x14ac:dyDescent="0.2">
      <c r="A120" s="14"/>
      <c r="B120" s="15" t="s">
        <v>107</v>
      </c>
      <c r="C120" s="16">
        <v>4</v>
      </c>
      <c r="D120" s="16">
        <v>10</v>
      </c>
      <c r="E120" s="17">
        <f t="shared" si="15"/>
        <v>9.6130737803412636E-4</v>
      </c>
      <c r="F120" s="17">
        <f t="shared" si="16"/>
        <v>2.1691973969631237E-3</v>
      </c>
      <c r="G120" s="17">
        <f t="shared" si="18"/>
        <v>1.5</v>
      </c>
      <c r="H120" s="17">
        <f t="shared" si="17"/>
        <v>1.4419610670511895E-3</v>
      </c>
    </row>
    <row r="121" spans="1:8" x14ac:dyDescent="0.2">
      <c r="A121" s="14"/>
      <c r="B121" s="15" t="s">
        <v>108</v>
      </c>
      <c r="C121" s="16">
        <v>1</v>
      </c>
      <c r="D121" s="16">
        <v>2</v>
      </c>
      <c r="E121" s="17">
        <f t="shared" si="15"/>
        <v>2.4032684450853159E-4</v>
      </c>
      <c r="F121" s="17">
        <f t="shared" si="16"/>
        <v>4.3383947939262471E-4</v>
      </c>
      <c r="G121" s="17">
        <f t="shared" si="18"/>
        <v>1</v>
      </c>
      <c r="H121" s="17">
        <f t="shared" si="17"/>
        <v>2.4032684450853159E-4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27</v>
      </c>
      <c r="D123" s="16">
        <v>3</v>
      </c>
      <c r="E123" s="17">
        <f t="shared" si="15"/>
        <v>6.4888248017303529E-3</v>
      </c>
      <c r="F123" s="17">
        <f t="shared" si="16"/>
        <v>6.5075921908893709E-4</v>
      </c>
      <c r="G123" s="17">
        <f t="shared" si="18"/>
        <v>-0.88888888888888884</v>
      </c>
      <c r="H123" s="17">
        <f t="shared" si="17"/>
        <v>-5.7678442682047582E-3</v>
      </c>
    </row>
    <row r="124" spans="1:8" x14ac:dyDescent="0.2">
      <c r="A124" s="14"/>
      <c r="B124" s="15" t="s">
        <v>111</v>
      </c>
      <c r="C124" s="16">
        <v>2</v>
      </c>
      <c r="D124" s="16">
        <v>6</v>
      </c>
      <c r="E124" s="17">
        <f t="shared" si="15"/>
        <v>4.8065368901706318E-4</v>
      </c>
      <c r="F124" s="17">
        <f t="shared" si="16"/>
        <v>1.3015184381778742E-3</v>
      </c>
      <c r="G124" s="17">
        <f t="shared" si="18"/>
        <v>2</v>
      </c>
      <c r="H124" s="17">
        <f t="shared" si="17"/>
        <v>9.6130737803412636E-4</v>
      </c>
    </row>
    <row r="125" spans="1:8" x14ac:dyDescent="0.2">
      <c r="A125" s="14"/>
      <c r="B125" s="15" t="s">
        <v>112</v>
      </c>
      <c r="C125" s="16">
        <v>1</v>
      </c>
      <c r="D125" s="16">
        <v>7</v>
      </c>
      <c r="E125" s="17">
        <f t="shared" si="15"/>
        <v>2.4032684450853159E-4</v>
      </c>
      <c r="F125" s="17">
        <f t="shared" si="16"/>
        <v>1.5184381778741865E-3</v>
      </c>
      <c r="G125" s="17">
        <f t="shared" si="18"/>
        <v>6</v>
      </c>
      <c r="H125" s="17">
        <f t="shared" si="17"/>
        <v>1.4419610670511895E-3</v>
      </c>
    </row>
    <row r="126" spans="1:8" x14ac:dyDescent="0.2">
      <c r="A126" s="14"/>
      <c r="B126" s="15" t="s">
        <v>113</v>
      </c>
      <c r="C126" s="16">
        <v>18</v>
      </c>
      <c r="D126" s="16">
        <v>67</v>
      </c>
      <c r="E126" s="17">
        <f t="shared" si="15"/>
        <v>4.3258832011535686E-3</v>
      </c>
      <c r="F126" s="17">
        <f t="shared" si="16"/>
        <v>1.4533622559652928E-2</v>
      </c>
      <c r="G126" s="17">
        <f t="shared" si="18"/>
        <v>2.7222222222222223</v>
      </c>
      <c r="H126" s="17">
        <f t="shared" si="17"/>
        <v>1.1776015380918048E-2</v>
      </c>
    </row>
    <row r="127" spans="1:8" x14ac:dyDescent="0.2">
      <c r="A127" s="14"/>
      <c r="B127" s="15" t="s">
        <v>114</v>
      </c>
      <c r="C127" s="16">
        <v>3</v>
      </c>
      <c r="D127" s="16">
        <v>6</v>
      </c>
      <c r="E127" s="17">
        <f t="shared" si="15"/>
        <v>7.2098053352559477E-4</v>
      </c>
      <c r="F127" s="17">
        <f t="shared" si="16"/>
        <v>1.3015184381778742E-3</v>
      </c>
      <c r="G127" s="17">
        <f t="shared" si="18"/>
        <v>1</v>
      </c>
      <c r="H127" s="17">
        <f t="shared" si="17"/>
        <v>7.2098053352559477E-4</v>
      </c>
    </row>
    <row r="128" spans="1:8" x14ac:dyDescent="0.2">
      <c r="A128" s="14"/>
      <c r="B128" s="15" t="s">
        <v>115</v>
      </c>
      <c r="C128" s="16">
        <v>160</v>
      </c>
      <c r="D128" s="16">
        <v>33</v>
      </c>
      <c r="E128" s="17">
        <f t="shared" si="15"/>
        <v>3.8452295121365054E-2</v>
      </c>
      <c r="F128" s="17">
        <f t="shared" si="16"/>
        <v>7.1583514099783077E-3</v>
      </c>
      <c r="G128" s="17">
        <f t="shared" si="18"/>
        <v>-0.79374999999999996</v>
      </c>
      <c r="H128" s="17">
        <f t="shared" si="17"/>
        <v>-3.0521509252583512E-2</v>
      </c>
    </row>
    <row r="129" spans="1:8" x14ac:dyDescent="0.2">
      <c r="A129" s="14" t="s">
        <v>58</v>
      </c>
      <c r="B129" s="15" t="s">
        <v>116</v>
      </c>
      <c r="C129" s="16">
        <v>8</v>
      </c>
      <c r="D129" s="16">
        <v>0</v>
      </c>
      <c r="E129" s="17">
        <f t="shared" si="15"/>
        <v>1.9226147560682527E-3</v>
      </c>
      <c r="F129" s="17" t="str">
        <f t="shared" si="16"/>
        <v/>
      </c>
      <c r="G129" s="17">
        <f t="shared" si="18"/>
        <v>-1</v>
      </c>
      <c r="H129" s="17">
        <f t="shared" si="17"/>
        <v>-1.9226147560682527E-3</v>
      </c>
    </row>
    <row r="130" spans="1:8" x14ac:dyDescent="0.2">
      <c r="A130" s="14"/>
      <c r="B130" s="15" t="s">
        <v>117</v>
      </c>
      <c r="C130" s="16">
        <v>39</v>
      </c>
      <c r="D130" s="16">
        <v>52</v>
      </c>
      <c r="E130" s="17">
        <f t="shared" si="15"/>
        <v>9.372746935832732E-3</v>
      </c>
      <c r="F130" s="17">
        <f t="shared" si="16"/>
        <v>1.1279826464208243E-2</v>
      </c>
      <c r="G130" s="17">
        <f t="shared" si="18"/>
        <v>0.33333333333333331</v>
      </c>
      <c r="H130" s="17">
        <f t="shared" si="17"/>
        <v>3.1242489786109107E-3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43</v>
      </c>
      <c r="D132" s="16">
        <v>166</v>
      </c>
      <c r="E132" s="17">
        <f t="shared" si="15"/>
        <v>1.0334054313866858E-2</v>
      </c>
      <c r="F132" s="17">
        <f t="shared" si="16"/>
        <v>3.600867678958785E-2</v>
      </c>
      <c r="G132" s="17">
        <f t="shared" si="18"/>
        <v>2.86046511627907</v>
      </c>
      <c r="H132" s="17">
        <f t="shared" si="17"/>
        <v>2.9560201874549389E-2</v>
      </c>
    </row>
    <row r="133" spans="1:8" x14ac:dyDescent="0.2">
      <c r="A133" s="14"/>
      <c r="B133" s="15" t="s">
        <v>120</v>
      </c>
      <c r="C133" s="16">
        <v>24</v>
      </c>
      <c r="D133" s="16">
        <v>49</v>
      </c>
      <c r="E133" s="17">
        <f t="shared" si="15"/>
        <v>5.7678442682047582E-3</v>
      </c>
      <c r="F133" s="17">
        <f t="shared" si="16"/>
        <v>1.0629067245119306E-2</v>
      </c>
      <c r="G133" s="17">
        <f t="shared" si="18"/>
        <v>1.0416666666666667</v>
      </c>
      <c r="H133" s="17">
        <f t="shared" si="17"/>
        <v>6.0081711127132897E-3</v>
      </c>
    </row>
    <row r="134" spans="1:8" x14ac:dyDescent="0.2">
      <c r="A134" s="14"/>
      <c r="B134" s="15" t="s">
        <v>121</v>
      </c>
      <c r="C134" s="16">
        <v>1</v>
      </c>
      <c r="D134" s="16">
        <v>2</v>
      </c>
      <c r="E134" s="17">
        <f t="shared" si="15"/>
        <v>2.4032684450853159E-4</v>
      </c>
      <c r="F134" s="17">
        <f t="shared" si="16"/>
        <v>4.3383947939262471E-4</v>
      </c>
      <c r="G134" s="17">
        <f t="shared" si="18"/>
        <v>1</v>
      </c>
      <c r="H134" s="17">
        <f t="shared" si="17"/>
        <v>2.4032684450853159E-4</v>
      </c>
    </row>
    <row r="135" spans="1:8" ht="25.5" x14ac:dyDescent="0.2">
      <c r="A135" s="14"/>
      <c r="B135" s="15" t="s">
        <v>122</v>
      </c>
      <c r="C135" s="16">
        <v>907</v>
      </c>
      <c r="D135" s="16">
        <v>488</v>
      </c>
      <c r="E135" s="17">
        <f t="shared" si="15"/>
        <v>0.21797644796923815</v>
      </c>
      <c r="F135" s="17">
        <f t="shared" si="16"/>
        <v>0.10585683297180043</v>
      </c>
      <c r="G135" s="17">
        <f t="shared" si="18"/>
        <v>-0.46196251378169789</v>
      </c>
      <c r="H135" s="17">
        <f t="shared" si="17"/>
        <v>-0.10069694784907474</v>
      </c>
    </row>
    <row r="136" spans="1:8" ht="25.5" x14ac:dyDescent="0.2">
      <c r="A136" s="14"/>
      <c r="B136" s="15" t="s">
        <v>123</v>
      </c>
      <c r="C136" s="16">
        <v>25</v>
      </c>
      <c r="D136" s="16">
        <v>47</v>
      </c>
      <c r="E136" s="17">
        <f t="shared" si="15"/>
        <v>6.0081711127132897E-3</v>
      </c>
      <c r="F136" s="17">
        <f t="shared" si="16"/>
        <v>1.0195227765726681E-2</v>
      </c>
      <c r="G136" s="17">
        <f t="shared" si="18"/>
        <v>0.88</v>
      </c>
      <c r="H136" s="17">
        <f t="shared" si="17"/>
        <v>5.287190579187695E-3</v>
      </c>
    </row>
    <row r="137" spans="1:8" x14ac:dyDescent="0.2">
      <c r="A137" s="14"/>
      <c r="B137" s="15" t="s">
        <v>124</v>
      </c>
      <c r="C137" s="16">
        <v>23</v>
      </c>
      <c r="D137" s="16">
        <v>47</v>
      </c>
      <c r="E137" s="17">
        <f t="shared" si="15"/>
        <v>5.5275174236962266E-3</v>
      </c>
      <c r="F137" s="17">
        <f t="shared" si="16"/>
        <v>1.0195227765726681E-2</v>
      </c>
      <c r="G137" s="17">
        <f t="shared" si="18"/>
        <v>1.0434782608695652</v>
      </c>
      <c r="H137" s="17">
        <f t="shared" si="17"/>
        <v>5.7678442682047582E-3</v>
      </c>
    </row>
    <row r="138" spans="1:8" x14ac:dyDescent="0.2">
      <c r="A138" s="14"/>
      <c r="B138" s="15" t="s">
        <v>125</v>
      </c>
      <c r="C138" s="16">
        <v>13</v>
      </c>
      <c r="D138" s="16">
        <v>24</v>
      </c>
      <c r="E138" s="17">
        <f t="shared" si="15"/>
        <v>3.1242489786109107E-3</v>
      </c>
      <c r="F138" s="17">
        <f t="shared" si="16"/>
        <v>5.2060737527114967E-3</v>
      </c>
      <c r="G138" s="17">
        <f t="shared" si="18"/>
        <v>0.84615384615384615</v>
      </c>
      <c r="H138" s="17">
        <f t="shared" si="17"/>
        <v>2.6435952895938475E-3</v>
      </c>
    </row>
    <row r="139" spans="1:8" x14ac:dyDescent="0.2">
      <c r="A139" s="14"/>
      <c r="B139" s="15" t="s">
        <v>126</v>
      </c>
      <c r="C139" s="16">
        <v>13</v>
      </c>
      <c r="D139" s="16">
        <v>2</v>
      </c>
      <c r="E139" s="17">
        <f t="shared" si="15"/>
        <v>3.1242489786109107E-3</v>
      </c>
      <c r="F139" s="17">
        <f t="shared" si="16"/>
        <v>4.3383947939262471E-4</v>
      </c>
      <c r="G139" s="17">
        <f t="shared" si="18"/>
        <v>-0.84615384615384615</v>
      </c>
      <c r="H139" s="17">
        <f t="shared" si="17"/>
        <v>-2.6435952895938475E-3</v>
      </c>
    </row>
    <row r="140" spans="1:8" x14ac:dyDescent="0.2">
      <c r="A140" s="14"/>
      <c r="B140" s="15" t="s">
        <v>127</v>
      </c>
      <c r="C140" s="16">
        <v>136</v>
      </c>
      <c r="D140" s="16">
        <v>8</v>
      </c>
      <c r="E140" s="17">
        <f t="shared" ref="E140:E171" si="19">+IF(C140=0,"",C140/C$76)</f>
        <v>3.2684450853160296E-2</v>
      </c>
      <c r="F140" s="17">
        <f t="shared" ref="F140:F171" si="20">+IF(D140=0,"",D140/D$76)</f>
        <v>1.7353579175704988E-3</v>
      </c>
      <c r="G140" s="17">
        <f t="shared" si="18"/>
        <v>-0.94117647058823528</v>
      </c>
      <c r="H140" s="17">
        <f t="shared" ref="H140:H171" si="21">+IF(OR(AND(E140=""),(G140="")),"",E140*G140)</f>
        <v>-3.0761836097092043E-2</v>
      </c>
    </row>
    <row r="141" spans="1:8" x14ac:dyDescent="0.2">
      <c r="A141" s="14"/>
      <c r="B141" s="15" t="s">
        <v>128</v>
      </c>
      <c r="C141" s="16">
        <v>3</v>
      </c>
      <c r="D141" s="16">
        <v>12</v>
      </c>
      <c r="E141" s="17">
        <f t="shared" si="19"/>
        <v>7.2098053352559477E-4</v>
      </c>
      <c r="F141" s="17">
        <f t="shared" si="20"/>
        <v>2.6030368763557484E-3</v>
      </c>
      <c r="G141" s="17">
        <f t="shared" ref="G141:G171" si="22">+IF(AND(C141=0,D141=0)," ",IF(C141=0,1,IF(D141=0,-1,(D141-C141)/C141)))</f>
        <v>3</v>
      </c>
      <c r="H141" s="17">
        <f t="shared" si="21"/>
        <v>2.1629416005767843E-3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</v>
      </c>
      <c r="D143" s="16">
        <v>2</v>
      </c>
      <c r="E143" s="17">
        <f t="shared" si="19"/>
        <v>2.4032684450853159E-4</v>
      </c>
      <c r="F143" s="17">
        <f t="shared" si="20"/>
        <v>4.3383947939262471E-4</v>
      </c>
      <c r="G143" s="17">
        <f t="shared" si="22"/>
        <v>1</v>
      </c>
      <c r="H143" s="17">
        <f t="shared" si="21"/>
        <v>2.4032684450853159E-4</v>
      </c>
    </row>
    <row r="144" spans="1:8" x14ac:dyDescent="0.2">
      <c r="A144" s="14"/>
      <c r="B144" s="15" t="s">
        <v>131</v>
      </c>
      <c r="C144" s="16">
        <v>1</v>
      </c>
      <c r="D144" s="16">
        <v>0</v>
      </c>
      <c r="E144" s="17">
        <f t="shared" si="19"/>
        <v>2.4032684450853159E-4</v>
      </c>
      <c r="F144" s="17" t="str">
        <f t="shared" si="20"/>
        <v/>
      </c>
      <c r="G144" s="17">
        <f t="shared" si="22"/>
        <v>-1</v>
      </c>
      <c r="H144" s="17">
        <f t="shared" si="21"/>
        <v>-2.4032684450853159E-4</v>
      </c>
    </row>
    <row r="145" spans="1:8" ht="25.5" x14ac:dyDescent="0.2">
      <c r="A145" s="14"/>
      <c r="B145" s="15" t="s">
        <v>132</v>
      </c>
      <c r="C145" s="16">
        <v>95</v>
      </c>
      <c r="D145" s="16">
        <v>113</v>
      </c>
      <c r="E145" s="17">
        <f t="shared" si="19"/>
        <v>2.2831050228310501E-2</v>
      </c>
      <c r="F145" s="17">
        <f t="shared" si="20"/>
        <v>2.4511930585683298E-2</v>
      </c>
      <c r="G145" s="17">
        <f t="shared" si="22"/>
        <v>0.18947368421052632</v>
      </c>
      <c r="H145" s="17">
        <f t="shared" si="21"/>
        <v>4.3258832011535686E-3</v>
      </c>
    </row>
    <row r="146" spans="1:8" ht="25.5" x14ac:dyDescent="0.2">
      <c r="A146" s="14"/>
      <c r="B146" s="15" t="s">
        <v>133</v>
      </c>
      <c r="C146" s="16">
        <v>30</v>
      </c>
      <c r="D146" s="16">
        <v>34</v>
      </c>
      <c r="E146" s="17">
        <f t="shared" si="19"/>
        <v>7.2098053352559477E-3</v>
      </c>
      <c r="F146" s="17">
        <f t="shared" si="20"/>
        <v>7.37527114967462E-3</v>
      </c>
      <c r="G146" s="17">
        <f t="shared" si="22"/>
        <v>0.13333333333333333</v>
      </c>
      <c r="H146" s="17">
        <f t="shared" si="21"/>
        <v>9.6130737803412636E-4</v>
      </c>
    </row>
    <row r="147" spans="1:8" ht="25.5" x14ac:dyDescent="0.2">
      <c r="A147" s="14"/>
      <c r="B147" s="15" t="s">
        <v>134</v>
      </c>
      <c r="C147" s="16">
        <v>0</v>
      </c>
      <c r="D147" s="16">
        <v>4</v>
      </c>
      <c r="E147" s="17" t="str">
        <f t="shared" si="19"/>
        <v/>
      </c>
      <c r="F147" s="17">
        <f t="shared" si="20"/>
        <v>8.6767895878524942E-4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9</v>
      </c>
      <c r="D148" s="16">
        <v>153</v>
      </c>
      <c r="E148" s="17">
        <f t="shared" si="19"/>
        <v>2.1629416005767843E-3</v>
      </c>
      <c r="F148" s="17">
        <f t="shared" si="20"/>
        <v>3.3188720173535795E-2</v>
      </c>
      <c r="G148" s="17">
        <f t="shared" si="22"/>
        <v>16</v>
      </c>
      <c r="H148" s="17">
        <f t="shared" si="21"/>
        <v>3.4607065609228549E-2</v>
      </c>
    </row>
    <row r="149" spans="1:8" ht="25.5" x14ac:dyDescent="0.2">
      <c r="A149" s="14"/>
      <c r="B149" s="15" t="s">
        <v>136</v>
      </c>
      <c r="C149" s="16">
        <v>1</v>
      </c>
      <c r="D149" s="16">
        <v>1</v>
      </c>
      <c r="E149" s="17">
        <f t="shared" si="19"/>
        <v>2.4032684450853159E-4</v>
      </c>
      <c r="F149" s="17">
        <f t="shared" si="20"/>
        <v>2.1691973969631235E-4</v>
      </c>
      <c r="G149" s="17">
        <f t="shared" si="22"/>
        <v>0</v>
      </c>
      <c r="H149" s="17">
        <f t="shared" si="21"/>
        <v>0</v>
      </c>
    </row>
    <row r="150" spans="1:8" x14ac:dyDescent="0.2">
      <c r="A150" s="14"/>
      <c r="B150" s="15" t="s">
        <v>137</v>
      </c>
      <c r="C150" s="16">
        <v>1</v>
      </c>
      <c r="D150" s="16">
        <v>4</v>
      </c>
      <c r="E150" s="17">
        <f t="shared" si="19"/>
        <v>2.4032684450853159E-4</v>
      </c>
      <c r="F150" s="17">
        <f t="shared" si="20"/>
        <v>8.6767895878524942E-4</v>
      </c>
      <c r="G150" s="17">
        <f t="shared" si="22"/>
        <v>3</v>
      </c>
      <c r="H150" s="17">
        <f t="shared" si="21"/>
        <v>7.2098053352559477E-4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2</v>
      </c>
      <c r="D152" s="16">
        <v>4</v>
      </c>
      <c r="E152" s="17">
        <f t="shared" si="19"/>
        <v>4.8065368901706318E-4</v>
      </c>
      <c r="F152" s="17">
        <f t="shared" si="20"/>
        <v>8.6767895878524942E-4</v>
      </c>
      <c r="G152" s="17">
        <f t="shared" si="22"/>
        <v>1</v>
      </c>
      <c r="H152" s="17">
        <f t="shared" si="21"/>
        <v>4.8065368901706318E-4</v>
      </c>
    </row>
    <row r="153" spans="1:8" x14ac:dyDescent="0.2">
      <c r="A153" s="14"/>
      <c r="B153" s="15" t="s">
        <v>140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2.1691973969631235E-4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5</v>
      </c>
      <c r="E155" s="17" t="str">
        <f t="shared" si="19"/>
        <v/>
      </c>
      <c r="F155" s="17">
        <f t="shared" si="20"/>
        <v>1.0845986984815619E-3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7</v>
      </c>
      <c r="D156" s="16">
        <v>5</v>
      </c>
      <c r="E156" s="17">
        <f t="shared" si="19"/>
        <v>1.6822879115597211E-3</v>
      </c>
      <c r="F156" s="17">
        <f t="shared" si="20"/>
        <v>1.0845986984815619E-3</v>
      </c>
      <c r="G156" s="17">
        <f t="shared" si="22"/>
        <v>-0.2857142857142857</v>
      </c>
      <c r="H156" s="17">
        <f t="shared" si="21"/>
        <v>-4.8065368901706318E-4</v>
      </c>
    </row>
    <row r="157" spans="1:8" x14ac:dyDescent="0.2">
      <c r="A157" s="14"/>
      <c r="B157" s="15" t="s">
        <v>144</v>
      </c>
      <c r="C157" s="16">
        <v>22</v>
      </c>
      <c r="D157" s="16">
        <v>23</v>
      </c>
      <c r="E157" s="17">
        <f t="shared" si="19"/>
        <v>5.287190579187695E-3</v>
      </c>
      <c r="F157" s="17">
        <f t="shared" si="20"/>
        <v>4.9891540130151844E-3</v>
      </c>
      <c r="G157" s="17">
        <f t="shared" si="22"/>
        <v>4.5454545454545456E-2</v>
      </c>
      <c r="H157" s="17">
        <f t="shared" si="21"/>
        <v>2.4032684450853159E-4</v>
      </c>
    </row>
    <row r="158" spans="1:8" x14ac:dyDescent="0.2">
      <c r="A158" s="14"/>
      <c r="B158" s="15" t="s">
        <v>145</v>
      </c>
      <c r="C158" s="16">
        <v>2</v>
      </c>
      <c r="D158" s="16">
        <v>3</v>
      </c>
      <c r="E158" s="17">
        <f t="shared" si="19"/>
        <v>4.8065368901706318E-4</v>
      </c>
      <c r="F158" s="17">
        <f t="shared" si="20"/>
        <v>6.5075921908893709E-4</v>
      </c>
      <c r="G158" s="17">
        <f t="shared" si="22"/>
        <v>0.5</v>
      </c>
      <c r="H158" s="17">
        <f t="shared" si="21"/>
        <v>2.4032684450853159E-4</v>
      </c>
    </row>
    <row r="159" spans="1:8" ht="25.5" x14ac:dyDescent="0.2">
      <c r="A159" s="14"/>
      <c r="B159" s="15" t="s">
        <v>146</v>
      </c>
      <c r="C159" s="16">
        <v>15</v>
      </c>
      <c r="D159" s="16">
        <v>36</v>
      </c>
      <c r="E159" s="17">
        <f t="shared" si="19"/>
        <v>3.6049026676279738E-3</v>
      </c>
      <c r="F159" s="17">
        <f t="shared" si="20"/>
        <v>7.8091106290672455E-3</v>
      </c>
      <c r="G159" s="17">
        <f t="shared" si="22"/>
        <v>1.4</v>
      </c>
      <c r="H159" s="17">
        <f t="shared" si="21"/>
        <v>5.0468637346791634E-3</v>
      </c>
    </row>
    <row r="160" spans="1:8" x14ac:dyDescent="0.2">
      <c r="A160" s="14"/>
      <c r="B160" s="15" t="s">
        <v>147</v>
      </c>
      <c r="C160" s="16">
        <v>7</v>
      </c>
      <c r="D160" s="16">
        <v>4</v>
      </c>
      <c r="E160" s="17">
        <f t="shared" si="19"/>
        <v>1.6822879115597211E-3</v>
      </c>
      <c r="F160" s="17">
        <f t="shared" si="20"/>
        <v>8.6767895878524942E-4</v>
      </c>
      <c r="G160" s="17">
        <f t="shared" si="22"/>
        <v>-0.42857142857142855</v>
      </c>
      <c r="H160" s="17">
        <f t="shared" si="21"/>
        <v>-7.2098053352559477E-4</v>
      </c>
    </row>
    <row r="161" spans="1:8" ht="25.5" x14ac:dyDescent="0.2">
      <c r="A161" s="14"/>
      <c r="B161" s="15" t="s">
        <v>148</v>
      </c>
      <c r="C161" s="16">
        <v>4</v>
      </c>
      <c r="D161" s="16">
        <v>12</v>
      </c>
      <c r="E161" s="17">
        <f t="shared" si="19"/>
        <v>9.6130737803412636E-4</v>
      </c>
      <c r="F161" s="17">
        <f t="shared" si="20"/>
        <v>2.6030368763557484E-3</v>
      </c>
      <c r="G161" s="17">
        <f t="shared" si="22"/>
        <v>2</v>
      </c>
      <c r="H161" s="17">
        <f t="shared" si="21"/>
        <v>1.9226147560682527E-3</v>
      </c>
    </row>
    <row r="162" spans="1:8" x14ac:dyDescent="0.2">
      <c r="A162" s="14"/>
      <c r="B162" s="15" t="s">
        <v>149</v>
      </c>
      <c r="C162" s="16">
        <v>6</v>
      </c>
      <c r="D162" s="16">
        <v>11</v>
      </c>
      <c r="E162" s="17">
        <f t="shared" si="19"/>
        <v>1.4419610670511895E-3</v>
      </c>
      <c r="F162" s="17">
        <f t="shared" si="20"/>
        <v>2.386117136659436E-3</v>
      </c>
      <c r="G162" s="17">
        <f t="shared" si="22"/>
        <v>0.83333333333333337</v>
      </c>
      <c r="H162" s="17">
        <f t="shared" si="21"/>
        <v>1.2016342225426579E-3</v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1</v>
      </c>
      <c r="D164" s="16">
        <v>1</v>
      </c>
      <c r="E164" s="17">
        <f t="shared" si="19"/>
        <v>2.4032684450853159E-4</v>
      </c>
      <c r="F164" s="17">
        <f t="shared" si="20"/>
        <v>2.1691973969631235E-4</v>
      </c>
      <c r="G164" s="17">
        <f t="shared" si="22"/>
        <v>0</v>
      </c>
      <c r="H164" s="17">
        <f t="shared" si="21"/>
        <v>0</v>
      </c>
    </row>
    <row r="165" spans="1:8" x14ac:dyDescent="0.2">
      <c r="A165" s="14"/>
      <c r="B165" s="15" t="s">
        <v>152</v>
      </c>
      <c r="C165" s="16">
        <v>6</v>
      </c>
      <c r="D165" s="16">
        <v>9</v>
      </c>
      <c r="E165" s="17">
        <f t="shared" si="19"/>
        <v>1.4419610670511895E-3</v>
      </c>
      <c r="F165" s="17">
        <f t="shared" si="20"/>
        <v>1.9522776572668114E-3</v>
      </c>
      <c r="G165" s="17">
        <f t="shared" si="22"/>
        <v>0.5</v>
      </c>
      <c r="H165" s="17">
        <f t="shared" si="21"/>
        <v>7.2098053352559477E-4</v>
      </c>
    </row>
    <row r="166" spans="1:8" x14ac:dyDescent="0.2">
      <c r="A166" s="14"/>
      <c r="B166" s="15" t="s">
        <v>153</v>
      </c>
      <c r="C166" s="16">
        <v>1</v>
      </c>
      <c r="D166" s="16">
        <v>2</v>
      </c>
      <c r="E166" s="17">
        <f t="shared" si="19"/>
        <v>2.4032684450853159E-4</v>
      </c>
      <c r="F166" s="17">
        <f t="shared" si="20"/>
        <v>4.3383947939262471E-4</v>
      </c>
      <c r="G166" s="17">
        <f t="shared" si="22"/>
        <v>1</v>
      </c>
      <c r="H166" s="17">
        <f t="shared" si="21"/>
        <v>2.4032684450853159E-4</v>
      </c>
    </row>
    <row r="167" spans="1:8" x14ac:dyDescent="0.2">
      <c r="A167" s="14"/>
      <c r="B167" s="15" t="s">
        <v>154</v>
      </c>
      <c r="C167" s="16">
        <v>3</v>
      </c>
      <c r="D167" s="16">
        <v>13</v>
      </c>
      <c r="E167" s="17">
        <f t="shared" si="19"/>
        <v>7.2098053352559477E-4</v>
      </c>
      <c r="F167" s="17">
        <f t="shared" si="20"/>
        <v>2.8199566160520607E-3</v>
      </c>
      <c r="G167" s="17">
        <f t="shared" si="22"/>
        <v>3.3333333333333335</v>
      </c>
      <c r="H167" s="17">
        <f t="shared" si="21"/>
        <v>2.4032684450853159E-3</v>
      </c>
    </row>
    <row r="168" spans="1:8" x14ac:dyDescent="0.2">
      <c r="A168" s="14"/>
      <c r="B168" s="15" t="s">
        <v>155</v>
      </c>
      <c r="C168" s="16">
        <v>270</v>
      </c>
      <c r="D168" s="16">
        <v>270</v>
      </c>
      <c r="E168" s="17">
        <f t="shared" si="19"/>
        <v>6.4888248017303529E-2</v>
      </c>
      <c r="F168" s="17">
        <f t="shared" si="20"/>
        <v>5.8568329718004339E-2</v>
      </c>
      <c r="G168" s="17">
        <f t="shared" si="22"/>
        <v>0</v>
      </c>
      <c r="H168" s="17">
        <f t="shared" si="21"/>
        <v>0</v>
      </c>
    </row>
    <row r="169" spans="1:8" ht="25.5" x14ac:dyDescent="0.2">
      <c r="A169" s="14"/>
      <c r="B169" s="15" t="s">
        <v>156</v>
      </c>
      <c r="C169" s="16">
        <v>4</v>
      </c>
      <c r="D169" s="16">
        <v>18</v>
      </c>
      <c r="E169" s="17">
        <f t="shared" si="19"/>
        <v>9.6130737803412636E-4</v>
      </c>
      <c r="F169" s="17">
        <f t="shared" si="20"/>
        <v>3.9045553145336228E-3</v>
      </c>
      <c r="G169" s="17">
        <f t="shared" si="22"/>
        <v>3.5</v>
      </c>
      <c r="H169" s="17">
        <f t="shared" si="21"/>
        <v>3.3645758231194423E-3</v>
      </c>
    </row>
    <row r="170" spans="1:8" ht="25.5" x14ac:dyDescent="0.2">
      <c r="A170" s="14"/>
      <c r="B170" s="15" t="s">
        <v>157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2.1691973969631235E-4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7208</v>
      </c>
      <c r="D177" s="19">
        <f>SUM(D178:D350)</f>
        <v>7237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4.0233074361820196E-3</v>
      </c>
      <c r="H177" s="20">
        <f t="shared" ref="H177:H208" si="25">+IF(OR(AND(E177=""),(G177="")),"",E177*G177)</f>
        <v>4.0233074361820196E-3</v>
      </c>
    </row>
    <row r="178" spans="1:8" x14ac:dyDescent="0.2">
      <c r="A178" s="14"/>
      <c r="B178" s="15" t="s">
        <v>159</v>
      </c>
      <c r="C178" s="16">
        <v>52</v>
      </c>
      <c r="D178" s="16">
        <v>19</v>
      </c>
      <c r="E178" s="17">
        <f t="shared" si="23"/>
        <v>7.2142064372918979E-3</v>
      </c>
      <c r="F178" s="17">
        <f t="shared" si="24"/>
        <v>2.6253972640596932E-3</v>
      </c>
      <c r="G178" s="17">
        <f t="shared" ref="G178:G209" si="26">+IF(AND(C178=0,D178=0)," ",IF(C178=0,1,IF(D178=0,-1,(D178-C178)/C178)))</f>
        <v>-0.63461538461538458</v>
      </c>
      <c r="H178" s="17">
        <f t="shared" si="25"/>
        <v>-4.5782463928967813E-3</v>
      </c>
    </row>
    <row r="179" spans="1:8" x14ac:dyDescent="0.2">
      <c r="A179" s="14"/>
      <c r="B179" s="15" t="s">
        <v>160</v>
      </c>
      <c r="C179" s="16">
        <v>17</v>
      </c>
      <c r="D179" s="16">
        <v>5</v>
      </c>
      <c r="E179" s="17">
        <f t="shared" si="23"/>
        <v>2.3584905660377358E-3</v>
      </c>
      <c r="F179" s="17">
        <f t="shared" si="24"/>
        <v>6.9089401685781403E-4</v>
      </c>
      <c r="G179" s="17">
        <f t="shared" si="26"/>
        <v>-0.70588235294117652</v>
      </c>
      <c r="H179" s="17">
        <f t="shared" si="25"/>
        <v>-1.6648168701442843E-3</v>
      </c>
    </row>
    <row r="180" spans="1:8" ht="38.25" x14ac:dyDescent="0.2">
      <c r="A180" s="14"/>
      <c r="B180" s="15" t="s">
        <v>161</v>
      </c>
      <c r="C180" s="16">
        <v>16</v>
      </c>
      <c r="D180" s="16">
        <v>9</v>
      </c>
      <c r="E180" s="17">
        <f t="shared" si="23"/>
        <v>2.2197558268590455E-3</v>
      </c>
      <c r="F180" s="17">
        <f t="shared" si="24"/>
        <v>1.2436092303440651E-3</v>
      </c>
      <c r="G180" s="17">
        <f t="shared" si="26"/>
        <v>-0.4375</v>
      </c>
      <c r="H180" s="17">
        <f t="shared" si="25"/>
        <v>-9.7114317425083245E-4</v>
      </c>
    </row>
    <row r="181" spans="1:8" x14ac:dyDescent="0.2">
      <c r="A181" s="14"/>
      <c r="B181" s="15" t="s">
        <v>162</v>
      </c>
      <c r="C181" s="16">
        <v>0</v>
      </c>
      <c r="D181" s="16">
        <v>1</v>
      </c>
      <c r="E181" s="17" t="str">
        <f t="shared" si="23"/>
        <v/>
      </c>
      <c r="F181" s="17">
        <f t="shared" si="24"/>
        <v>1.381788033715628E-4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66</v>
      </c>
      <c r="D182" s="16">
        <v>96</v>
      </c>
      <c r="E182" s="17">
        <f t="shared" si="23"/>
        <v>9.1564927857935626E-3</v>
      </c>
      <c r="F182" s="17">
        <f t="shared" si="24"/>
        <v>1.326516512367003E-2</v>
      </c>
      <c r="G182" s="17">
        <f t="shared" si="26"/>
        <v>0.45454545454545453</v>
      </c>
      <c r="H182" s="17">
        <f t="shared" si="25"/>
        <v>4.1620421753607098E-3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1504</v>
      </c>
      <c r="D184" s="16">
        <v>2197</v>
      </c>
      <c r="E184" s="17">
        <f t="shared" si="23"/>
        <v>0.20865704772475027</v>
      </c>
      <c r="F184" s="17">
        <f t="shared" si="24"/>
        <v>0.30357883100732347</v>
      </c>
      <c r="G184" s="17">
        <f t="shared" si="26"/>
        <v>0.46077127659574468</v>
      </c>
      <c r="H184" s="17">
        <f t="shared" si="25"/>
        <v>9.6143174250832408E-2</v>
      </c>
    </row>
    <row r="185" spans="1:8" x14ac:dyDescent="0.2">
      <c r="A185" s="14"/>
      <c r="B185" s="15" t="s">
        <v>166</v>
      </c>
      <c r="C185" s="16">
        <v>11</v>
      </c>
      <c r="D185" s="16">
        <v>31</v>
      </c>
      <c r="E185" s="17">
        <f t="shared" si="23"/>
        <v>1.5260821309655938E-3</v>
      </c>
      <c r="F185" s="17">
        <f t="shared" si="24"/>
        <v>4.2835429045184467E-3</v>
      </c>
      <c r="G185" s="17">
        <f t="shared" si="26"/>
        <v>1.8181818181818181</v>
      </c>
      <c r="H185" s="17">
        <f t="shared" si="25"/>
        <v>2.7746947835738068E-3</v>
      </c>
    </row>
    <row r="186" spans="1:8" x14ac:dyDescent="0.2">
      <c r="A186" s="14"/>
      <c r="B186" s="15" t="s">
        <v>167</v>
      </c>
      <c r="C186" s="16">
        <v>602</v>
      </c>
      <c r="D186" s="16">
        <v>163</v>
      </c>
      <c r="E186" s="17">
        <f t="shared" si="23"/>
        <v>8.3518312985571594E-2</v>
      </c>
      <c r="F186" s="17">
        <f t="shared" si="24"/>
        <v>2.2523144949564738E-2</v>
      </c>
      <c r="G186" s="17">
        <f t="shared" si="26"/>
        <v>-0.72923588039867104</v>
      </c>
      <c r="H186" s="17">
        <f t="shared" si="25"/>
        <v>-6.0904550499445063E-2</v>
      </c>
    </row>
    <row r="187" spans="1:8" x14ac:dyDescent="0.2">
      <c r="A187" s="14"/>
      <c r="B187" s="15" t="s">
        <v>168</v>
      </c>
      <c r="C187" s="16">
        <v>12</v>
      </c>
      <c r="D187" s="16">
        <v>15</v>
      </c>
      <c r="E187" s="17">
        <f t="shared" si="23"/>
        <v>1.6648168701442841E-3</v>
      </c>
      <c r="F187" s="17">
        <f t="shared" si="24"/>
        <v>2.0726820505734419E-3</v>
      </c>
      <c r="G187" s="17">
        <f t="shared" si="26"/>
        <v>0.25</v>
      </c>
      <c r="H187" s="17">
        <f t="shared" si="25"/>
        <v>4.1620421753607101E-4</v>
      </c>
    </row>
    <row r="188" spans="1:8" x14ac:dyDescent="0.2">
      <c r="A188" s="14"/>
      <c r="B188" s="15" t="s">
        <v>169</v>
      </c>
      <c r="C188" s="16">
        <v>2</v>
      </c>
      <c r="D188" s="16">
        <v>9</v>
      </c>
      <c r="E188" s="17">
        <f t="shared" si="23"/>
        <v>2.7746947835738069E-4</v>
      </c>
      <c r="F188" s="17">
        <f t="shared" si="24"/>
        <v>1.2436092303440651E-3</v>
      </c>
      <c r="G188" s="17">
        <f t="shared" si="26"/>
        <v>3.5</v>
      </c>
      <c r="H188" s="17">
        <f t="shared" si="25"/>
        <v>9.7114317425083245E-4</v>
      </c>
    </row>
    <row r="189" spans="1:8" ht="25.5" x14ac:dyDescent="0.2">
      <c r="A189" s="14"/>
      <c r="B189" s="15" t="s">
        <v>170</v>
      </c>
      <c r="C189" s="16">
        <v>1</v>
      </c>
      <c r="D189" s="16">
        <v>0</v>
      </c>
      <c r="E189" s="17">
        <f t="shared" si="23"/>
        <v>1.3873473917869035E-4</v>
      </c>
      <c r="F189" s="17" t="str">
        <f t="shared" si="24"/>
        <v/>
      </c>
      <c r="G189" s="17">
        <f t="shared" si="26"/>
        <v>-1</v>
      </c>
      <c r="H189" s="17">
        <f t="shared" si="25"/>
        <v>-1.3873473917869035E-4</v>
      </c>
    </row>
    <row r="190" spans="1:8" x14ac:dyDescent="0.2">
      <c r="A190" s="14"/>
      <c r="B190" s="15" t="s">
        <v>171</v>
      </c>
      <c r="C190" s="16">
        <v>166</v>
      </c>
      <c r="D190" s="16">
        <v>33</v>
      </c>
      <c r="E190" s="17">
        <f t="shared" si="23"/>
        <v>2.3029966703662596E-2</v>
      </c>
      <c r="F190" s="17">
        <f t="shared" si="24"/>
        <v>4.5599005112615726E-3</v>
      </c>
      <c r="G190" s="17">
        <f t="shared" si="26"/>
        <v>-0.8012048192771084</v>
      </c>
      <c r="H190" s="17">
        <f t="shared" si="25"/>
        <v>-1.8451720310765814E-2</v>
      </c>
    </row>
    <row r="191" spans="1:8" x14ac:dyDescent="0.2">
      <c r="A191" s="14"/>
      <c r="B191" s="15" t="s">
        <v>172</v>
      </c>
      <c r="C191" s="16">
        <v>81</v>
      </c>
      <c r="D191" s="16">
        <v>154</v>
      </c>
      <c r="E191" s="17">
        <f t="shared" si="23"/>
        <v>1.1237513873473918E-2</v>
      </c>
      <c r="F191" s="17">
        <f t="shared" si="24"/>
        <v>2.1279535719220671E-2</v>
      </c>
      <c r="G191" s="17">
        <f t="shared" si="26"/>
        <v>0.90123456790123457</v>
      </c>
      <c r="H191" s="17">
        <f t="shared" si="25"/>
        <v>1.0127635960044394E-2</v>
      </c>
    </row>
    <row r="192" spans="1:8" x14ac:dyDescent="0.2">
      <c r="A192" s="14"/>
      <c r="B192" s="15" t="s">
        <v>173</v>
      </c>
      <c r="C192" s="16">
        <v>454</v>
      </c>
      <c r="D192" s="16">
        <v>241</v>
      </c>
      <c r="E192" s="17">
        <f t="shared" si="23"/>
        <v>6.2985571587125422E-2</v>
      </c>
      <c r="F192" s="17">
        <f t="shared" si="24"/>
        <v>3.3301091612546636E-2</v>
      </c>
      <c r="G192" s="17">
        <f t="shared" si="26"/>
        <v>-0.46916299559471364</v>
      </c>
      <c r="H192" s="17">
        <f t="shared" si="25"/>
        <v>-2.9550499445061044E-2</v>
      </c>
    </row>
    <row r="193" spans="1:8" ht="25.5" x14ac:dyDescent="0.2">
      <c r="A193" s="14"/>
      <c r="B193" s="15" t="s">
        <v>174</v>
      </c>
      <c r="C193" s="16">
        <v>87</v>
      </c>
      <c r="D193" s="16">
        <v>116</v>
      </c>
      <c r="E193" s="17">
        <f t="shared" si="23"/>
        <v>1.2069922308546061E-2</v>
      </c>
      <c r="F193" s="17">
        <f t="shared" si="24"/>
        <v>1.6028741191101287E-2</v>
      </c>
      <c r="G193" s="17">
        <f t="shared" si="26"/>
        <v>0.33333333333333331</v>
      </c>
      <c r="H193" s="17">
        <f t="shared" si="25"/>
        <v>4.0233074361820196E-3</v>
      </c>
    </row>
    <row r="194" spans="1:8" ht="25.5" x14ac:dyDescent="0.2">
      <c r="A194" s="14"/>
      <c r="B194" s="15" t="s">
        <v>175</v>
      </c>
      <c r="C194" s="16">
        <v>12</v>
      </c>
      <c r="D194" s="16">
        <v>63</v>
      </c>
      <c r="E194" s="17">
        <f t="shared" si="23"/>
        <v>1.6648168701442841E-3</v>
      </c>
      <c r="F194" s="17">
        <f t="shared" si="24"/>
        <v>8.7052646124084563E-3</v>
      </c>
      <c r="G194" s="17">
        <f t="shared" si="26"/>
        <v>4.25</v>
      </c>
      <c r="H194" s="17">
        <f t="shared" si="25"/>
        <v>7.0754716981132068E-3</v>
      </c>
    </row>
    <row r="195" spans="1:8" x14ac:dyDescent="0.2">
      <c r="A195" s="14"/>
      <c r="B195" s="15" t="s">
        <v>176</v>
      </c>
      <c r="C195" s="16">
        <v>3</v>
      </c>
      <c r="D195" s="16">
        <v>1</v>
      </c>
      <c r="E195" s="17">
        <f t="shared" si="23"/>
        <v>4.1620421753607101E-4</v>
      </c>
      <c r="F195" s="17">
        <f t="shared" si="24"/>
        <v>1.381788033715628E-4</v>
      </c>
      <c r="G195" s="17">
        <f t="shared" si="26"/>
        <v>-0.66666666666666663</v>
      </c>
      <c r="H195" s="17">
        <f t="shared" si="25"/>
        <v>-2.7746947835738064E-4</v>
      </c>
    </row>
    <row r="196" spans="1:8" x14ac:dyDescent="0.2">
      <c r="A196" s="14"/>
      <c r="B196" s="15" t="s">
        <v>177</v>
      </c>
      <c r="C196" s="16">
        <v>32</v>
      </c>
      <c r="D196" s="16">
        <v>14</v>
      </c>
      <c r="E196" s="17">
        <f t="shared" si="23"/>
        <v>4.4395116537180911E-3</v>
      </c>
      <c r="F196" s="17">
        <f t="shared" si="24"/>
        <v>1.9345032472018792E-3</v>
      </c>
      <c r="G196" s="17">
        <f t="shared" si="26"/>
        <v>-0.5625</v>
      </c>
      <c r="H196" s="17">
        <f t="shared" si="25"/>
        <v>-2.4972253052164264E-3</v>
      </c>
    </row>
    <row r="197" spans="1:8" x14ac:dyDescent="0.2">
      <c r="A197" s="14"/>
      <c r="B197" s="15" t="s">
        <v>178</v>
      </c>
      <c r="C197" s="16">
        <v>3</v>
      </c>
      <c r="D197" s="16">
        <v>2</v>
      </c>
      <c r="E197" s="17">
        <f t="shared" si="23"/>
        <v>4.1620421753607101E-4</v>
      </c>
      <c r="F197" s="17">
        <f t="shared" si="24"/>
        <v>2.763576067431256E-4</v>
      </c>
      <c r="G197" s="17">
        <f t="shared" si="26"/>
        <v>-0.33333333333333331</v>
      </c>
      <c r="H197" s="17">
        <f t="shared" si="25"/>
        <v>-1.3873473917869032E-4</v>
      </c>
    </row>
    <row r="198" spans="1:8" ht="25.5" x14ac:dyDescent="0.2">
      <c r="A198" s="14"/>
      <c r="B198" s="15" t="s">
        <v>179</v>
      </c>
      <c r="C198" s="16">
        <v>251</v>
      </c>
      <c r="D198" s="16">
        <v>214</v>
      </c>
      <c r="E198" s="17">
        <f t="shared" si="23"/>
        <v>3.4822419533851276E-2</v>
      </c>
      <c r="F198" s="17">
        <f t="shared" si="24"/>
        <v>2.9570263921514441E-2</v>
      </c>
      <c r="G198" s="17">
        <f t="shared" si="26"/>
        <v>-0.14741035856573706</v>
      </c>
      <c r="H198" s="17">
        <f t="shared" si="25"/>
        <v>-5.133185349611543E-3</v>
      </c>
    </row>
    <row r="199" spans="1:8" x14ac:dyDescent="0.2">
      <c r="A199" s="14"/>
      <c r="B199" s="15" t="s">
        <v>180</v>
      </c>
      <c r="C199" s="16">
        <v>28</v>
      </c>
      <c r="D199" s="16">
        <v>47</v>
      </c>
      <c r="E199" s="17">
        <f t="shared" si="23"/>
        <v>3.8845726970033298E-3</v>
      </c>
      <c r="F199" s="17">
        <f t="shared" si="24"/>
        <v>6.4944037584634519E-3</v>
      </c>
      <c r="G199" s="17">
        <f t="shared" si="26"/>
        <v>0.6785714285714286</v>
      </c>
      <c r="H199" s="17">
        <f t="shared" si="25"/>
        <v>2.6359600443951166E-3</v>
      </c>
    </row>
    <row r="200" spans="1:8" x14ac:dyDescent="0.2">
      <c r="A200" s="14"/>
      <c r="B200" s="15" t="s">
        <v>181</v>
      </c>
      <c r="C200" s="16">
        <v>2</v>
      </c>
      <c r="D200" s="16">
        <v>1</v>
      </c>
      <c r="E200" s="17">
        <f t="shared" si="23"/>
        <v>2.7746947835738069E-4</v>
      </c>
      <c r="F200" s="17">
        <f t="shared" si="24"/>
        <v>1.381788033715628E-4</v>
      </c>
      <c r="G200" s="17">
        <f t="shared" si="26"/>
        <v>-0.5</v>
      </c>
      <c r="H200" s="17">
        <f t="shared" si="25"/>
        <v>-1.3873473917869035E-4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2</v>
      </c>
      <c r="D202" s="16">
        <v>2</v>
      </c>
      <c r="E202" s="17">
        <f t="shared" si="23"/>
        <v>2.7746947835738069E-4</v>
      </c>
      <c r="F202" s="17">
        <f t="shared" si="24"/>
        <v>2.763576067431256E-4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184</v>
      </c>
      <c r="C203" s="16">
        <v>0</v>
      </c>
      <c r="D203" s="16">
        <v>10</v>
      </c>
      <c r="E203" s="17" t="str">
        <f t="shared" si="23"/>
        <v/>
      </c>
      <c r="F203" s="17">
        <f t="shared" si="24"/>
        <v>1.3817880337156281E-3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105</v>
      </c>
      <c r="D204" s="16">
        <v>89</v>
      </c>
      <c r="E204" s="17">
        <f t="shared" si="23"/>
        <v>1.4567147613762486E-2</v>
      </c>
      <c r="F204" s="17">
        <f t="shared" si="24"/>
        <v>1.2297913500069089E-2</v>
      </c>
      <c r="G204" s="17">
        <f t="shared" si="26"/>
        <v>-0.15238095238095239</v>
      </c>
      <c r="H204" s="17">
        <f t="shared" si="25"/>
        <v>-2.2197558268590455E-3</v>
      </c>
    </row>
    <row r="205" spans="1:8" ht="25.5" x14ac:dyDescent="0.2">
      <c r="A205" s="14"/>
      <c r="B205" s="15" t="s">
        <v>186</v>
      </c>
      <c r="C205" s="16">
        <v>184</v>
      </c>
      <c r="D205" s="16">
        <v>89</v>
      </c>
      <c r="E205" s="17">
        <f t="shared" si="23"/>
        <v>2.5527192008879023E-2</v>
      </c>
      <c r="F205" s="17">
        <f t="shared" si="24"/>
        <v>1.2297913500069089E-2</v>
      </c>
      <c r="G205" s="17">
        <f t="shared" si="26"/>
        <v>-0.51630434782608692</v>
      </c>
      <c r="H205" s="17">
        <f t="shared" si="25"/>
        <v>-1.3179800221975582E-2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116</v>
      </c>
      <c r="D207" s="16">
        <v>101</v>
      </c>
      <c r="E207" s="17">
        <f t="shared" si="23"/>
        <v>1.6093229744728078E-2</v>
      </c>
      <c r="F207" s="17">
        <f t="shared" si="24"/>
        <v>1.3956059140527843E-2</v>
      </c>
      <c r="G207" s="17">
        <f t="shared" si="26"/>
        <v>-0.12931034482758622</v>
      </c>
      <c r="H207" s="17">
        <f t="shared" si="25"/>
        <v>-2.0810210876803549E-3</v>
      </c>
    </row>
    <row r="208" spans="1:8" x14ac:dyDescent="0.2">
      <c r="A208" s="14"/>
      <c r="B208" s="15" t="s">
        <v>189</v>
      </c>
      <c r="C208" s="16">
        <v>29</v>
      </c>
      <c r="D208" s="16">
        <v>31</v>
      </c>
      <c r="E208" s="17">
        <f t="shared" si="23"/>
        <v>4.0233074361820196E-3</v>
      </c>
      <c r="F208" s="17">
        <f t="shared" si="24"/>
        <v>4.2835429045184467E-3</v>
      </c>
      <c r="G208" s="17">
        <f t="shared" si="26"/>
        <v>6.8965517241379309E-2</v>
      </c>
      <c r="H208" s="17">
        <f t="shared" si="25"/>
        <v>2.7746947835738064E-4</v>
      </c>
    </row>
    <row r="209" spans="1:8" x14ac:dyDescent="0.2">
      <c r="A209" s="14"/>
      <c r="B209" s="15" t="s">
        <v>190</v>
      </c>
      <c r="C209" s="16">
        <v>253</v>
      </c>
      <c r="D209" s="16">
        <v>166</v>
      </c>
      <c r="E209" s="17">
        <f t="shared" ref="E209:E240" si="27">+IF(C209=0,"",C209/C$177)</f>
        <v>3.509988901220866E-2</v>
      </c>
      <c r="F209" s="17">
        <f t="shared" ref="F209:F240" si="28">+IF(D209=0,"",D209/D$177)</f>
        <v>2.2937681359679427E-2</v>
      </c>
      <c r="G209" s="17">
        <f t="shared" si="26"/>
        <v>-0.34387351778656128</v>
      </c>
      <c r="H209" s="17">
        <f t="shared" ref="H209:H240" si="29">+IF(OR(AND(E209=""),(G209="")),"",E209*G209)</f>
        <v>-1.2069922308546061E-2</v>
      </c>
    </row>
    <row r="210" spans="1:8" x14ac:dyDescent="0.2">
      <c r="A210" s="14"/>
      <c r="B210" s="15" t="s">
        <v>191</v>
      </c>
      <c r="C210" s="16">
        <v>20</v>
      </c>
      <c r="D210" s="16">
        <v>77</v>
      </c>
      <c r="E210" s="17">
        <f t="shared" si="27"/>
        <v>2.7746947835738068E-3</v>
      </c>
      <c r="F210" s="17">
        <f t="shared" si="28"/>
        <v>1.0639767859610336E-2</v>
      </c>
      <c r="G210" s="17">
        <f t="shared" ref="G210:G241" si="30">+IF(AND(C210=0,D210=0)," ",IF(C210=0,1,IF(D210=0,-1,(D210-C210)/C210)))</f>
        <v>2.85</v>
      </c>
      <c r="H210" s="17">
        <f t="shared" si="29"/>
        <v>7.907880133185349E-3</v>
      </c>
    </row>
    <row r="211" spans="1:8" x14ac:dyDescent="0.2">
      <c r="A211" s="14"/>
      <c r="B211" s="15" t="s">
        <v>192</v>
      </c>
      <c r="C211" s="16">
        <v>6</v>
      </c>
      <c r="D211" s="16">
        <v>9</v>
      </c>
      <c r="E211" s="17">
        <f t="shared" si="27"/>
        <v>8.3240843507214203E-4</v>
      </c>
      <c r="F211" s="17">
        <f t="shared" si="28"/>
        <v>1.2436092303440651E-3</v>
      </c>
      <c r="G211" s="17">
        <f t="shared" si="30"/>
        <v>0.5</v>
      </c>
      <c r="H211" s="17">
        <f t="shared" si="29"/>
        <v>4.1620421753607101E-4</v>
      </c>
    </row>
    <row r="212" spans="1:8" x14ac:dyDescent="0.2">
      <c r="A212" s="14"/>
      <c r="B212" s="15" t="s">
        <v>193</v>
      </c>
      <c r="C212" s="16">
        <v>12</v>
      </c>
      <c r="D212" s="16">
        <v>2</v>
      </c>
      <c r="E212" s="17">
        <f t="shared" si="27"/>
        <v>1.6648168701442841E-3</v>
      </c>
      <c r="F212" s="17">
        <f t="shared" si="28"/>
        <v>2.763576067431256E-4</v>
      </c>
      <c r="G212" s="17">
        <f t="shared" si="30"/>
        <v>-0.83333333333333337</v>
      </c>
      <c r="H212" s="17">
        <f t="shared" si="29"/>
        <v>-1.3873473917869034E-3</v>
      </c>
    </row>
    <row r="213" spans="1:8" x14ac:dyDescent="0.2">
      <c r="A213" s="14"/>
      <c r="B213" s="15" t="s">
        <v>194</v>
      </c>
      <c r="C213" s="16">
        <v>2</v>
      </c>
      <c r="D213" s="16">
        <v>1</v>
      </c>
      <c r="E213" s="17">
        <f t="shared" si="27"/>
        <v>2.7746947835738069E-4</v>
      </c>
      <c r="F213" s="17">
        <f t="shared" si="28"/>
        <v>1.381788033715628E-4</v>
      </c>
      <c r="G213" s="17">
        <f t="shared" si="30"/>
        <v>-0.5</v>
      </c>
      <c r="H213" s="17">
        <f t="shared" si="29"/>
        <v>-1.3873473917869035E-4</v>
      </c>
    </row>
    <row r="214" spans="1:8" x14ac:dyDescent="0.2">
      <c r="A214" s="14"/>
      <c r="B214" s="15" t="s">
        <v>195</v>
      </c>
      <c r="C214" s="16">
        <v>19</v>
      </c>
      <c r="D214" s="16">
        <v>6</v>
      </c>
      <c r="E214" s="17">
        <f t="shared" si="27"/>
        <v>2.6359600443951166E-3</v>
      </c>
      <c r="F214" s="17">
        <f t="shared" si="28"/>
        <v>8.2907282022937686E-4</v>
      </c>
      <c r="G214" s="17">
        <f t="shared" si="30"/>
        <v>-0.68421052631578949</v>
      </c>
      <c r="H214" s="17">
        <f t="shared" si="29"/>
        <v>-1.8035516093229745E-3</v>
      </c>
    </row>
    <row r="215" spans="1:8" x14ac:dyDescent="0.2">
      <c r="A215" s="14"/>
      <c r="B215" s="15" t="s">
        <v>196</v>
      </c>
      <c r="C215" s="16">
        <v>189</v>
      </c>
      <c r="D215" s="16">
        <v>68</v>
      </c>
      <c r="E215" s="17">
        <f t="shared" si="27"/>
        <v>2.6220865704772476E-2</v>
      </c>
      <c r="F215" s="17">
        <f t="shared" si="28"/>
        <v>9.396158629266271E-3</v>
      </c>
      <c r="G215" s="17">
        <f t="shared" si="30"/>
        <v>-0.64021164021164023</v>
      </c>
      <c r="H215" s="17">
        <f t="shared" si="29"/>
        <v>-1.6786903440621531E-2</v>
      </c>
    </row>
    <row r="216" spans="1:8" x14ac:dyDescent="0.2">
      <c r="A216" s="14"/>
      <c r="B216" s="15" t="s">
        <v>197</v>
      </c>
      <c r="C216" s="16">
        <v>12</v>
      </c>
      <c r="D216" s="16">
        <v>3</v>
      </c>
      <c r="E216" s="17">
        <f t="shared" si="27"/>
        <v>1.6648168701442841E-3</v>
      </c>
      <c r="F216" s="17">
        <f t="shared" si="28"/>
        <v>4.1453641011468843E-4</v>
      </c>
      <c r="G216" s="17">
        <f t="shared" si="30"/>
        <v>-0.75</v>
      </c>
      <c r="H216" s="17">
        <f t="shared" si="29"/>
        <v>-1.248612652608213E-3</v>
      </c>
    </row>
    <row r="217" spans="1:8" x14ac:dyDescent="0.2">
      <c r="A217" s="14"/>
      <c r="B217" s="15" t="s">
        <v>198</v>
      </c>
      <c r="C217" s="16">
        <v>1</v>
      </c>
      <c r="D217" s="16">
        <v>2</v>
      </c>
      <c r="E217" s="17">
        <f t="shared" si="27"/>
        <v>1.3873473917869035E-4</v>
      </c>
      <c r="F217" s="17">
        <f t="shared" si="28"/>
        <v>2.763576067431256E-4</v>
      </c>
      <c r="G217" s="17">
        <f t="shared" si="30"/>
        <v>1</v>
      </c>
      <c r="H217" s="17">
        <f t="shared" si="29"/>
        <v>1.3873473917869035E-4</v>
      </c>
    </row>
    <row r="218" spans="1:8" x14ac:dyDescent="0.2">
      <c r="A218" s="14"/>
      <c r="B218" s="15" t="s">
        <v>199</v>
      </c>
      <c r="C218" s="16">
        <v>1</v>
      </c>
      <c r="D218" s="16">
        <v>1</v>
      </c>
      <c r="E218" s="17">
        <f t="shared" si="27"/>
        <v>1.3873473917869035E-4</v>
      </c>
      <c r="F218" s="17">
        <f t="shared" si="28"/>
        <v>1.381788033715628E-4</v>
      </c>
      <c r="G218" s="17">
        <f t="shared" si="30"/>
        <v>0</v>
      </c>
      <c r="H218" s="17">
        <f t="shared" si="29"/>
        <v>0</v>
      </c>
    </row>
    <row r="219" spans="1:8" ht="25.5" x14ac:dyDescent="0.2">
      <c r="A219" s="14"/>
      <c r="B219" s="15" t="s">
        <v>200</v>
      </c>
      <c r="C219" s="16">
        <v>53</v>
      </c>
      <c r="D219" s="16">
        <v>28</v>
      </c>
      <c r="E219" s="17">
        <f t="shared" si="27"/>
        <v>7.3529411764705881E-3</v>
      </c>
      <c r="F219" s="17">
        <f t="shared" si="28"/>
        <v>3.8690064944037583E-3</v>
      </c>
      <c r="G219" s="17">
        <f t="shared" si="30"/>
        <v>-0.47169811320754718</v>
      </c>
      <c r="H219" s="17">
        <f t="shared" si="29"/>
        <v>-3.4683684794672587E-3</v>
      </c>
    </row>
    <row r="220" spans="1:8" x14ac:dyDescent="0.2">
      <c r="A220" s="14"/>
      <c r="B220" s="15" t="s">
        <v>201</v>
      </c>
      <c r="C220" s="16">
        <v>3</v>
      </c>
      <c r="D220" s="16">
        <v>7</v>
      </c>
      <c r="E220" s="17">
        <f t="shared" si="27"/>
        <v>4.1620421753607101E-4</v>
      </c>
      <c r="F220" s="17">
        <f t="shared" si="28"/>
        <v>9.6725162360093958E-4</v>
      </c>
      <c r="G220" s="17">
        <f t="shared" si="30"/>
        <v>1.3333333333333333</v>
      </c>
      <c r="H220" s="17">
        <f t="shared" si="29"/>
        <v>5.5493895671476128E-4</v>
      </c>
    </row>
    <row r="221" spans="1:8" ht="25.5" x14ac:dyDescent="0.2">
      <c r="A221" s="14"/>
      <c r="B221" s="15" t="s">
        <v>202</v>
      </c>
      <c r="C221" s="16">
        <v>2</v>
      </c>
      <c r="D221" s="16">
        <v>0</v>
      </c>
      <c r="E221" s="17">
        <f t="shared" si="27"/>
        <v>2.7746947835738069E-4</v>
      </c>
      <c r="F221" s="17" t="str">
        <f t="shared" si="28"/>
        <v/>
      </c>
      <c r="G221" s="17">
        <f t="shared" si="30"/>
        <v>-1</v>
      </c>
      <c r="H221" s="17">
        <f t="shared" si="29"/>
        <v>-2.7746947835738069E-4</v>
      </c>
    </row>
    <row r="222" spans="1:8" ht="25.5" x14ac:dyDescent="0.2">
      <c r="A222" s="14"/>
      <c r="B222" s="15" t="s">
        <v>203</v>
      </c>
      <c r="C222" s="16">
        <v>3</v>
      </c>
      <c r="D222" s="16">
        <v>32</v>
      </c>
      <c r="E222" s="17">
        <f t="shared" si="27"/>
        <v>4.1620421753607101E-4</v>
      </c>
      <c r="F222" s="17">
        <f t="shared" si="28"/>
        <v>4.4217217078900096E-3</v>
      </c>
      <c r="G222" s="17">
        <f t="shared" si="30"/>
        <v>9.6666666666666661</v>
      </c>
      <c r="H222" s="17">
        <f t="shared" si="29"/>
        <v>4.0233074361820196E-3</v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77</v>
      </c>
      <c r="D224" s="16">
        <v>46</v>
      </c>
      <c r="E224" s="17">
        <f t="shared" si="27"/>
        <v>1.0682574916759157E-2</v>
      </c>
      <c r="F224" s="17">
        <f t="shared" si="28"/>
        <v>6.356224955091889E-3</v>
      </c>
      <c r="G224" s="17">
        <f t="shared" si="30"/>
        <v>-0.40259740259740262</v>
      </c>
      <c r="H224" s="17">
        <f t="shared" si="29"/>
        <v>-4.3007769145394009E-3</v>
      </c>
    </row>
    <row r="225" spans="1:8" x14ac:dyDescent="0.2">
      <c r="A225" s="14"/>
      <c r="B225" s="15" t="s">
        <v>206</v>
      </c>
      <c r="C225" s="16">
        <v>0</v>
      </c>
      <c r="D225" s="16">
        <v>2</v>
      </c>
      <c r="E225" s="17" t="str">
        <f t="shared" si="27"/>
        <v/>
      </c>
      <c r="F225" s="17">
        <f t="shared" si="28"/>
        <v>2.763576067431256E-4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3</v>
      </c>
      <c r="E226" s="17" t="str">
        <f t="shared" si="27"/>
        <v/>
      </c>
      <c r="F226" s="17">
        <f t="shared" si="28"/>
        <v>4.1453641011468843E-4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1</v>
      </c>
      <c r="D228" s="16">
        <v>3</v>
      </c>
      <c r="E228" s="17">
        <f t="shared" si="27"/>
        <v>1.3873473917869035E-4</v>
      </c>
      <c r="F228" s="17">
        <f t="shared" si="28"/>
        <v>4.1453641011468843E-4</v>
      </c>
      <c r="G228" s="17">
        <f t="shared" si="30"/>
        <v>2</v>
      </c>
      <c r="H228" s="17">
        <f t="shared" si="29"/>
        <v>2.7746947835738069E-4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2</v>
      </c>
      <c r="D230" s="16">
        <v>1</v>
      </c>
      <c r="E230" s="17">
        <f t="shared" si="27"/>
        <v>2.7746947835738069E-4</v>
      </c>
      <c r="F230" s="17">
        <f t="shared" si="28"/>
        <v>1.381788033715628E-4</v>
      </c>
      <c r="G230" s="17">
        <f t="shared" si="30"/>
        <v>-0.5</v>
      </c>
      <c r="H230" s="17">
        <f t="shared" si="29"/>
        <v>-1.3873473917869035E-4</v>
      </c>
    </row>
    <row r="231" spans="1:8" x14ac:dyDescent="0.2">
      <c r="A231" s="14"/>
      <c r="B231" s="15" t="s">
        <v>212</v>
      </c>
      <c r="C231" s="16">
        <v>435</v>
      </c>
      <c r="D231" s="16">
        <v>490</v>
      </c>
      <c r="E231" s="17">
        <f t="shared" si="27"/>
        <v>6.0349611542730303E-2</v>
      </c>
      <c r="F231" s="17">
        <f t="shared" si="28"/>
        <v>6.7707613652065776E-2</v>
      </c>
      <c r="G231" s="17">
        <f t="shared" si="30"/>
        <v>0.12643678160919541</v>
      </c>
      <c r="H231" s="17">
        <f t="shared" si="29"/>
        <v>7.6304106548279703E-3</v>
      </c>
    </row>
    <row r="232" spans="1:8" x14ac:dyDescent="0.2">
      <c r="A232" s="14"/>
      <c r="B232" s="15" t="s">
        <v>213</v>
      </c>
      <c r="C232" s="16">
        <v>7</v>
      </c>
      <c r="D232" s="16">
        <v>5</v>
      </c>
      <c r="E232" s="17">
        <f t="shared" si="27"/>
        <v>9.7114317425083245E-4</v>
      </c>
      <c r="F232" s="17">
        <f t="shared" si="28"/>
        <v>6.9089401685781403E-4</v>
      </c>
      <c r="G232" s="17">
        <f t="shared" si="30"/>
        <v>-0.2857142857142857</v>
      </c>
      <c r="H232" s="17">
        <f t="shared" si="29"/>
        <v>-2.7746947835738069E-4</v>
      </c>
    </row>
    <row r="233" spans="1:8" x14ac:dyDescent="0.2">
      <c r="A233" s="14"/>
      <c r="B233" s="15" t="s">
        <v>214</v>
      </c>
      <c r="C233" s="16">
        <v>7</v>
      </c>
      <c r="D233" s="16">
        <v>2</v>
      </c>
      <c r="E233" s="17">
        <f t="shared" si="27"/>
        <v>9.7114317425083245E-4</v>
      </c>
      <c r="F233" s="17">
        <f t="shared" si="28"/>
        <v>2.763576067431256E-4</v>
      </c>
      <c r="G233" s="17">
        <f t="shared" si="30"/>
        <v>-0.7142857142857143</v>
      </c>
      <c r="H233" s="17">
        <f t="shared" si="29"/>
        <v>-6.9367369589345182E-4</v>
      </c>
    </row>
    <row r="234" spans="1:8" x14ac:dyDescent="0.2">
      <c r="A234" s="14"/>
      <c r="B234" s="15" t="s">
        <v>215</v>
      </c>
      <c r="C234" s="16">
        <v>2</v>
      </c>
      <c r="D234" s="16">
        <v>2</v>
      </c>
      <c r="E234" s="17">
        <f t="shared" si="27"/>
        <v>2.7746947835738069E-4</v>
      </c>
      <c r="F234" s="17">
        <f t="shared" si="28"/>
        <v>2.763576067431256E-4</v>
      </c>
      <c r="G234" s="17">
        <f t="shared" si="30"/>
        <v>0</v>
      </c>
      <c r="H234" s="17">
        <f t="shared" si="29"/>
        <v>0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2</v>
      </c>
      <c r="D237" s="16">
        <v>0</v>
      </c>
      <c r="E237" s="17">
        <f t="shared" si="27"/>
        <v>2.7746947835738069E-4</v>
      </c>
      <c r="F237" s="17" t="str">
        <f t="shared" si="28"/>
        <v/>
      </c>
      <c r="G237" s="17">
        <f t="shared" si="30"/>
        <v>-1</v>
      </c>
      <c r="H237" s="17">
        <f t="shared" si="29"/>
        <v>-2.7746947835738069E-4</v>
      </c>
    </row>
    <row r="238" spans="1:8" x14ac:dyDescent="0.2">
      <c r="A238" s="14"/>
      <c r="B238" s="15" t="s">
        <v>219</v>
      </c>
      <c r="C238" s="16">
        <v>1</v>
      </c>
      <c r="D238" s="16">
        <v>0</v>
      </c>
      <c r="E238" s="17">
        <f t="shared" si="27"/>
        <v>1.3873473917869035E-4</v>
      </c>
      <c r="F238" s="17" t="str">
        <f t="shared" si="28"/>
        <v/>
      </c>
      <c r="G238" s="17">
        <f t="shared" si="30"/>
        <v>-1</v>
      </c>
      <c r="H238" s="17">
        <f t="shared" si="29"/>
        <v>-1.3873473917869035E-4</v>
      </c>
    </row>
    <row r="239" spans="1:8" x14ac:dyDescent="0.2">
      <c r="A239" s="14"/>
      <c r="B239" s="15" t="s">
        <v>220</v>
      </c>
      <c r="C239" s="16">
        <v>1</v>
      </c>
      <c r="D239" s="16">
        <v>7</v>
      </c>
      <c r="E239" s="17">
        <f t="shared" si="27"/>
        <v>1.3873473917869035E-4</v>
      </c>
      <c r="F239" s="17">
        <f t="shared" si="28"/>
        <v>9.6725162360093958E-4</v>
      </c>
      <c r="G239" s="17">
        <f t="shared" si="30"/>
        <v>6</v>
      </c>
      <c r="H239" s="17">
        <f t="shared" si="29"/>
        <v>8.3240843507214213E-4</v>
      </c>
    </row>
    <row r="240" spans="1:8" x14ac:dyDescent="0.2">
      <c r="A240" s="14"/>
      <c r="B240" s="15" t="s">
        <v>221</v>
      </c>
      <c r="C240" s="16">
        <v>2</v>
      </c>
      <c r="D240" s="16">
        <v>35</v>
      </c>
      <c r="E240" s="17">
        <f t="shared" si="27"/>
        <v>2.7746947835738069E-4</v>
      </c>
      <c r="F240" s="17">
        <f t="shared" si="28"/>
        <v>4.8362581180046984E-3</v>
      </c>
      <c r="G240" s="17">
        <f t="shared" si="30"/>
        <v>16.5</v>
      </c>
      <c r="H240" s="17">
        <f t="shared" si="29"/>
        <v>4.5782463928967813E-3</v>
      </c>
    </row>
    <row r="241" spans="1:8" ht="25.5" x14ac:dyDescent="0.2">
      <c r="A241" s="14"/>
      <c r="B241" s="15" t="s">
        <v>222</v>
      </c>
      <c r="C241" s="16">
        <v>4</v>
      </c>
      <c r="D241" s="16">
        <v>6</v>
      </c>
      <c r="E241" s="17">
        <f t="shared" ref="E241:E272" si="31">+IF(C241=0,"",C241/C$177)</f>
        <v>5.5493895671476139E-4</v>
      </c>
      <c r="F241" s="17">
        <f t="shared" ref="F241:F272" si="32">+IF(D241=0,"",D241/D$177)</f>
        <v>8.2907282022937686E-4</v>
      </c>
      <c r="G241" s="17">
        <f t="shared" si="30"/>
        <v>0.5</v>
      </c>
      <c r="H241" s="17">
        <f t="shared" ref="H241:H272" si="33">+IF(OR(AND(E241=""),(G241="")),"",E241*G241)</f>
        <v>2.7746947835738069E-4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118</v>
      </c>
      <c r="D244" s="16">
        <v>32</v>
      </c>
      <c r="E244" s="17">
        <f t="shared" si="31"/>
        <v>1.6370699223085462E-2</v>
      </c>
      <c r="F244" s="17">
        <f t="shared" si="32"/>
        <v>4.4217217078900096E-3</v>
      </c>
      <c r="G244" s="17">
        <f t="shared" si="34"/>
        <v>-0.72881355932203384</v>
      </c>
      <c r="H244" s="17">
        <f t="shared" si="33"/>
        <v>-1.193118756936737E-2</v>
      </c>
    </row>
    <row r="245" spans="1:8" x14ac:dyDescent="0.2">
      <c r="A245" s="14"/>
      <c r="B245" s="15" t="s">
        <v>226</v>
      </c>
      <c r="C245" s="16">
        <v>7</v>
      </c>
      <c r="D245" s="16">
        <v>3</v>
      </c>
      <c r="E245" s="17">
        <f t="shared" si="31"/>
        <v>9.7114317425083245E-4</v>
      </c>
      <c r="F245" s="17">
        <f t="shared" si="32"/>
        <v>4.1453641011468843E-4</v>
      </c>
      <c r="G245" s="17">
        <f t="shared" si="34"/>
        <v>-0.5714285714285714</v>
      </c>
      <c r="H245" s="17">
        <f t="shared" si="33"/>
        <v>-5.5493895671476139E-4</v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24</v>
      </c>
      <c r="D247" s="16">
        <v>12</v>
      </c>
      <c r="E247" s="17">
        <f t="shared" si="31"/>
        <v>3.3296337402885681E-3</v>
      </c>
      <c r="F247" s="17">
        <f t="shared" si="32"/>
        <v>1.6581456404587537E-3</v>
      </c>
      <c r="G247" s="17">
        <f t="shared" si="34"/>
        <v>-0.5</v>
      </c>
      <c r="H247" s="17">
        <f t="shared" si="33"/>
        <v>-1.6648168701442841E-3</v>
      </c>
    </row>
    <row r="248" spans="1:8" x14ac:dyDescent="0.2">
      <c r="A248" s="14"/>
      <c r="B248" s="15" t="s">
        <v>229</v>
      </c>
      <c r="C248" s="16">
        <v>5</v>
      </c>
      <c r="D248" s="16">
        <v>0</v>
      </c>
      <c r="E248" s="17">
        <f t="shared" si="31"/>
        <v>6.9367369589345171E-4</v>
      </c>
      <c r="F248" s="17" t="str">
        <f t="shared" si="32"/>
        <v/>
      </c>
      <c r="G248" s="17">
        <f t="shared" si="34"/>
        <v>-1</v>
      </c>
      <c r="H248" s="17">
        <f t="shared" si="33"/>
        <v>-6.9367369589345171E-4</v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30</v>
      </c>
      <c r="D250" s="16">
        <v>22</v>
      </c>
      <c r="E250" s="17">
        <f t="shared" si="31"/>
        <v>4.1620421753607107E-3</v>
      </c>
      <c r="F250" s="17">
        <f t="shared" si="32"/>
        <v>3.0399336741743816E-3</v>
      </c>
      <c r="G250" s="17">
        <f t="shared" si="34"/>
        <v>-0.26666666666666666</v>
      </c>
      <c r="H250" s="17">
        <f t="shared" si="33"/>
        <v>-1.1098779134295228E-3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5</v>
      </c>
      <c r="D252" s="16">
        <v>0</v>
      </c>
      <c r="E252" s="17">
        <f t="shared" si="31"/>
        <v>6.9367369589345171E-4</v>
      </c>
      <c r="F252" s="17" t="str">
        <f t="shared" si="32"/>
        <v/>
      </c>
      <c r="G252" s="17">
        <f t="shared" si="34"/>
        <v>-1</v>
      </c>
      <c r="H252" s="17">
        <f t="shared" si="33"/>
        <v>-6.9367369589345171E-4</v>
      </c>
    </row>
    <row r="253" spans="1:8" ht="25.5" x14ac:dyDescent="0.2">
      <c r="A253" s="14"/>
      <c r="B253" s="15" t="s">
        <v>234</v>
      </c>
      <c r="C253" s="16">
        <v>5</v>
      </c>
      <c r="D253" s="16">
        <v>4</v>
      </c>
      <c r="E253" s="17">
        <f t="shared" si="31"/>
        <v>6.9367369589345171E-4</v>
      </c>
      <c r="F253" s="17">
        <f t="shared" si="32"/>
        <v>5.527152134862512E-4</v>
      </c>
      <c r="G253" s="17">
        <f t="shared" si="34"/>
        <v>-0.2</v>
      </c>
      <c r="H253" s="17">
        <f t="shared" si="33"/>
        <v>-1.3873473917869035E-4</v>
      </c>
    </row>
    <row r="254" spans="1:8" x14ac:dyDescent="0.2">
      <c r="A254" s="14"/>
      <c r="B254" s="15" t="s">
        <v>235</v>
      </c>
      <c r="C254" s="16">
        <v>6</v>
      </c>
      <c r="D254" s="16">
        <v>6</v>
      </c>
      <c r="E254" s="17">
        <f t="shared" si="31"/>
        <v>8.3240843507214203E-4</v>
      </c>
      <c r="F254" s="17">
        <f t="shared" si="32"/>
        <v>8.2907282022937686E-4</v>
      </c>
      <c r="G254" s="17">
        <f t="shared" si="34"/>
        <v>0</v>
      </c>
      <c r="H254" s="17">
        <f t="shared" si="33"/>
        <v>0</v>
      </c>
    </row>
    <row r="255" spans="1:8" x14ac:dyDescent="0.2">
      <c r="A255" s="14"/>
      <c r="B255" s="15" t="s">
        <v>236</v>
      </c>
      <c r="C255" s="16">
        <v>6</v>
      </c>
      <c r="D255" s="16">
        <v>1</v>
      </c>
      <c r="E255" s="17">
        <f t="shared" si="31"/>
        <v>8.3240843507214203E-4</v>
      </c>
      <c r="F255" s="17">
        <f t="shared" si="32"/>
        <v>1.381788033715628E-4</v>
      </c>
      <c r="G255" s="17">
        <f t="shared" si="34"/>
        <v>-0.83333333333333337</v>
      </c>
      <c r="H255" s="17">
        <f t="shared" si="33"/>
        <v>-6.9367369589345171E-4</v>
      </c>
    </row>
    <row r="256" spans="1:8" x14ac:dyDescent="0.2">
      <c r="A256" s="14"/>
      <c r="B256" s="15" t="s">
        <v>237</v>
      </c>
      <c r="C256" s="16">
        <v>25</v>
      </c>
      <c r="D256" s="16">
        <v>3</v>
      </c>
      <c r="E256" s="17">
        <f t="shared" si="31"/>
        <v>3.4683684794672587E-3</v>
      </c>
      <c r="F256" s="17">
        <f t="shared" si="32"/>
        <v>4.1453641011468843E-4</v>
      </c>
      <c r="G256" s="17">
        <f t="shared" si="34"/>
        <v>-0.88</v>
      </c>
      <c r="H256" s="17">
        <f t="shared" si="33"/>
        <v>-3.0521642619311877E-3</v>
      </c>
    </row>
    <row r="257" spans="1:8" x14ac:dyDescent="0.2">
      <c r="A257" s="14"/>
      <c r="B257" s="15" t="s">
        <v>238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1.381788033715628E-4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2</v>
      </c>
      <c r="E258" s="17" t="str">
        <f t="shared" si="31"/>
        <v/>
      </c>
      <c r="F258" s="17">
        <f t="shared" si="32"/>
        <v>2.763576067431256E-4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7</v>
      </c>
      <c r="D259" s="16">
        <v>19</v>
      </c>
      <c r="E259" s="17">
        <f t="shared" si="31"/>
        <v>9.7114317425083245E-4</v>
      </c>
      <c r="F259" s="17">
        <f t="shared" si="32"/>
        <v>2.6253972640596932E-3</v>
      </c>
      <c r="G259" s="17">
        <f t="shared" si="34"/>
        <v>1.7142857142857142</v>
      </c>
      <c r="H259" s="17">
        <f t="shared" si="33"/>
        <v>1.6648168701442841E-3</v>
      </c>
    </row>
    <row r="260" spans="1:8" x14ac:dyDescent="0.2">
      <c r="A260" s="14"/>
      <c r="B260" s="15" t="s">
        <v>241</v>
      </c>
      <c r="C260" s="16">
        <v>1</v>
      </c>
      <c r="D260" s="16">
        <v>11</v>
      </c>
      <c r="E260" s="17">
        <f t="shared" si="31"/>
        <v>1.3873473917869035E-4</v>
      </c>
      <c r="F260" s="17">
        <f t="shared" si="32"/>
        <v>1.5199668370871908E-3</v>
      </c>
      <c r="G260" s="17">
        <f t="shared" si="34"/>
        <v>10</v>
      </c>
      <c r="H260" s="17">
        <f t="shared" si="33"/>
        <v>1.3873473917869034E-3</v>
      </c>
    </row>
    <row r="261" spans="1:8" ht="25.5" x14ac:dyDescent="0.2">
      <c r="A261" s="14"/>
      <c r="B261" s="15" t="s">
        <v>242</v>
      </c>
      <c r="C261" s="16">
        <v>7</v>
      </c>
      <c r="D261" s="16">
        <v>5</v>
      </c>
      <c r="E261" s="17">
        <f t="shared" si="31"/>
        <v>9.7114317425083245E-4</v>
      </c>
      <c r="F261" s="17">
        <f t="shared" si="32"/>
        <v>6.9089401685781403E-4</v>
      </c>
      <c r="G261" s="17">
        <f t="shared" si="34"/>
        <v>-0.2857142857142857</v>
      </c>
      <c r="H261" s="17">
        <f t="shared" si="33"/>
        <v>-2.7746947835738069E-4</v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1</v>
      </c>
      <c r="E263" s="17" t="str">
        <f t="shared" si="31"/>
        <v/>
      </c>
      <c r="F263" s="17">
        <f t="shared" si="32"/>
        <v>1.381788033715628E-4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2</v>
      </c>
      <c r="D264" s="16">
        <v>2</v>
      </c>
      <c r="E264" s="17">
        <f t="shared" si="31"/>
        <v>2.7746947835738069E-4</v>
      </c>
      <c r="F264" s="17">
        <f t="shared" si="32"/>
        <v>2.763576067431256E-4</v>
      </c>
      <c r="G264" s="17">
        <f t="shared" si="34"/>
        <v>0</v>
      </c>
      <c r="H264" s="17">
        <f t="shared" si="33"/>
        <v>0</v>
      </c>
    </row>
    <row r="265" spans="1:8" ht="25.5" x14ac:dyDescent="0.2">
      <c r="A265" s="14"/>
      <c r="B265" s="15" t="s">
        <v>246</v>
      </c>
      <c r="C265" s="16">
        <v>30</v>
      </c>
      <c r="D265" s="16">
        <v>9</v>
      </c>
      <c r="E265" s="17">
        <f t="shared" si="31"/>
        <v>4.1620421753607107E-3</v>
      </c>
      <c r="F265" s="17">
        <f t="shared" si="32"/>
        <v>1.2436092303440651E-3</v>
      </c>
      <c r="G265" s="17">
        <f t="shared" si="34"/>
        <v>-0.7</v>
      </c>
      <c r="H265" s="17">
        <f t="shared" si="33"/>
        <v>-2.9134295227524975E-3</v>
      </c>
    </row>
    <row r="266" spans="1:8" x14ac:dyDescent="0.2">
      <c r="A266" s="14"/>
      <c r="B266" s="15" t="s">
        <v>247</v>
      </c>
      <c r="C266" s="16">
        <v>14</v>
      </c>
      <c r="D266" s="16">
        <v>8</v>
      </c>
      <c r="E266" s="17">
        <f t="shared" si="31"/>
        <v>1.9422863485016649E-3</v>
      </c>
      <c r="F266" s="17">
        <f t="shared" si="32"/>
        <v>1.1054304269725024E-3</v>
      </c>
      <c r="G266" s="17">
        <f t="shared" si="34"/>
        <v>-0.42857142857142855</v>
      </c>
      <c r="H266" s="17">
        <f t="shared" si="33"/>
        <v>-8.3240843507214203E-4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2</v>
      </c>
      <c r="D268" s="16">
        <v>28</v>
      </c>
      <c r="E268" s="17">
        <f t="shared" si="31"/>
        <v>2.7746947835738069E-4</v>
      </c>
      <c r="F268" s="17">
        <f t="shared" si="32"/>
        <v>3.8690064944037583E-3</v>
      </c>
      <c r="G268" s="17">
        <f t="shared" si="34"/>
        <v>13</v>
      </c>
      <c r="H268" s="17">
        <f t="shared" si="33"/>
        <v>3.607103218645949E-3</v>
      </c>
    </row>
    <row r="269" spans="1:8" x14ac:dyDescent="0.2">
      <c r="A269" s="14"/>
      <c r="B269" s="15" t="s">
        <v>250</v>
      </c>
      <c r="C269" s="16">
        <v>3</v>
      </c>
      <c r="D269" s="16">
        <v>15</v>
      </c>
      <c r="E269" s="17">
        <f t="shared" si="31"/>
        <v>4.1620421753607101E-4</v>
      </c>
      <c r="F269" s="17">
        <f t="shared" si="32"/>
        <v>2.0726820505734419E-3</v>
      </c>
      <c r="G269" s="17">
        <f t="shared" si="34"/>
        <v>4</v>
      </c>
      <c r="H269" s="17">
        <f t="shared" si="33"/>
        <v>1.6648168701442841E-3</v>
      </c>
    </row>
    <row r="270" spans="1:8" x14ac:dyDescent="0.2">
      <c r="A270" s="14"/>
      <c r="B270" s="15" t="s">
        <v>251</v>
      </c>
      <c r="C270" s="16">
        <v>152</v>
      </c>
      <c r="D270" s="16">
        <v>92</v>
      </c>
      <c r="E270" s="17">
        <f t="shared" si="31"/>
        <v>2.1087680355160933E-2</v>
      </c>
      <c r="F270" s="17">
        <f t="shared" si="32"/>
        <v>1.2712449910183778E-2</v>
      </c>
      <c r="G270" s="17">
        <f t="shared" si="34"/>
        <v>-0.39473684210526316</v>
      </c>
      <c r="H270" s="17">
        <f t="shared" si="33"/>
        <v>-8.3240843507214213E-3</v>
      </c>
    </row>
    <row r="271" spans="1:8" x14ac:dyDescent="0.2">
      <c r="A271" s="14"/>
      <c r="B271" s="15" t="s">
        <v>252</v>
      </c>
      <c r="C271" s="16">
        <v>2</v>
      </c>
      <c r="D271" s="16">
        <v>0</v>
      </c>
      <c r="E271" s="17">
        <f t="shared" si="31"/>
        <v>2.7746947835738069E-4</v>
      </c>
      <c r="F271" s="17" t="str">
        <f t="shared" si="32"/>
        <v/>
      </c>
      <c r="G271" s="17">
        <f t="shared" si="34"/>
        <v>-1</v>
      </c>
      <c r="H271" s="17">
        <f t="shared" si="33"/>
        <v>-2.7746947835738069E-4</v>
      </c>
    </row>
    <row r="272" spans="1:8" x14ac:dyDescent="0.2">
      <c r="A272" s="14"/>
      <c r="B272" s="15" t="s">
        <v>253</v>
      </c>
      <c r="C272" s="16">
        <v>1</v>
      </c>
      <c r="D272" s="16">
        <v>4</v>
      </c>
      <c r="E272" s="17">
        <f t="shared" si="31"/>
        <v>1.3873473917869035E-4</v>
      </c>
      <c r="F272" s="17">
        <f t="shared" si="32"/>
        <v>5.527152134862512E-4</v>
      </c>
      <c r="G272" s="17">
        <f t="shared" si="34"/>
        <v>3</v>
      </c>
      <c r="H272" s="17">
        <f t="shared" si="33"/>
        <v>4.1620421753607107E-4</v>
      </c>
    </row>
    <row r="273" spans="1:8" x14ac:dyDescent="0.2">
      <c r="A273" s="14"/>
      <c r="B273" s="15" t="s">
        <v>254</v>
      </c>
      <c r="C273" s="16">
        <v>3</v>
      </c>
      <c r="D273" s="16">
        <v>7</v>
      </c>
      <c r="E273" s="17">
        <f t="shared" ref="E273:E304" si="35">+IF(C273=0,"",C273/C$177)</f>
        <v>4.1620421753607101E-4</v>
      </c>
      <c r="F273" s="17">
        <f t="shared" ref="F273:F304" si="36">+IF(D273=0,"",D273/D$177)</f>
        <v>9.6725162360093958E-4</v>
      </c>
      <c r="G273" s="17">
        <f t="shared" si="34"/>
        <v>1.3333333333333333</v>
      </c>
      <c r="H273" s="17">
        <f t="shared" ref="H273:H304" si="37">+IF(OR(AND(E273=""),(G273="")),"",E273*G273)</f>
        <v>5.5493895671476128E-4</v>
      </c>
    </row>
    <row r="274" spans="1:8" x14ac:dyDescent="0.2">
      <c r="A274" s="14"/>
      <c r="B274" s="15" t="s">
        <v>255</v>
      </c>
      <c r="C274" s="16">
        <v>6</v>
      </c>
      <c r="D274" s="16">
        <v>20</v>
      </c>
      <c r="E274" s="17">
        <f t="shared" si="35"/>
        <v>8.3240843507214203E-4</v>
      </c>
      <c r="F274" s="17">
        <f t="shared" si="36"/>
        <v>2.7635760674312561E-3</v>
      </c>
      <c r="G274" s="17">
        <f t="shared" ref="G274:G305" si="38">+IF(AND(C274=0,D274=0)," ",IF(C274=0,1,IF(D274=0,-1,(D274-C274)/C274)))</f>
        <v>2.3333333333333335</v>
      </c>
      <c r="H274" s="17">
        <f t="shared" si="37"/>
        <v>1.9422863485016649E-3</v>
      </c>
    </row>
    <row r="275" spans="1:8" x14ac:dyDescent="0.2">
      <c r="A275" s="14"/>
      <c r="B275" s="15" t="s">
        <v>256</v>
      </c>
      <c r="C275" s="16">
        <v>10</v>
      </c>
      <c r="D275" s="16">
        <v>28</v>
      </c>
      <c r="E275" s="17">
        <f t="shared" si="35"/>
        <v>1.3873473917869034E-3</v>
      </c>
      <c r="F275" s="17">
        <f t="shared" si="36"/>
        <v>3.8690064944037583E-3</v>
      </c>
      <c r="G275" s="17">
        <f t="shared" si="38"/>
        <v>1.8</v>
      </c>
      <c r="H275" s="17">
        <f t="shared" si="37"/>
        <v>2.4972253052164264E-3</v>
      </c>
    </row>
    <row r="276" spans="1:8" x14ac:dyDescent="0.2">
      <c r="A276" s="14"/>
      <c r="B276" s="15" t="s">
        <v>257</v>
      </c>
      <c r="C276" s="16">
        <v>3</v>
      </c>
      <c r="D276" s="16">
        <v>10</v>
      </c>
      <c r="E276" s="17">
        <f t="shared" si="35"/>
        <v>4.1620421753607101E-4</v>
      </c>
      <c r="F276" s="17">
        <f t="shared" si="36"/>
        <v>1.3817880337156281E-3</v>
      </c>
      <c r="G276" s="17">
        <f t="shared" si="38"/>
        <v>2.3333333333333335</v>
      </c>
      <c r="H276" s="17">
        <f t="shared" si="37"/>
        <v>9.7114317425083245E-4</v>
      </c>
    </row>
    <row r="277" spans="1:8" x14ac:dyDescent="0.2">
      <c r="A277" s="14"/>
      <c r="B277" s="15" t="s">
        <v>258</v>
      </c>
      <c r="C277" s="16">
        <v>58</v>
      </c>
      <c r="D277" s="16">
        <v>5</v>
      </c>
      <c r="E277" s="17">
        <f t="shared" si="35"/>
        <v>8.0466148723640392E-3</v>
      </c>
      <c r="F277" s="17">
        <f t="shared" si="36"/>
        <v>6.9089401685781403E-4</v>
      </c>
      <c r="G277" s="17">
        <f t="shared" si="38"/>
        <v>-0.91379310344827591</v>
      </c>
      <c r="H277" s="17">
        <f t="shared" si="37"/>
        <v>-7.3529411764705881E-3</v>
      </c>
    </row>
    <row r="278" spans="1:8" x14ac:dyDescent="0.2">
      <c r="A278" s="14"/>
      <c r="B278" s="15" t="s">
        <v>259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1.381788033715628E-4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1.381788033715628E-4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30</v>
      </c>
      <c r="D281" s="16">
        <v>11</v>
      </c>
      <c r="E281" s="17">
        <f t="shared" si="35"/>
        <v>4.1620421753607107E-3</v>
      </c>
      <c r="F281" s="17">
        <f t="shared" si="36"/>
        <v>1.5199668370871908E-3</v>
      </c>
      <c r="G281" s="17">
        <f t="shared" si="38"/>
        <v>-0.6333333333333333</v>
      </c>
      <c r="H281" s="17">
        <f t="shared" si="37"/>
        <v>-2.6359600443951166E-3</v>
      </c>
    </row>
    <row r="282" spans="1:8" ht="25.5" x14ac:dyDescent="0.2">
      <c r="A282" s="14"/>
      <c r="B282" s="15" t="s">
        <v>263</v>
      </c>
      <c r="C282" s="16">
        <v>216</v>
      </c>
      <c r="D282" s="16">
        <v>105</v>
      </c>
      <c r="E282" s="17">
        <f t="shared" si="35"/>
        <v>2.9966703662597113E-2</v>
      </c>
      <c r="F282" s="17">
        <f t="shared" si="36"/>
        <v>1.4508774354014094E-2</v>
      </c>
      <c r="G282" s="17">
        <f t="shared" si="38"/>
        <v>-0.51388888888888884</v>
      </c>
      <c r="H282" s="17">
        <f t="shared" si="37"/>
        <v>-1.5399556048834626E-2</v>
      </c>
    </row>
    <row r="283" spans="1:8" x14ac:dyDescent="0.2">
      <c r="A283" s="14"/>
      <c r="B283" s="15" t="s">
        <v>264</v>
      </c>
      <c r="C283" s="16">
        <v>11</v>
      </c>
      <c r="D283" s="16">
        <v>15</v>
      </c>
      <c r="E283" s="17">
        <f t="shared" si="35"/>
        <v>1.5260821309655938E-3</v>
      </c>
      <c r="F283" s="17">
        <f t="shared" si="36"/>
        <v>2.0726820505734419E-3</v>
      </c>
      <c r="G283" s="17">
        <f t="shared" si="38"/>
        <v>0.36363636363636365</v>
      </c>
      <c r="H283" s="17">
        <f t="shared" si="37"/>
        <v>5.5493895671476139E-4</v>
      </c>
    </row>
    <row r="284" spans="1:8" x14ac:dyDescent="0.2">
      <c r="A284" s="14"/>
      <c r="B284" s="15" t="s">
        <v>265</v>
      </c>
      <c r="C284" s="16">
        <v>13</v>
      </c>
      <c r="D284" s="16">
        <v>11</v>
      </c>
      <c r="E284" s="17">
        <f t="shared" si="35"/>
        <v>1.8035516093229745E-3</v>
      </c>
      <c r="F284" s="17">
        <f t="shared" si="36"/>
        <v>1.5199668370871908E-3</v>
      </c>
      <c r="G284" s="17">
        <f t="shared" si="38"/>
        <v>-0.15384615384615385</v>
      </c>
      <c r="H284" s="17">
        <f t="shared" si="37"/>
        <v>-2.7746947835738069E-4</v>
      </c>
    </row>
    <row r="285" spans="1:8" x14ac:dyDescent="0.2">
      <c r="A285" s="14"/>
      <c r="B285" s="15" t="s">
        <v>266</v>
      </c>
      <c r="C285" s="16">
        <v>0</v>
      </c>
      <c r="D285" s="16">
        <v>1</v>
      </c>
      <c r="E285" s="17" t="str">
        <f t="shared" si="35"/>
        <v/>
      </c>
      <c r="F285" s="17">
        <f t="shared" si="36"/>
        <v>1.381788033715628E-4</v>
      </c>
      <c r="G285" s="17">
        <f t="shared" si="38"/>
        <v>1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1</v>
      </c>
      <c r="D286" s="16">
        <v>1</v>
      </c>
      <c r="E286" s="17">
        <f t="shared" si="35"/>
        <v>1.3873473917869035E-4</v>
      </c>
      <c r="F286" s="17">
        <f t="shared" si="36"/>
        <v>1.381788033715628E-4</v>
      </c>
      <c r="G286" s="17">
        <f t="shared" si="38"/>
        <v>0</v>
      </c>
      <c r="H286" s="17">
        <f t="shared" si="37"/>
        <v>0</v>
      </c>
    </row>
    <row r="287" spans="1:8" x14ac:dyDescent="0.2">
      <c r="A287" s="14"/>
      <c r="B287" s="15" t="s">
        <v>268</v>
      </c>
      <c r="C287" s="16">
        <v>7</v>
      </c>
      <c r="D287" s="16">
        <v>1</v>
      </c>
      <c r="E287" s="17">
        <f t="shared" si="35"/>
        <v>9.7114317425083245E-4</v>
      </c>
      <c r="F287" s="17">
        <f t="shared" si="36"/>
        <v>1.381788033715628E-4</v>
      </c>
      <c r="G287" s="17">
        <f t="shared" si="38"/>
        <v>-0.8571428571428571</v>
      </c>
      <c r="H287" s="17">
        <f t="shared" si="37"/>
        <v>-8.3240843507214203E-4</v>
      </c>
    </row>
    <row r="288" spans="1:8" x14ac:dyDescent="0.2">
      <c r="A288" s="14"/>
      <c r="B288" s="15" t="s">
        <v>269</v>
      </c>
      <c r="C288" s="16">
        <v>54</v>
      </c>
      <c r="D288" s="16">
        <v>7</v>
      </c>
      <c r="E288" s="17">
        <f t="shared" si="35"/>
        <v>7.4916759156492783E-3</v>
      </c>
      <c r="F288" s="17">
        <f t="shared" si="36"/>
        <v>9.6725162360093958E-4</v>
      </c>
      <c r="G288" s="17">
        <f t="shared" si="38"/>
        <v>-0.87037037037037035</v>
      </c>
      <c r="H288" s="17">
        <f t="shared" si="37"/>
        <v>-6.520532741398446E-3</v>
      </c>
    </row>
    <row r="289" spans="1:8" x14ac:dyDescent="0.2">
      <c r="A289" s="14"/>
      <c r="B289" s="15" t="s">
        <v>270</v>
      </c>
      <c r="C289" s="16">
        <v>9</v>
      </c>
      <c r="D289" s="16">
        <v>13</v>
      </c>
      <c r="E289" s="17">
        <f t="shared" si="35"/>
        <v>1.2486126526082132E-3</v>
      </c>
      <c r="F289" s="17">
        <f t="shared" si="36"/>
        <v>1.7963244438303164E-3</v>
      </c>
      <c r="G289" s="17">
        <f t="shared" si="38"/>
        <v>0.44444444444444442</v>
      </c>
      <c r="H289" s="17">
        <f t="shared" si="37"/>
        <v>5.5493895671476139E-4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14</v>
      </c>
      <c r="D292" s="16">
        <v>12</v>
      </c>
      <c r="E292" s="17">
        <f t="shared" si="35"/>
        <v>1.9422863485016649E-3</v>
      </c>
      <c r="F292" s="17">
        <f t="shared" si="36"/>
        <v>1.6581456404587537E-3</v>
      </c>
      <c r="G292" s="17">
        <f t="shared" si="38"/>
        <v>-0.14285714285714285</v>
      </c>
      <c r="H292" s="17">
        <f t="shared" si="37"/>
        <v>-2.7746947835738069E-4</v>
      </c>
    </row>
    <row r="293" spans="1:8" x14ac:dyDescent="0.2">
      <c r="A293" s="14"/>
      <c r="B293" s="15" t="s">
        <v>274</v>
      </c>
      <c r="C293" s="16">
        <v>23</v>
      </c>
      <c r="D293" s="16">
        <v>3</v>
      </c>
      <c r="E293" s="17">
        <f t="shared" si="35"/>
        <v>3.1908990011098779E-3</v>
      </c>
      <c r="F293" s="17">
        <f t="shared" si="36"/>
        <v>4.1453641011468843E-4</v>
      </c>
      <c r="G293" s="17">
        <f t="shared" si="38"/>
        <v>-0.86956521739130432</v>
      </c>
      <c r="H293" s="17">
        <f t="shared" si="37"/>
        <v>-2.7746947835738068E-3</v>
      </c>
    </row>
    <row r="294" spans="1:8" x14ac:dyDescent="0.2">
      <c r="A294" s="14"/>
      <c r="B294" s="15" t="s">
        <v>275</v>
      </c>
      <c r="C294" s="16">
        <v>79</v>
      </c>
      <c r="D294" s="16">
        <v>599</v>
      </c>
      <c r="E294" s="17">
        <f t="shared" si="35"/>
        <v>1.0960044395116537E-2</v>
      </c>
      <c r="F294" s="17">
        <f t="shared" si="36"/>
        <v>8.2769103219566112E-2</v>
      </c>
      <c r="G294" s="17">
        <f t="shared" si="38"/>
        <v>6.5822784810126587</v>
      </c>
      <c r="H294" s="17">
        <f t="shared" si="37"/>
        <v>7.2142064372918979E-2</v>
      </c>
    </row>
    <row r="295" spans="1:8" x14ac:dyDescent="0.2">
      <c r="A295" s="14"/>
      <c r="B295" s="15" t="s">
        <v>276</v>
      </c>
      <c r="C295" s="16">
        <v>84</v>
      </c>
      <c r="D295" s="16">
        <v>120</v>
      </c>
      <c r="E295" s="17">
        <f t="shared" si="35"/>
        <v>1.1653718091009988E-2</v>
      </c>
      <c r="F295" s="17">
        <f t="shared" si="36"/>
        <v>1.6581456404587535E-2</v>
      </c>
      <c r="G295" s="17">
        <f t="shared" si="38"/>
        <v>0.42857142857142855</v>
      </c>
      <c r="H295" s="17">
        <f t="shared" si="37"/>
        <v>4.9944506104328519E-3</v>
      </c>
    </row>
    <row r="296" spans="1:8" x14ac:dyDescent="0.2">
      <c r="A296" s="14"/>
      <c r="B296" s="15" t="s">
        <v>277</v>
      </c>
      <c r="C296" s="16">
        <v>12</v>
      </c>
      <c r="D296" s="16">
        <v>7</v>
      </c>
      <c r="E296" s="17">
        <f t="shared" si="35"/>
        <v>1.6648168701442841E-3</v>
      </c>
      <c r="F296" s="17">
        <f t="shared" si="36"/>
        <v>9.6725162360093958E-4</v>
      </c>
      <c r="G296" s="17">
        <f t="shared" si="38"/>
        <v>-0.41666666666666669</v>
      </c>
      <c r="H296" s="17">
        <f t="shared" si="37"/>
        <v>-6.9367369589345171E-4</v>
      </c>
    </row>
    <row r="297" spans="1:8" x14ac:dyDescent="0.2">
      <c r="A297" s="14"/>
      <c r="B297" s="15" t="s">
        <v>278</v>
      </c>
      <c r="C297" s="16">
        <v>8</v>
      </c>
      <c r="D297" s="16">
        <v>116</v>
      </c>
      <c r="E297" s="17">
        <f t="shared" si="35"/>
        <v>1.1098779134295228E-3</v>
      </c>
      <c r="F297" s="17">
        <f t="shared" si="36"/>
        <v>1.6028741191101287E-2</v>
      </c>
      <c r="G297" s="17">
        <f t="shared" si="38"/>
        <v>13.5</v>
      </c>
      <c r="H297" s="17">
        <f t="shared" si="37"/>
        <v>1.4983351831298557E-2</v>
      </c>
    </row>
    <row r="298" spans="1:8" x14ac:dyDescent="0.2">
      <c r="A298" s="14"/>
      <c r="B298" s="15" t="s">
        <v>279</v>
      </c>
      <c r="C298" s="16">
        <v>9</v>
      </c>
      <c r="D298" s="16">
        <v>19</v>
      </c>
      <c r="E298" s="17">
        <f t="shared" si="35"/>
        <v>1.2486126526082132E-3</v>
      </c>
      <c r="F298" s="17">
        <f t="shared" si="36"/>
        <v>2.6253972640596932E-3</v>
      </c>
      <c r="G298" s="17">
        <f t="shared" si="38"/>
        <v>1.1111111111111112</v>
      </c>
      <c r="H298" s="17">
        <f t="shared" si="37"/>
        <v>1.3873473917869036E-3</v>
      </c>
    </row>
    <row r="299" spans="1:8" ht="25.5" x14ac:dyDescent="0.2">
      <c r="A299" s="14"/>
      <c r="B299" s="15" t="s">
        <v>280</v>
      </c>
      <c r="C299" s="16">
        <v>20</v>
      </c>
      <c r="D299" s="16">
        <v>79</v>
      </c>
      <c r="E299" s="17">
        <f t="shared" si="35"/>
        <v>2.7746947835738068E-3</v>
      </c>
      <c r="F299" s="17">
        <f t="shared" si="36"/>
        <v>1.0916125466353462E-2</v>
      </c>
      <c r="G299" s="17">
        <f t="shared" si="38"/>
        <v>2.95</v>
      </c>
      <c r="H299" s="17">
        <f t="shared" si="37"/>
        <v>8.1853496115427311E-3</v>
      </c>
    </row>
    <row r="300" spans="1:8" x14ac:dyDescent="0.2">
      <c r="A300" s="14"/>
      <c r="B300" s="15" t="s">
        <v>281</v>
      </c>
      <c r="C300" s="16">
        <v>7</v>
      </c>
      <c r="D300" s="16">
        <v>29</v>
      </c>
      <c r="E300" s="17">
        <f t="shared" si="35"/>
        <v>9.7114317425083245E-4</v>
      </c>
      <c r="F300" s="17">
        <f t="shared" si="36"/>
        <v>4.0071852977753217E-3</v>
      </c>
      <c r="G300" s="17">
        <f t="shared" si="38"/>
        <v>3.1428571428571428</v>
      </c>
      <c r="H300" s="17">
        <f t="shared" si="37"/>
        <v>3.0521642619311877E-3</v>
      </c>
    </row>
    <row r="301" spans="1:8" x14ac:dyDescent="0.2">
      <c r="A301" s="14"/>
      <c r="B301" s="15" t="s">
        <v>282</v>
      </c>
      <c r="C301" s="16">
        <v>2</v>
      </c>
      <c r="D301" s="16">
        <v>1</v>
      </c>
      <c r="E301" s="17">
        <f t="shared" si="35"/>
        <v>2.7746947835738069E-4</v>
      </c>
      <c r="F301" s="17">
        <f t="shared" si="36"/>
        <v>1.381788033715628E-4</v>
      </c>
      <c r="G301" s="17">
        <f t="shared" si="38"/>
        <v>-0.5</v>
      </c>
      <c r="H301" s="17">
        <f t="shared" si="37"/>
        <v>-1.3873473917869035E-4</v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10</v>
      </c>
      <c r="E303" s="17" t="str">
        <f t="shared" si="35"/>
        <v/>
      </c>
      <c r="F303" s="17">
        <f t="shared" si="36"/>
        <v>1.3817880337156281E-3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1</v>
      </c>
      <c r="D304" s="16">
        <v>1</v>
      </c>
      <c r="E304" s="17">
        <f t="shared" si="35"/>
        <v>1.3873473917869035E-4</v>
      </c>
      <c r="F304" s="17">
        <f t="shared" si="36"/>
        <v>1.381788033715628E-4</v>
      </c>
      <c r="G304" s="17">
        <f t="shared" si="38"/>
        <v>0</v>
      </c>
      <c r="H304" s="17">
        <f t="shared" si="37"/>
        <v>0</v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74</v>
      </c>
      <c r="D306" s="16">
        <v>56</v>
      </c>
      <c r="E306" s="17">
        <f t="shared" si="39"/>
        <v>1.0266370699223086E-2</v>
      </c>
      <c r="F306" s="17">
        <f t="shared" si="40"/>
        <v>7.7380129888075166E-3</v>
      </c>
      <c r="G306" s="17">
        <f t="shared" ref="G306:G337" si="42">+IF(AND(C306=0,D306=0)," ",IF(C306=0,1,IF(D306=0,-1,(D306-C306)/C306)))</f>
        <v>-0.24324324324324326</v>
      </c>
      <c r="H306" s="17">
        <f t="shared" si="41"/>
        <v>-2.4972253052164264E-3</v>
      </c>
    </row>
    <row r="307" spans="1:8" x14ac:dyDescent="0.2">
      <c r="A307" s="14"/>
      <c r="B307" s="15" t="s">
        <v>288</v>
      </c>
      <c r="C307" s="16">
        <v>15</v>
      </c>
      <c r="D307" s="16">
        <v>14</v>
      </c>
      <c r="E307" s="17">
        <f t="shared" si="39"/>
        <v>2.0810210876803553E-3</v>
      </c>
      <c r="F307" s="17">
        <f t="shared" si="40"/>
        <v>1.9345032472018792E-3</v>
      </c>
      <c r="G307" s="17">
        <f t="shared" si="42"/>
        <v>-6.6666666666666666E-2</v>
      </c>
      <c r="H307" s="17">
        <f t="shared" si="41"/>
        <v>-1.3873473917869035E-4</v>
      </c>
    </row>
    <row r="308" spans="1:8" ht="25.5" x14ac:dyDescent="0.2">
      <c r="A308" s="14"/>
      <c r="B308" s="15" t="s">
        <v>289</v>
      </c>
      <c r="C308" s="16">
        <v>9</v>
      </c>
      <c r="D308" s="16">
        <v>7</v>
      </c>
      <c r="E308" s="17">
        <f t="shared" si="39"/>
        <v>1.2486126526082132E-3</v>
      </c>
      <c r="F308" s="17">
        <f t="shared" si="40"/>
        <v>9.6725162360093958E-4</v>
      </c>
      <c r="G308" s="17">
        <f t="shared" si="42"/>
        <v>-0.22222222222222221</v>
      </c>
      <c r="H308" s="17">
        <f t="shared" si="41"/>
        <v>-2.7746947835738069E-4</v>
      </c>
    </row>
    <row r="309" spans="1:8" x14ac:dyDescent="0.2">
      <c r="A309" s="14"/>
      <c r="B309" s="15" t="s">
        <v>290</v>
      </c>
      <c r="C309" s="16">
        <v>3</v>
      </c>
      <c r="D309" s="16">
        <v>5</v>
      </c>
      <c r="E309" s="17">
        <f t="shared" si="39"/>
        <v>4.1620421753607101E-4</v>
      </c>
      <c r="F309" s="17">
        <f t="shared" si="40"/>
        <v>6.9089401685781403E-4</v>
      </c>
      <c r="G309" s="17">
        <f t="shared" si="42"/>
        <v>0.66666666666666663</v>
      </c>
      <c r="H309" s="17">
        <f t="shared" si="41"/>
        <v>2.7746947835738064E-4</v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141</v>
      </c>
      <c r="D311" s="16">
        <v>143</v>
      </c>
      <c r="E311" s="17">
        <f t="shared" si="39"/>
        <v>1.9561598224195339E-2</v>
      </c>
      <c r="F311" s="17">
        <f t="shared" si="40"/>
        <v>1.9759568882133479E-2</v>
      </c>
      <c r="G311" s="17">
        <f t="shared" si="42"/>
        <v>1.4184397163120567E-2</v>
      </c>
      <c r="H311" s="17">
        <f t="shared" si="41"/>
        <v>2.7746947835738069E-4</v>
      </c>
    </row>
    <row r="312" spans="1:8" x14ac:dyDescent="0.2">
      <c r="A312" s="14"/>
      <c r="B312" s="15" t="s">
        <v>293</v>
      </c>
      <c r="C312" s="16">
        <v>33</v>
      </c>
      <c r="D312" s="16">
        <v>9</v>
      </c>
      <c r="E312" s="17">
        <f t="shared" si="39"/>
        <v>4.5782463928967813E-3</v>
      </c>
      <c r="F312" s="17">
        <f t="shared" si="40"/>
        <v>1.2436092303440651E-3</v>
      </c>
      <c r="G312" s="17">
        <f t="shared" si="42"/>
        <v>-0.72727272727272729</v>
      </c>
      <c r="H312" s="17">
        <f t="shared" si="41"/>
        <v>-3.3296337402885681E-3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480</v>
      </c>
      <c r="D314" s="16">
        <v>418</v>
      </c>
      <c r="E314" s="17">
        <f t="shared" si="39"/>
        <v>6.6592674805771371E-2</v>
      </c>
      <c r="F314" s="17">
        <f t="shared" si="40"/>
        <v>5.7758739809313252E-2</v>
      </c>
      <c r="G314" s="17">
        <f t="shared" si="42"/>
        <v>-0.12916666666666668</v>
      </c>
      <c r="H314" s="17">
        <f t="shared" si="41"/>
        <v>-8.6015538290788035E-3</v>
      </c>
    </row>
    <row r="315" spans="1:8" x14ac:dyDescent="0.2">
      <c r="A315" s="14"/>
      <c r="B315" s="15" t="s">
        <v>296</v>
      </c>
      <c r="C315" s="16">
        <v>7</v>
      </c>
      <c r="D315" s="16">
        <v>4</v>
      </c>
      <c r="E315" s="17">
        <f t="shared" si="39"/>
        <v>9.7114317425083245E-4</v>
      </c>
      <c r="F315" s="17">
        <f t="shared" si="40"/>
        <v>5.527152134862512E-4</v>
      </c>
      <c r="G315" s="17">
        <f t="shared" si="42"/>
        <v>-0.42857142857142855</v>
      </c>
      <c r="H315" s="17">
        <f t="shared" si="41"/>
        <v>-4.1620421753607101E-4</v>
      </c>
    </row>
    <row r="316" spans="1:8" ht="25.5" x14ac:dyDescent="0.2">
      <c r="A316" s="14"/>
      <c r="B316" s="15" t="s">
        <v>297</v>
      </c>
      <c r="C316" s="16">
        <v>11</v>
      </c>
      <c r="D316" s="16">
        <v>195</v>
      </c>
      <c r="E316" s="17">
        <f t="shared" si="39"/>
        <v>1.5260821309655938E-3</v>
      </c>
      <c r="F316" s="17">
        <f t="shared" si="40"/>
        <v>2.6944866657454745E-2</v>
      </c>
      <c r="G316" s="17">
        <f t="shared" si="42"/>
        <v>16.727272727272727</v>
      </c>
      <c r="H316" s="17">
        <f t="shared" si="41"/>
        <v>2.5527192008879023E-2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1</v>
      </c>
      <c r="D318" s="16">
        <v>2</v>
      </c>
      <c r="E318" s="17">
        <f t="shared" si="39"/>
        <v>1.3873473917869035E-4</v>
      </c>
      <c r="F318" s="17">
        <f t="shared" si="40"/>
        <v>2.763576067431256E-4</v>
      </c>
      <c r="G318" s="17">
        <f t="shared" si="42"/>
        <v>1</v>
      </c>
      <c r="H318" s="17">
        <f t="shared" si="41"/>
        <v>1.3873473917869035E-4</v>
      </c>
    </row>
    <row r="319" spans="1:8" ht="25.5" x14ac:dyDescent="0.2">
      <c r="A319" s="14"/>
      <c r="B319" s="15" t="s">
        <v>300</v>
      </c>
      <c r="C319" s="16">
        <v>6</v>
      </c>
      <c r="D319" s="16">
        <v>18</v>
      </c>
      <c r="E319" s="17">
        <f t="shared" si="39"/>
        <v>8.3240843507214203E-4</v>
      </c>
      <c r="F319" s="17">
        <f t="shared" si="40"/>
        <v>2.4872184606881302E-3</v>
      </c>
      <c r="G319" s="17">
        <f t="shared" si="42"/>
        <v>2</v>
      </c>
      <c r="H319" s="17">
        <f t="shared" si="41"/>
        <v>1.6648168701442841E-3</v>
      </c>
    </row>
    <row r="320" spans="1:8" ht="25.5" x14ac:dyDescent="0.2">
      <c r="A320" s="14"/>
      <c r="B320" s="15" t="s">
        <v>301</v>
      </c>
      <c r="C320" s="16">
        <v>0</v>
      </c>
      <c r="D320" s="16">
        <v>2</v>
      </c>
      <c r="E320" s="17" t="str">
        <f t="shared" si="39"/>
        <v/>
      </c>
      <c r="F320" s="17">
        <f t="shared" si="40"/>
        <v>2.763576067431256E-4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6</v>
      </c>
      <c r="D323" s="16">
        <v>3</v>
      </c>
      <c r="E323" s="17">
        <f t="shared" si="39"/>
        <v>8.3240843507214203E-4</v>
      </c>
      <c r="F323" s="17">
        <f t="shared" si="40"/>
        <v>4.1453641011468843E-4</v>
      </c>
      <c r="G323" s="17">
        <f t="shared" si="42"/>
        <v>-0.5</v>
      </c>
      <c r="H323" s="17">
        <f t="shared" si="41"/>
        <v>-4.1620421753607101E-4</v>
      </c>
    </row>
    <row r="324" spans="1:8" ht="25.5" x14ac:dyDescent="0.2">
      <c r="A324" s="14"/>
      <c r="B324" s="15" t="s">
        <v>305</v>
      </c>
      <c r="C324" s="16">
        <v>1</v>
      </c>
      <c r="D324" s="16">
        <v>1</v>
      </c>
      <c r="E324" s="17">
        <f t="shared" si="39"/>
        <v>1.3873473917869035E-4</v>
      </c>
      <c r="F324" s="17">
        <f t="shared" si="40"/>
        <v>1.381788033715628E-4</v>
      </c>
      <c r="G324" s="17">
        <f t="shared" si="42"/>
        <v>0</v>
      </c>
      <c r="H324" s="17">
        <f t="shared" si="41"/>
        <v>0</v>
      </c>
    </row>
    <row r="325" spans="1:8" ht="25.5" x14ac:dyDescent="0.2">
      <c r="A325" s="14"/>
      <c r="B325" s="15" t="s">
        <v>306</v>
      </c>
      <c r="C325" s="16">
        <v>107</v>
      </c>
      <c r="D325" s="16">
        <v>34</v>
      </c>
      <c r="E325" s="17">
        <f t="shared" si="39"/>
        <v>1.4844617092119866E-2</v>
      </c>
      <c r="F325" s="17">
        <f t="shared" si="40"/>
        <v>4.6980793146331355E-3</v>
      </c>
      <c r="G325" s="17">
        <f t="shared" si="42"/>
        <v>-0.68224299065420557</v>
      </c>
      <c r="H325" s="17">
        <f t="shared" si="41"/>
        <v>-1.0127635960044394E-2</v>
      </c>
    </row>
    <row r="326" spans="1:8" x14ac:dyDescent="0.2">
      <c r="A326" s="14"/>
      <c r="B326" s="15" t="s">
        <v>307</v>
      </c>
      <c r="C326" s="16">
        <v>2</v>
      </c>
      <c r="D326" s="16">
        <v>0</v>
      </c>
      <c r="E326" s="17">
        <f t="shared" si="39"/>
        <v>2.7746947835738069E-4</v>
      </c>
      <c r="F326" s="17" t="str">
        <f t="shared" si="40"/>
        <v/>
      </c>
      <c r="G326" s="17">
        <f t="shared" si="42"/>
        <v>-1</v>
      </c>
      <c r="H326" s="17">
        <f t="shared" si="41"/>
        <v>-2.7746947835738069E-4</v>
      </c>
    </row>
    <row r="327" spans="1:8" ht="25.5" x14ac:dyDescent="0.2">
      <c r="A327" s="14"/>
      <c r="B327" s="15" t="s">
        <v>308</v>
      </c>
      <c r="C327" s="16">
        <v>6</v>
      </c>
      <c r="D327" s="16">
        <v>1</v>
      </c>
      <c r="E327" s="17">
        <f t="shared" si="39"/>
        <v>8.3240843507214203E-4</v>
      </c>
      <c r="F327" s="17">
        <f t="shared" si="40"/>
        <v>1.381788033715628E-4</v>
      </c>
      <c r="G327" s="17">
        <f t="shared" si="42"/>
        <v>-0.83333333333333337</v>
      </c>
      <c r="H327" s="17">
        <f t="shared" si="41"/>
        <v>-6.9367369589345171E-4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37</v>
      </c>
      <c r="D329" s="16">
        <v>1</v>
      </c>
      <c r="E329" s="17">
        <f t="shared" si="39"/>
        <v>5.133185349611543E-3</v>
      </c>
      <c r="F329" s="17">
        <f t="shared" si="40"/>
        <v>1.381788033715628E-4</v>
      </c>
      <c r="G329" s="17">
        <f t="shared" si="42"/>
        <v>-0.97297297297297303</v>
      </c>
      <c r="H329" s="17">
        <f t="shared" si="41"/>
        <v>-4.9944506104328528E-3</v>
      </c>
    </row>
    <row r="330" spans="1:8" ht="25.5" x14ac:dyDescent="0.2">
      <c r="A330" s="14"/>
      <c r="B330" s="15" t="s">
        <v>311</v>
      </c>
      <c r="C330" s="16">
        <v>22</v>
      </c>
      <c r="D330" s="16">
        <v>16</v>
      </c>
      <c r="E330" s="17">
        <f t="shared" si="39"/>
        <v>3.0521642619311877E-3</v>
      </c>
      <c r="F330" s="17">
        <f t="shared" si="40"/>
        <v>2.2108608539450048E-3</v>
      </c>
      <c r="G330" s="17">
        <f t="shared" si="42"/>
        <v>-0.27272727272727271</v>
      </c>
      <c r="H330" s="17">
        <f t="shared" si="41"/>
        <v>-8.3240843507214203E-4</v>
      </c>
    </row>
    <row r="331" spans="1:8" ht="25.5" x14ac:dyDescent="0.2">
      <c r="A331" s="14"/>
      <c r="B331" s="15" t="s">
        <v>312</v>
      </c>
      <c r="C331" s="16">
        <v>0</v>
      </c>
      <c r="D331" s="16">
        <v>1</v>
      </c>
      <c r="E331" s="17" t="str">
        <f t="shared" si="39"/>
        <v/>
      </c>
      <c r="F331" s="17">
        <f t="shared" si="40"/>
        <v>1.381788033715628E-4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1</v>
      </c>
      <c r="D333" s="16">
        <v>0</v>
      </c>
      <c r="E333" s="17">
        <f t="shared" si="39"/>
        <v>1.3873473917869035E-4</v>
      </c>
      <c r="F333" s="17" t="str">
        <f t="shared" si="40"/>
        <v/>
      </c>
      <c r="G333" s="17">
        <f t="shared" si="42"/>
        <v>-1</v>
      </c>
      <c r="H333" s="17">
        <f t="shared" si="41"/>
        <v>-1.3873473917869035E-4</v>
      </c>
    </row>
    <row r="334" spans="1:8" ht="25.5" x14ac:dyDescent="0.2">
      <c r="A334" s="14"/>
      <c r="B334" s="15" t="s">
        <v>315</v>
      </c>
      <c r="C334" s="16">
        <v>125</v>
      </c>
      <c r="D334" s="16">
        <v>12</v>
      </c>
      <c r="E334" s="17">
        <f t="shared" si="39"/>
        <v>1.7341842397336292E-2</v>
      </c>
      <c r="F334" s="17">
        <f t="shared" si="40"/>
        <v>1.6581456404587537E-3</v>
      </c>
      <c r="G334" s="17">
        <f t="shared" si="42"/>
        <v>-0.90400000000000003</v>
      </c>
      <c r="H334" s="17">
        <f t="shared" si="41"/>
        <v>-1.5677025527192009E-2</v>
      </c>
    </row>
    <row r="335" spans="1:8" x14ac:dyDescent="0.2">
      <c r="A335" s="14"/>
      <c r="B335" s="15" t="s">
        <v>316</v>
      </c>
      <c r="C335" s="16">
        <v>1</v>
      </c>
      <c r="D335" s="16">
        <v>1</v>
      </c>
      <c r="E335" s="17">
        <f t="shared" si="39"/>
        <v>1.3873473917869035E-4</v>
      </c>
      <c r="F335" s="17">
        <f t="shared" si="40"/>
        <v>1.381788033715628E-4</v>
      </c>
      <c r="G335" s="17">
        <f t="shared" si="42"/>
        <v>0</v>
      </c>
      <c r="H335" s="17">
        <f t="shared" si="41"/>
        <v>0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5</v>
      </c>
      <c r="D338" s="16">
        <v>0</v>
      </c>
      <c r="E338" s="17">
        <f t="shared" si="43"/>
        <v>6.9367369589345171E-4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-6.9367369589345171E-4</v>
      </c>
    </row>
    <row r="339" spans="1:8" ht="25.5" x14ac:dyDescent="0.2">
      <c r="A339" s="14"/>
      <c r="B339" s="15" t="s">
        <v>320</v>
      </c>
      <c r="C339" s="16">
        <v>1</v>
      </c>
      <c r="D339" s="16">
        <v>0</v>
      </c>
      <c r="E339" s="17">
        <f t="shared" si="43"/>
        <v>1.3873473917869035E-4</v>
      </c>
      <c r="F339" s="17" t="str">
        <f t="shared" si="44"/>
        <v/>
      </c>
      <c r="G339" s="17">
        <f t="shared" si="46"/>
        <v>-1</v>
      </c>
      <c r="H339" s="17">
        <f t="shared" si="45"/>
        <v>-1.3873473917869035E-4</v>
      </c>
    </row>
    <row r="340" spans="1:8" ht="25.5" x14ac:dyDescent="0.2">
      <c r="A340" s="14"/>
      <c r="B340" s="15" t="s">
        <v>321</v>
      </c>
      <c r="C340" s="16">
        <v>7</v>
      </c>
      <c r="D340" s="16">
        <v>1</v>
      </c>
      <c r="E340" s="17">
        <f t="shared" si="43"/>
        <v>9.7114317425083245E-4</v>
      </c>
      <c r="F340" s="17">
        <f t="shared" si="44"/>
        <v>1.381788033715628E-4</v>
      </c>
      <c r="G340" s="17">
        <f t="shared" si="46"/>
        <v>-0.8571428571428571</v>
      </c>
      <c r="H340" s="17">
        <f t="shared" si="45"/>
        <v>-8.3240843507214203E-4</v>
      </c>
    </row>
    <row r="341" spans="1:8" ht="25.5" x14ac:dyDescent="0.2">
      <c r="A341" s="14"/>
      <c r="B341" s="15" t="s">
        <v>322</v>
      </c>
      <c r="C341" s="16">
        <v>6</v>
      </c>
      <c r="D341" s="16">
        <v>2</v>
      </c>
      <c r="E341" s="17">
        <f t="shared" si="43"/>
        <v>8.3240843507214203E-4</v>
      </c>
      <c r="F341" s="17">
        <f t="shared" si="44"/>
        <v>2.763576067431256E-4</v>
      </c>
      <c r="G341" s="17">
        <f t="shared" si="46"/>
        <v>-0.66666666666666663</v>
      </c>
      <c r="H341" s="17">
        <f t="shared" si="45"/>
        <v>-5.5493895671476128E-4</v>
      </c>
    </row>
    <row r="342" spans="1:8" ht="25.5" x14ac:dyDescent="0.2">
      <c r="A342" s="14"/>
      <c r="B342" s="15" t="s">
        <v>323</v>
      </c>
      <c r="C342" s="16">
        <v>1</v>
      </c>
      <c r="D342" s="16">
        <v>2</v>
      </c>
      <c r="E342" s="17">
        <f t="shared" si="43"/>
        <v>1.3873473917869035E-4</v>
      </c>
      <c r="F342" s="17">
        <f t="shared" si="44"/>
        <v>2.763576067431256E-4</v>
      </c>
      <c r="G342" s="17">
        <f t="shared" si="46"/>
        <v>1</v>
      </c>
      <c r="H342" s="17">
        <f t="shared" si="45"/>
        <v>1.3873473917869035E-4</v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1</v>
      </c>
      <c r="D345" s="16">
        <v>3</v>
      </c>
      <c r="E345" s="17">
        <f t="shared" si="43"/>
        <v>1.3873473917869035E-4</v>
      </c>
      <c r="F345" s="17">
        <f t="shared" si="44"/>
        <v>4.1453641011468843E-4</v>
      </c>
      <c r="G345" s="17">
        <f t="shared" si="46"/>
        <v>2</v>
      </c>
      <c r="H345" s="17">
        <f t="shared" si="45"/>
        <v>2.7746947835738069E-4</v>
      </c>
    </row>
    <row r="346" spans="1:8" ht="25.5" x14ac:dyDescent="0.2">
      <c r="A346" s="14"/>
      <c r="B346" s="15" t="s">
        <v>327</v>
      </c>
      <c r="C346" s="16">
        <v>2</v>
      </c>
      <c r="D346" s="16">
        <v>3</v>
      </c>
      <c r="E346" s="17">
        <f t="shared" si="43"/>
        <v>2.7746947835738069E-4</v>
      </c>
      <c r="F346" s="17">
        <f t="shared" si="44"/>
        <v>4.1453641011468843E-4</v>
      </c>
      <c r="G346" s="17">
        <f t="shared" si="46"/>
        <v>0.5</v>
      </c>
      <c r="H346" s="17">
        <f t="shared" si="45"/>
        <v>1.3873473917869035E-4</v>
      </c>
    </row>
    <row r="347" spans="1:8" ht="25.5" x14ac:dyDescent="0.2">
      <c r="A347" s="14"/>
      <c r="B347" s="15" t="s">
        <v>328</v>
      </c>
      <c r="C347" s="16">
        <v>0</v>
      </c>
      <c r="D347" s="16">
        <v>1</v>
      </c>
      <c r="E347" s="17" t="str">
        <f t="shared" si="43"/>
        <v/>
      </c>
      <c r="F347" s="17">
        <f t="shared" si="44"/>
        <v>1.381788033715628E-4</v>
      </c>
      <c r="G347" s="17">
        <f t="shared" si="46"/>
        <v>1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6</v>
      </c>
      <c r="D348" s="16">
        <v>6</v>
      </c>
      <c r="E348" s="17">
        <f t="shared" si="43"/>
        <v>8.3240843507214203E-4</v>
      </c>
      <c r="F348" s="17">
        <f t="shared" si="44"/>
        <v>8.2907282022937686E-4</v>
      </c>
      <c r="G348" s="17">
        <f t="shared" si="46"/>
        <v>0</v>
      </c>
      <c r="H348" s="17">
        <f t="shared" si="45"/>
        <v>0</v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4</v>
      </c>
      <c r="D350" s="16">
        <v>6</v>
      </c>
      <c r="E350" s="17">
        <f t="shared" si="43"/>
        <v>5.5493895671476139E-4</v>
      </c>
      <c r="F350" s="17">
        <f t="shared" si="44"/>
        <v>8.2907282022937686E-4</v>
      </c>
      <c r="G350" s="17">
        <f t="shared" si="46"/>
        <v>0.5</v>
      </c>
      <c r="H350" s="17">
        <f t="shared" si="45"/>
        <v>2.7746947835738069E-4</v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30699</v>
      </c>
      <c r="D356" s="19">
        <f>SUM(D357:D585)</f>
        <v>37070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0.20753118994104042</v>
      </c>
      <c r="H356" s="20">
        <f t="shared" ref="H356:H419" si="49">+IF(OR(AND(E356=""),(G356="")),"",E356*G356)</f>
        <v>0.20753118994104042</v>
      </c>
    </row>
    <row r="357" spans="1:8" x14ac:dyDescent="0.2">
      <c r="A357" s="14"/>
      <c r="B357" s="15" t="s">
        <v>332</v>
      </c>
      <c r="C357" s="16">
        <v>770</v>
      </c>
      <c r="D357" s="16">
        <v>63</v>
      </c>
      <c r="E357" s="17">
        <f t="shared" si="47"/>
        <v>2.5082250236164044E-2</v>
      </c>
      <c r="F357" s="17">
        <f t="shared" si="48"/>
        <v>1.6994874561640141E-3</v>
      </c>
      <c r="G357" s="17">
        <f t="shared" ref="G357:G420" si="50">+IF(AND(C357=0,D357=0)," ",IF(C357=0,1,IF(D357=0,-1,(D357-C357)/C357)))</f>
        <v>-0.91818181818181821</v>
      </c>
      <c r="H357" s="17">
        <f t="shared" si="49"/>
        <v>-2.303006612593244E-2</v>
      </c>
    </row>
    <row r="358" spans="1:8" x14ac:dyDescent="0.2">
      <c r="A358" s="14"/>
      <c r="B358" s="15" t="s">
        <v>333</v>
      </c>
      <c r="C358" s="16">
        <v>48</v>
      </c>
      <c r="D358" s="16">
        <v>24</v>
      </c>
      <c r="E358" s="17">
        <f t="shared" si="47"/>
        <v>1.5635688458907457E-3</v>
      </c>
      <c r="F358" s="17">
        <f t="shared" si="48"/>
        <v>6.4742379282438627E-4</v>
      </c>
      <c r="G358" s="17">
        <f t="shared" si="50"/>
        <v>-0.5</v>
      </c>
      <c r="H358" s="17">
        <f t="shared" si="49"/>
        <v>-7.8178442294537284E-4</v>
      </c>
    </row>
    <row r="359" spans="1:8" x14ac:dyDescent="0.2">
      <c r="A359" s="14"/>
      <c r="B359" s="15" t="s">
        <v>334</v>
      </c>
      <c r="C359" s="16">
        <v>239</v>
      </c>
      <c r="D359" s="16">
        <v>395</v>
      </c>
      <c r="E359" s="17">
        <f t="shared" si="47"/>
        <v>7.7852698784976714E-3</v>
      </c>
      <c r="F359" s="17">
        <f t="shared" si="48"/>
        <v>1.0655516590234691E-2</v>
      </c>
      <c r="G359" s="17">
        <f t="shared" si="50"/>
        <v>0.65271966527196656</v>
      </c>
      <c r="H359" s="17">
        <f t="shared" si="49"/>
        <v>5.0815987491449237E-3</v>
      </c>
    </row>
    <row r="360" spans="1:8" x14ac:dyDescent="0.2">
      <c r="A360" s="14"/>
      <c r="B360" s="15" t="s">
        <v>335</v>
      </c>
      <c r="C360" s="16">
        <v>1</v>
      </c>
      <c r="D360" s="16">
        <v>0</v>
      </c>
      <c r="E360" s="17">
        <f t="shared" si="47"/>
        <v>3.2574350956057202E-5</v>
      </c>
      <c r="F360" s="17" t="str">
        <f t="shared" si="48"/>
        <v/>
      </c>
      <c r="G360" s="17">
        <f t="shared" si="50"/>
        <v>-1</v>
      </c>
      <c r="H360" s="17">
        <f t="shared" si="49"/>
        <v>-3.2574350956057202E-5</v>
      </c>
    </row>
    <row r="361" spans="1:8" x14ac:dyDescent="0.2">
      <c r="A361" s="14"/>
      <c r="B361" s="15" t="s">
        <v>336</v>
      </c>
      <c r="C361" s="16">
        <v>3</v>
      </c>
      <c r="D361" s="16">
        <v>1</v>
      </c>
      <c r="E361" s="17">
        <f t="shared" si="47"/>
        <v>9.7723052868171605E-5</v>
      </c>
      <c r="F361" s="17">
        <f t="shared" si="48"/>
        <v>2.6975991367682761E-5</v>
      </c>
      <c r="G361" s="17">
        <f t="shared" si="50"/>
        <v>-0.66666666666666663</v>
      </c>
      <c r="H361" s="17">
        <f t="shared" si="49"/>
        <v>-6.5148701912114403E-5</v>
      </c>
    </row>
    <row r="362" spans="1:8" x14ac:dyDescent="0.2">
      <c r="A362" s="14"/>
      <c r="B362" s="15" t="s">
        <v>337</v>
      </c>
      <c r="C362" s="16">
        <v>675</v>
      </c>
      <c r="D362" s="16">
        <v>561</v>
      </c>
      <c r="E362" s="17">
        <f t="shared" si="47"/>
        <v>2.1987686895338612E-2</v>
      </c>
      <c r="F362" s="17">
        <f t="shared" si="48"/>
        <v>1.5133531157270029E-2</v>
      </c>
      <c r="G362" s="17">
        <f t="shared" si="50"/>
        <v>-0.16888888888888889</v>
      </c>
      <c r="H362" s="17">
        <f t="shared" si="49"/>
        <v>-3.7134760089905213E-3</v>
      </c>
    </row>
    <row r="363" spans="1:8" x14ac:dyDescent="0.2">
      <c r="A363" s="14"/>
      <c r="B363" s="15" t="s">
        <v>338</v>
      </c>
      <c r="C363" s="16">
        <v>46</v>
      </c>
      <c r="D363" s="16">
        <v>25</v>
      </c>
      <c r="E363" s="17">
        <f t="shared" si="47"/>
        <v>1.4984201439786312E-3</v>
      </c>
      <c r="F363" s="17">
        <f t="shared" si="48"/>
        <v>6.7439978419206903E-4</v>
      </c>
      <c r="G363" s="17">
        <f t="shared" si="50"/>
        <v>-0.45652173913043476</v>
      </c>
      <c r="H363" s="17">
        <f t="shared" si="49"/>
        <v>-6.8406137007720111E-4</v>
      </c>
    </row>
    <row r="364" spans="1:8" x14ac:dyDescent="0.2">
      <c r="A364" s="14"/>
      <c r="B364" s="15" t="s">
        <v>339</v>
      </c>
      <c r="C364" s="16">
        <v>54</v>
      </c>
      <c r="D364" s="16">
        <v>8</v>
      </c>
      <c r="E364" s="17">
        <f t="shared" si="47"/>
        <v>1.7590149516270889E-3</v>
      </c>
      <c r="F364" s="17">
        <f t="shared" si="48"/>
        <v>2.1580793094146209E-4</v>
      </c>
      <c r="G364" s="17">
        <f t="shared" si="50"/>
        <v>-0.85185185185185186</v>
      </c>
      <c r="H364" s="17">
        <f t="shared" si="49"/>
        <v>-1.4984201439786314E-3</v>
      </c>
    </row>
    <row r="365" spans="1:8" x14ac:dyDescent="0.2">
      <c r="A365" s="14"/>
      <c r="B365" s="15" t="s">
        <v>340</v>
      </c>
      <c r="C365" s="16">
        <v>29</v>
      </c>
      <c r="D365" s="16">
        <v>69</v>
      </c>
      <c r="E365" s="17">
        <f t="shared" si="47"/>
        <v>9.4465617772565883E-4</v>
      </c>
      <c r="F365" s="17">
        <f t="shared" si="48"/>
        <v>1.8613434043701106E-3</v>
      </c>
      <c r="G365" s="17">
        <f t="shared" si="50"/>
        <v>1.3793103448275863</v>
      </c>
      <c r="H365" s="17">
        <f t="shared" si="49"/>
        <v>1.3029740382422882E-3</v>
      </c>
    </row>
    <row r="366" spans="1:8" x14ac:dyDescent="0.2">
      <c r="A366" s="14"/>
      <c r="B366" s="15" t="s">
        <v>341</v>
      </c>
      <c r="C366" s="16">
        <v>37</v>
      </c>
      <c r="D366" s="16">
        <v>38</v>
      </c>
      <c r="E366" s="17">
        <f t="shared" si="47"/>
        <v>1.2052509853741164E-3</v>
      </c>
      <c r="F366" s="17">
        <f t="shared" si="48"/>
        <v>1.0250876719719449E-3</v>
      </c>
      <c r="G366" s="17">
        <f t="shared" si="50"/>
        <v>2.7027027027027029E-2</v>
      </c>
      <c r="H366" s="17">
        <f t="shared" si="49"/>
        <v>3.2574350956057202E-5</v>
      </c>
    </row>
    <row r="367" spans="1:8" x14ac:dyDescent="0.2">
      <c r="A367" s="14"/>
      <c r="B367" s="15" t="s">
        <v>342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2.6975991367682761E-5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1628</v>
      </c>
      <c r="D368" s="16">
        <v>1640</v>
      </c>
      <c r="E368" s="17">
        <f t="shared" si="47"/>
        <v>5.3031043356461124E-2</v>
      </c>
      <c r="F368" s="17">
        <f t="shared" si="48"/>
        <v>4.4240625842999731E-2</v>
      </c>
      <c r="G368" s="17">
        <f t="shared" si="50"/>
        <v>7.3710073710073713E-3</v>
      </c>
      <c r="H368" s="17">
        <f t="shared" si="49"/>
        <v>3.9089221147268642E-4</v>
      </c>
    </row>
    <row r="369" spans="1:8" x14ac:dyDescent="0.2">
      <c r="A369" s="14"/>
      <c r="B369" s="15" t="s">
        <v>344</v>
      </c>
      <c r="C369" s="16">
        <v>509</v>
      </c>
      <c r="D369" s="16">
        <v>547</v>
      </c>
      <c r="E369" s="17">
        <f t="shared" si="47"/>
        <v>1.6580344636633115E-2</v>
      </c>
      <c r="F369" s="17">
        <f t="shared" si="48"/>
        <v>1.475586727812247E-2</v>
      </c>
      <c r="G369" s="17">
        <f t="shared" si="50"/>
        <v>7.4656188605108059E-2</v>
      </c>
      <c r="H369" s="17">
        <f t="shared" si="49"/>
        <v>1.2378253363301737E-3</v>
      </c>
    </row>
    <row r="370" spans="1:8" x14ac:dyDescent="0.2">
      <c r="A370" s="14"/>
      <c r="B370" s="15" t="s">
        <v>345</v>
      </c>
      <c r="C370" s="16">
        <v>1</v>
      </c>
      <c r="D370" s="16">
        <v>0</v>
      </c>
      <c r="E370" s="17">
        <f t="shared" si="47"/>
        <v>3.2574350956057202E-5</v>
      </c>
      <c r="F370" s="17" t="str">
        <f t="shared" si="48"/>
        <v/>
      </c>
      <c r="G370" s="17">
        <f t="shared" si="50"/>
        <v>-1</v>
      </c>
      <c r="H370" s="17">
        <f t="shared" si="49"/>
        <v>-3.2574350956057202E-5</v>
      </c>
    </row>
    <row r="371" spans="1:8" x14ac:dyDescent="0.2">
      <c r="A371" s="14"/>
      <c r="B371" s="15" t="s">
        <v>346</v>
      </c>
      <c r="C371" s="16">
        <v>1379</v>
      </c>
      <c r="D371" s="16">
        <v>2546</v>
      </c>
      <c r="E371" s="17">
        <f t="shared" si="47"/>
        <v>4.4920029968402879E-2</v>
      </c>
      <c r="F371" s="17">
        <f t="shared" si="48"/>
        <v>6.8680874022120308E-2</v>
      </c>
      <c r="G371" s="17">
        <f t="shared" si="50"/>
        <v>0.84626540971718633</v>
      </c>
      <c r="H371" s="17">
        <f t="shared" si="49"/>
        <v>3.8014267565718754E-2</v>
      </c>
    </row>
    <row r="372" spans="1:8" x14ac:dyDescent="0.2">
      <c r="A372" s="14"/>
      <c r="B372" s="15" t="s">
        <v>347</v>
      </c>
      <c r="C372" s="16">
        <v>35</v>
      </c>
      <c r="D372" s="16">
        <v>240</v>
      </c>
      <c r="E372" s="17">
        <f t="shared" si="47"/>
        <v>1.140102283462002E-3</v>
      </c>
      <c r="F372" s="17">
        <f t="shared" si="48"/>
        <v>6.4742379282438627E-3</v>
      </c>
      <c r="G372" s="17">
        <f t="shared" si="50"/>
        <v>5.8571428571428568</v>
      </c>
      <c r="H372" s="17">
        <f t="shared" si="49"/>
        <v>6.6777419459917251E-3</v>
      </c>
    </row>
    <row r="373" spans="1:8" x14ac:dyDescent="0.2">
      <c r="A373" s="14"/>
      <c r="B373" s="15" t="s">
        <v>348</v>
      </c>
      <c r="C373" s="16">
        <v>65</v>
      </c>
      <c r="D373" s="16">
        <v>12</v>
      </c>
      <c r="E373" s="17">
        <f t="shared" si="47"/>
        <v>2.1173328121437181E-3</v>
      </c>
      <c r="F373" s="17">
        <f t="shared" si="48"/>
        <v>3.2371189641219314E-4</v>
      </c>
      <c r="G373" s="17">
        <f t="shared" si="50"/>
        <v>-0.81538461538461537</v>
      </c>
      <c r="H373" s="17">
        <f t="shared" si="49"/>
        <v>-1.7264406006710317E-3</v>
      </c>
    </row>
    <row r="374" spans="1:8" x14ac:dyDescent="0.2">
      <c r="A374" s="14"/>
      <c r="B374" s="15" t="s">
        <v>349</v>
      </c>
      <c r="C374" s="16">
        <v>1</v>
      </c>
      <c r="D374" s="16">
        <v>7</v>
      </c>
      <c r="E374" s="17">
        <f t="shared" si="47"/>
        <v>3.2574350956057202E-5</v>
      </c>
      <c r="F374" s="17">
        <f t="shared" si="48"/>
        <v>1.8883193957377933E-4</v>
      </c>
      <c r="G374" s="17">
        <f t="shared" si="50"/>
        <v>6</v>
      </c>
      <c r="H374" s="17">
        <f t="shared" si="49"/>
        <v>1.9544610573634321E-4</v>
      </c>
    </row>
    <row r="375" spans="1:8" x14ac:dyDescent="0.2">
      <c r="A375" s="14"/>
      <c r="B375" s="15" t="s">
        <v>350</v>
      </c>
      <c r="C375" s="16">
        <v>0</v>
      </c>
      <c r="D375" s="16">
        <v>4</v>
      </c>
      <c r="E375" s="17" t="str">
        <f t="shared" si="47"/>
        <v/>
      </c>
      <c r="F375" s="17">
        <f t="shared" si="48"/>
        <v>1.0790396547073105E-4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10264</v>
      </c>
      <c r="D376" s="16">
        <v>12277</v>
      </c>
      <c r="E376" s="17">
        <f t="shared" si="47"/>
        <v>0.33434313821297112</v>
      </c>
      <c r="F376" s="17">
        <f t="shared" si="48"/>
        <v>0.3311842460210413</v>
      </c>
      <c r="G376" s="17">
        <f t="shared" si="50"/>
        <v>0.19612236944660952</v>
      </c>
      <c r="H376" s="17">
        <f t="shared" si="49"/>
        <v>6.5572168474543155E-2</v>
      </c>
    </row>
    <row r="377" spans="1:8" x14ac:dyDescent="0.2">
      <c r="A377" s="14"/>
      <c r="B377" s="15" t="s">
        <v>352</v>
      </c>
      <c r="C377" s="16">
        <v>7</v>
      </c>
      <c r="D377" s="16">
        <v>8</v>
      </c>
      <c r="E377" s="17">
        <f t="shared" si="47"/>
        <v>2.280204566924004E-4</v>
      </c>
      <c r="F377" s="17">
        <f t="shared" si="48"/>
        <v>2.1580793094146209E-4</v>
      </c>
      <c r="G377" s="17">
        <f t="shared" si="50"/>
        <v>0.14285714285714285</v>
      </c>
      <c r="H377" s="17">
        <f t="shared" si="49"/>
        <v>3.2574350956057195E-5</v>
      </c>
    </row>
    <row r="378" spans="1:8" x14ac:dyDescent="0.2">
      <c r="A378" s="14"/>
      <c r="B378" s="15" t="s">
        <v>353</v>
      </c>
      <c r="C378" s="16">
        <v>1</v>
      </c>
      <c r="D378" s="16">
        <v>0</v>
      </c>
      <c r="E378" s="17">
        <f t="shared" si="47"/>
        <v>3.2574350956057202E-5</v>
      </c>
      <c r="F378" s="17" t="str">
        <f t="shared" si="48"/>
        <v/>
      </c>
      <c r="G378" s="17">
        <f t="shared" si="50"/>
        <v>-1</v>
      </c>
      <c r="H378" s="17">
        <f t="shared" si="49"/>
        <v>-3.2574350956057202E-5</v>
      </c>
    </row>
    <row r="379" spans="1:8" x14ac:dyDescent="0.2">
      <c r="A379" s="14"/>
      <c r="B379" s="15" t="s">
        <v>354</v>
      </c>
      <c r="C379" s="16">
        <v>40</v>
      </c>
      <c r="D379" s="16">
        <v>40</v>
      </c>
      <c r="E379" s="17">
        <f t="shared" si="47"/>
        <v>1.302974038242288E-3</v>
      </c>
      <c r="F379" s="17">
        <f t="shared" si="48"/>
        <v>1.0790396547073105E-3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355</v>
      </c>
      <c r="C380" s="16">
        <v>1248</v>
      </c>
      <c r="D380" s="16">
        <v>868</v>
      </c>
      <c r="E380" s="17">
        <f t="shared" si="47"/>
        <v>4.065278999315939E-2</v>
      </c>
      <c r="F380" s="17">
        <f t="shared" si="48"/>
        <v>2.3415160507148636E-2</v>
      </c>
      <c r="G380" s="17">
        <f t="shared" si="50"/>
        <v>-0.30448717948717946</v>
      </c>
      <c r="H380" s="17">
        <f t="shared" si="49"/>
        <v>-1.2378253363301736E-2</v>
      </c>
    </row>
    <row r="381" spans="1:8" x14ac:dyDescent="0.2">
      <c r="A381" s="14"/>
      <c r="B381" s="15" t="s">
        <v>356</v>
      </c>
      <c r="C381" s="16">
        <v>24</v>
      </c>
      <c r="D381" s="16">
        <v>71</v>
      </c>
      <c r="E381" s="17">
        <f t="shared" si="47"/>
        <v>7.8178442294537284E-4</v>
      </c>
      <c r="F381" s="17">
        <f t="shared" si="48"/>
        <v>1.9152953871054762E-3</v>
      </c>
      <c r="G381" s="17">
        <f t="shared" si="50"/>
        <v>1.9583333333333333</v>
      </c>
      <c r="H381" s="17">
        <f t="shared" si="49"/>
        <v>1.5309944949346884E-3</v>
      </c>
    </row>
    <row r="382" spans="1:8" x14ac:dyDescent="0.2">
      <c r="A382" s="14"/>
      <c r="B382" s="15" t="s">
        <v>357</v>
      </c>
      <c r="C382" s="16">
        <v>1</v>
      </c>
      <c r="D382" s="16">
        <v>2</v>
      </c>
      <c r="E382" s="17">
        <f t="shared" si="47"/>
        <v>3.2574350956057202E-5</v>
      </c>
      <c r="F382" s="17">
        <f t="shared" si="48"/>
        <v>5.3951982735365523E-5</v>
      </c>
      <c r="G382" s="17">
        <f t="shared" si="50"/>
        <v>1</v>
      </c>
      <c r="H382" s="17">
        <f t="shared" si="49"/>
        <v>3.2574350956057202E-5</v>
      </c>
    </row>
    <row r="383" spans="1:8" x14ac:dyDescent="0.2">
      <c r="A383" s="14"/>
      <c r="B383" s="15" t="s">
        <v>358</v>
      </c>
      <c r="C383" s="16">
        <v>15</v>
      </c>
      <c r="D383" s="16">
        <v>13</v>
      </c>
      <c r="E383" s="17">
        <f t="shared" si="47"/>
        <v>4.8861526434085798E-4</v>
      </c>
      <c r="F383" s="17">
        <f t="shared" si="48"/>
        <v>3.506878877798759E-4</v>
      </c>
      <c r="G383" s="17">
        <f t="shared" si="50"/>
        <v>-0.13333333333333333</v>
      </c>
      <c r="H383" s="17">
        <f t="shared" si="49"/>
        <v>-6.5148701912114403E-5</v>
      </c>
    </row>
    <row r="384" spans="1:8" x14ac:dyDescent="0.2">
      <c r="A384" s="14"/>
      <c r="B384" s="15" t="s">
        <v>359</v>
      </c>
      <c r="C384" s="16">
        <v>0</v>
      </c>
      <c r="D384" s="16">
        <v>1</v>
      </c>
      <c r="E384" s="17" t="str">
        <f t="shared" si="47"/>
        <v/>
      </c>
      <c r="F384" s="17">
        <f t="shared" si="48"/>
        <v>2.6975991367682761E-5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1</v>
      </c>
      <c r="D385" s="16">
        <v>3</v>
      </c>
      <c r="E385" s="17">
        <f t="shared" si="47"/>
        <v>3.2574350956057202E-5</v>
      </c>
      <c r="F385" s="17">
        <f t="shared" si="48"/>
        <v>8.0927974103048284E-5</v>
      </c>
      <c r="G385" s="17">
        <f t="shared" si="50"/>
        <v>2</v>
      </c>
      <c r="H385" s="17">
        <f t="shared" si="49"/>
        <v>6.5148701912114403E-5</v>
      </c>
    </row>
    <row r="386" spans="1:8" x14ac:dyDescent="0.2">
      <c r="A386" s="14"/>
      <c r="B386" s="15" t="s">
        <v>361</v>
      </c>
      <c r="C386" s="16">
        <v>15</v>
      </c>
      <c r="D386" s="16">
        <v>82</v>
      </c>
      <c r="E386" s="17">
        <f t="shared" si="47"/>
        <v>4.8861526434085798E-4</v>
      </c>
      <c r="F386" s="17">
        <f t="shared" si="48"/>
        <v>2.2120312921499866E-3</v>
      </c>
      <c r="G386" s="17">
        <f t="shared" si="50"/>
        <v>4.4666666666666668</v>
      </c>
      <c r="H386" s="17">
        <f t="shared" si="49"/>
        <v>2.1824815140558322E-3</v>
      </c>
    </row>
    <row r="387" spans="1:8" x14ac:dyDescent="0.2">
      <c r="A387" s="14"/>
      <c r="B387" s="15" t="s">
        <v>362</v>
      </c>
      <c r="C387" s="16">
        <v>36</v>
      </c>
      <c r="D387" s="16">
        <v>153</v>
      </c>
      <c r="E387" s="17">
        <f t="shared" si="47"/>
        <v>1.1726766344180592E-3</v>
      </c>
      <c r="F387" s="17">
        <f t="shared" si="48"/>
        <v>4.1273266792554624E-3</v>
      </c>
      <c r="G387" s="17">
        <f t="shared" si="50"/>
        <v>3.25</v>
      </c>
      <c r="H387" s="17">
        <f t="shared" si="49"/>
        <v>3.8111990618586926E-3</v>
      </c>
    </row>
    <row r="388" spans="1:8" x14ac:dyDescent="0.2">
      <c r="A388" s="14"/>
      <c r="B388" s="15" t="s">
        <v>363</v>
      </c>
      <c r="C388" s="16">
        <v>0</v>
      </c>
      <c r="D388" s="16">
        <v>1</v>
      </c>
      <c r="E388" s="17" t="str">
        <f t="shared" si="47"/>
        <v/>
      </c>
      <c r="F388" s="17">
        <f t="shared" si="48"/>
        <v>2.6975991367682761E-5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23</v>
      </c>
      <c r="D389" s="16">
        <v>41</v>
      </c>
      <c r="E389" s="17">
        <f t="shared" si="47"/>
        <v>7.492100719893156E-4</v>
      </c>
      <c r="F389" s="17">
        <f t="shared" si="48"/>
        <v>1.1060156460749933E-3</v>
      </c>
      <c r="G389" s="17">
        <f t="shared" si="50"/>
        <v>0.78260869565217395</v>
      </c>
      <c r="H389" s="17">
        <f t="shared" si="49"/>
        <v>5.863383172090296E-4</v>
      </c>
    </row>
    <row r="390" spans="1:8" ht="25.5" x14ac:dyDescent="0.2">
      <c r="A390" s="14"/>
      <c r="B390" s="15" t="s">
        <v>365</v>
      </c>
      <c r="C390" s="16">
        <v>428</v>
      </c>
      <c r="D390" s="16">
        <v>158</v>
      </c>
      <c r="E390" s="17">
        <f t="shared" si="47"/>
        <v>1.3941822209192482E-2</v>
      </c>
      <c r="F390" s="17">
        <f t="shared" si="48"/>
        <v>4.2622066360938765E-3</v>
      </c>
      <c r="G390" s="17">
        <f t="shared" si="50"/>
        <v>-0.63084112149532712</v>
      </c>
      <c r="H390" s="17">
        <f t="shared" si="49"/>
        <v>-8.795074758135445E-3</v>
      </c>
    </row>
    <row r="391" spans="1:8" x14ac:dyDescent="0.2">
      <c r="A391" s="14"/>
      <c r="B391" s="15" t="s">
        <v>366</v>
      </c>
      <c r="C391" s="16">
        <v>283</v>
      </c>
      <c r="D391" s="16">
        <v>317</v>
      </c>
      <c r="E391" s="17">
        <f t="shared" si="47"/>
        <v>9.2185413205641883E-3</v>
      </c>
      <c r="F391" s="17">
        <f t="shared" si="48"/>
        <v>8.5513892635554357E-3</v>
      </c>
      <c r="G391" s="17">
        <f t="shared" si="50"/>
        <v>0.12014134275618374</v>
      </c>
      <c r="H391" s="17">
        <f t="shared" si="49"/>
        <v>1.1075279325059447E-3</v>
      </c>
    </row>
    <row r="392" spans="1:8" x14ac:dyDescent="0.2">
      <c r="A392" s="14"/>
      <c r="B392" s="15" t="s">
        <v>367</v>
      </c>
      <c r="C392" s="16">
        <v>12</v>
      </c>
      <c r="D392" s="16">
        <v>13</v>
      </c>
      <c r="E392" s="17">
        <f t="shared" si="47"/>
        <v>3.9089221147268642E-4</v>
      </c>
      <c r="F392" s="17">
        <f t="shared" si="48"/>
        <v>3.506878877798759E-4</v>
      </c>
      <c r="G392" s="17">
        <f t="shared" si="50"/>
        <v>8.3333333333333329E-2</v>
      </c>
      <c r="H392" s="17">
        <f t="shared" si="49"/>
        <v>3.2574350956057202E-5</v>
      </c>
    </row>
    <row r="393" spans="1:8" x14ac:dyDescent="0.2">
      <c r="A393" s="14"/>
      <c r="B393" s="15" t="s">
        <v>368</v>
      </c>
      <c r="C393" s="16">
        <v>33</v>
      </c>
      <c r="D393" s="16">
        <v>30</v>
      </c>
      <c r="E393" s="17">
        <f t="shared" si="47"/>
        <v>1.0749535815498877E-3</v>
      </c>
      <c r="F393" s="17">
        <f t="shared" si="48"/>
        <v>8.0927974103048284E-4</v>
      </c>
      <c r="G393" s="17">
        <f t="shared" si="50"/>
        <v>-9.0909090909090912E-2</v>
      </c>
      <c r="H393" s="17">
        <f t="shared" si="49"/>
        <v>-9.7723052868171605E-5</v>
      </c>
    </row>
    <row r="394" spans="1:8" x14ac:dyDescent="0.2">
      <c r="A394" s="14"/>
      <c r="B394" s="15" t="s">
        <v>369</v>
      </c>
      <c r="C394" s="16">
        <v>7</v>
      </c>
      <c r="D394" s="16">
        <v>1</v>
      </c>
      <c r="E394" s="17">
        <f t="shared" si="47"/>
        <v>2.280204566924004E-4</v>
      </c>
      <c r="F394" s="17">
        <f t="shared" si="48"/>
        <v>2.6975991367682761E-5</v>
      </c>
      <c r="G394" s="17">
        <f t="shared" si="50"/>
        <v>-0.8571428571428571</v>
      </c>
      <c r="H394" s="17">
        <f t="shared" si="49"/>
        <v>-1.9544610573634318E-4</v>
      </c>
    </row>
    <row r="395" spans="1:8" x14ac:dyDescent="0.2">
      <c r="A395" s="14"/>
      <c r="B395" s="15" t="s">
        <v>370</v>
      </c>
      <c r="C395" s="16">
        <v>17</v>
      </c>
      <c r="D395" s="16">
        <v>27</v>
      </c>
      <c r="E395" s="17">
        <f t="shared" si="47"/>
        <v>5.5376396625297236E-4</v>
      </c>
      <c r="F395" s="17">
        <f t="shared" si="48"/>
        <v>7.2835176692743456E-4</v>
      </c>
      <c r="G395" s="17">
        <f t="shared" si="50"/>
        <v>0.58823529411764708</v>
      </c>
      <c r="H395" s="17">
        <f t="shared" si="49"/>
        <v>3.2574350956057199E-4</v>
      </c>
    </row>
    <row r="396" spans="1:8" x14ac:dyDescent="0.2">
      <c r="A396" s="14"/>
      <c r="B396" s="15" t="s">
        <v>371</v>
      </c>
      <c r="C396" s="16">
        <v>1</v>
      </c>
      <c r="D396" s="16">
        <v>2</v>
      </c>
      <c r="E396" s="17">
        <f t="shared" si="47"/>
        <v>3.2574350956057202E-5</v>
      </c>
      <c r="F396" s="17">
        <f t="shared" si="48"/>
        <v>5.3951982735365523E-5</v>
      </c>
      <c r="G396" s="17">
        <f t="shared" si="50"/>
        <v>1</v>
      </c>
      <c r="H396" s="17">
        <f t="shared" si="49"/>
        <v>3.2574350956057202E-5</v>
      </c>
    </row>
    <row r="397" spans="1:8" x14ac:dyDescent="0.2">
      <c r="A397" s="14"/>
      <c r="B397" s="15" t="s">
        <v>372</v>
      </c>
      <c r="C397" s="16">
        <v>1</v>
      </c>
      <c r="D397" s="16">
        <v>1</v>
      </c>
      <c r="E397" s="17">
        <f t="shared" si="47"/>
        <v>3.2574350956057202E-5</v>
      </c>
      <c r="F397" s="17">
        <f t="shared" si="48"/>
        <v>2.6975991367682761E-5</v>
      </c>
      <c r="G397" s="17">
        <f t="shared" si="50"/>
        <v>0</v>
      </c>
      <c r="H397" s="17">
        <f t="shared" si="49"/>
        <v>0</v>
      </c>
    </row>
    <row r="398" spans="1:8" x14ac:dyDescent="0.2">
      <c r="A398" s="14"/>
      <c r="B398" s="15" t="s">
        <v>373</v>
      </c>
      <c r="C398" s="16">
        <v>194</v>
      </c>
      <c r="D398" s="16">
        <v>50</v>
      </c>
      <c r="E398" s="17">
        <f t="shared" si="47"/>
        <v>6.3194240854750972E-3</v>
      </c>
      <c r="F398" s="17">
        <f t="shared" si="48"/>
        <v>1.3487995683841381E-3</v>
      </c>
      <c r="G398" s="17">
        <f t="shared" si="50"/>
        <v>-0.74226804123711343</v>
      </c>
      <c r="H398" s="17">
        <f t="shared" si="49"/>
        <v>-4.6907065376722377E-3</v>
      </c>
    </row>
    <row r="399" spans="1:8" x14ac:dyDescent="0.2">
      <c r="A399" s="14"/>
      <c r="B399" s="15" t="s">
        <v>374</v>
      </c>
      <c r="C399" s="16">
        <v>1</v>
      </c>
      <c r="D399" s="16">
        <v>6</v>
      </c>
      <c r="E399" s="17">
        <f t="shared" si="47"/>
        <v>3.2574350956057202E-5</v>
      </c>
      <c r="F399" s="17">
        <f t="shared" si="48"/>
        <v>1.6185594820609657E-4</v>
      </c>
      <c r="G399" s="17">
        <f t="shared" si="50"/>
        <v>5</v>
      </c>
      <c r="H399" s="17">
        <f t="shared" si="49"/>
        <v>1.6287175478028599E-4</v>
      </c>
    </row>
    <row r="400" spans="1:8" x14ac:dyDescent="0.2">
      <c r="A400" s="14"/>
      <c r="B400" s="15" t="s">
        <v>375</v>
      </c>
      <c r="C400" s="16">
        <v>2</v>
      </c>
      <c r="D400" s="16">
        <v>0</v>
      </c>
      <c r="E400" s="17">
        <f t="shared" si="47"/>
        <v>6.5148701912114403E-5</v>
      </c>
      <c r="F400" s="17" t="str">
        <f t="shared" si="48"/>
        <v/>
      </c>
      <c r="G400" s="17">
        <f t="shared" si="50"/>
        <v>-1</v>
      </c>
      <c r="H400" s="17">
        <f t="shared" si="49"/>
        <v>-6.5148701912114403E-5</v>
      </c>
    </row>
    <row r="401" spans="1:8" x14ac:dyDescent="0.2">
      <c r="A401" s="14"/>
      <c r="B401" s="15" t="s">
        <v>376</v>
      </c>
      <c r="C401" s="16">
        <v>62</v>
      </c>
      <c r="D401" s="16">
        <v>7</v>
      </c>
      <c r="E401" s="17">
        <f t="shared" si="47"/>
        <v>2.0196097592755464E-3</v>
      </c>
      <c r="F401" s="17">
        <f t="shared" si="48"/>
        <v>1.8883193957377933E-4</v>
      </c>
      <c r="G401" s="17">
        <f t="shared" si="50"/>
        <v>-0.88709677419354838</v>
      </c>
      <c r="H401" s="17">
        <f t="shared" si="49"/>
        <v>-1.7915893025831459E-3</v>
      </c>
    </row>
    <row r="402" spans="1:8" x14ac:dyDescent="0.2">
      <c r="A402" s="14"/>
      <c r="B402" s="15" t="s">
        <v>377</v>
      </c>
      <c r="C402" s="16">
        <v>3505</v>
      </c>
      <c r="D402" s="16">
        <v>7597</v>
      </c>
      <c r="E402" s="17">
        <f t="shared" si="47"/>
        <v>0.11417310010098049</v>
      </c>
      <c r="F402" s="17">
        <f t="shared" si="48"/>
        <v>0.20493660642028594</v>
      </c>
      <c r="G402" s="17">
        <f t="shared" si="50"/>
        <v>1.1674750356633381</v>
      </c>
      <c r="H402" s="17">
        <f t="shared" si="49"/>
        <v>0.13329424411218607</v>
      </c>
    </row>
    <row r="403" spans="1:8" x14ac:dyDescent="0.2">
      <c r="A403" s="14"/>
      <c r="B403" s="15" t="s">
        <v>378</v>
      </c>
      <c r="C403" s="16">
        <v>0</v>
      </c>
      <c r="D403" s="16">
        <v>9</v>
      </c>
      <c r="E403" s="17" t="str">
        <f t="shared" si="47"/>
        <v/>
      </c>
      <c r="F403" s="17">
        <f t="shared" si="48"/>
        <v>2.4278392230914485E-4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11</v>
      </c>
      <c r="E404" s="17" t="str">
        <f t="shared" si="47"/>
        <v/>
      </c>
      <c r="F404" s="17">
        <f t="shared" si="48"/>
        <v>2.9673590504451037E-4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1643</v>
      </c>
      <c r="D405" s="16">
        <v>218</v>
      </c>
      <c r="E405" s="17">
        <f t="shared" si="47"/>
        <v>5.3519658620801984E-2</v>
      </c>
      <c r="F405" s="17">
        <f t="shared" si="48"/>
        <v>5.8807661181548418E-3</v>
      </c>
      <c r="G405" s="17">
        <f t="shared" si="50"/>
        <v>-0.86731588557516737</v>
      </c>
      <c r="H405" s="17">
        <f t="shared" si="49"/>
        <v>-4.6418450112381514E-2</v>
      </c>
    </row>
    <row r="406" spans="1:8" x14ac:dyDescent="0.2">
      <c r="A406" s="14"/>
      <c r="B406" s="15" t="s">
        <v>381</v>
      </c>
      <c r="C406" s="16">
        <v>1984</v>
      </c>
      <c r="D406" s="16">
        <v>3868</v>
      </c>
      <c r="E406" s="17">
        <f t="shared" si="47"/>
        <v>6.4627512296817485E-2</v>
      </c>
      <c r="F406" s="17">
        <f t="shared" si="48"/>
        <v>0.10434313461019692</v>
      </c>
      <c r="G406" s="17">
        <f t="shared" si="50"/>
        <v>0.94959677419354838</v>
      </c>
      <c r="H406" s="17">
        <f t="shared" si="49"/>
        <v>6.1370077201211765E-2</v>
      </c>
    </row>
    <row r="407" spans="1:8" x14ac:dyDescent="0.2">
      <c r="A407" s="14"/>
      <c r="B407" s="15" t="s">
        <v>382</v>
      </c>
      <c r="C407" s="16">
        <v>313</v>
      </c>
      <c r="D407" s="16">
        <v>175</v>
      </c>
      <c r="E407" s="17">
        <f t="shared" si="47"/>
        <v>1.0195771849245904E-2</v>
      </c>
      <c r="F407" s="17">
        <f t="shared" si="48"/>
        <v>4.7207984893444833E-3</v>
      </c>
      <c r="G407" s="17">
        <f t="shared" si="50"/>
        <v>-0.44089456869009586</v>
      </c>
      <c r="H407" s="17">
        <f t="shared" si="49"/>
        <v>-4.4952604319358934E-3</v>
      </c>
    </row>
    <row r="408" spans="1:8" x14ac:dyDescent="0.2">
      <c r="A408" s="14"/>
      <c r="B408" s="15" t="s">
        <v>383</v>
      </c>
      <c r="C408" s="16">
        <v>0</v>
      </c>
      <c r="D408" s="16">
        <v>2</v>
      </c>
      <c r="E408" s="17" t="str">
        <f t="shared" si="47"/>
        <v/>
      </c>
      <c r="F408" s="17">
        <f t="shared" si="48"/>
        <v>5.3951982735365523E-5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116</v>
      </c>
      <c r="D409" s="16">
        <v>33</v>
      </c>
      <c r="E409" s="17">
        <f t="shared" si="47"/>
        <v>3.7786247109026353E-3</v>
      </c>
      <c r="F409" s="17">
        <f t="shared" si="48"/>
        <v>8.9020771513353112E-4</v>
      </c>
      <c r="G409" s="17">
        <f t="shared" si="50"/>
        <v>-0.71551724137931039</v>
      </c>
      <c r="H409" s="17">
        <f t="shared" si="49"/>
        <v>-2.7036711293527476E-3</v>
      </c>
    </row>
    <row r="410" spans="1:8" ht="25.5" x14ac:dyDescent="0.2">
      <c r="A410" s="14"/>
      <c r="B410" s="15" t="s">
        <v>385</v>
      </c>
      <c r="C410" s="16">
        <v>49</v>
      </c>
      <c r="D410" s="16">
        <v>25</v>
      </c>
      <c r="E410" s="17">
        <f t="shared" si="47"/>
        <v>1.5961431968468029E-3</v>
      </c>
      <c r="F410" s="17">
        <f t="shared" si="48"/>
        <v>6.7439978419206903E-4</v>
      </c>
      <c r="G410" s="17">
        <f t="shared" si="50"/>
        <v>-0.48979591836734693</v>
      </c>
      <c r="H410" s="17">
        <f t="shared" si="49"/>
        <v>-7.8178442294537284E-4</v>
      </c>
    </row>
    <row r="411" spans="1:8" x14ac:dyDescent="0.2">
      <c r="A411" s="14"/>
      <c r="B411" s="15" t="s">
        <v>386</v>
      </c>
      <c r="C411" s="16">
        <v>10</v>
      </c>
      <c r="D411" s="16">
        <v>3</v>
      </c>
      <c r="E411" s="17">
        <f t="shared" si="47"/>
        <v>3.2574350956057199E-4</v>
      </c>
      <c r="F411" s="17">
        <f t="shared" si="48"/>
        <v>8.0927974103048284E-5</v>
      </c>
      <c r="G411" s="17">
        <f t="shared" si="50"/>
        <v>-0.7</v>
      </c>
      <c r="H411" s="17">
        <f t="shared" si="49"/>
        <v>-2.2802045669240037E-4</v>
      </c>
    </row>
    <row r="412" spans="1:8" x14ac:dyDescent="0.2">
      <c r="A412" s="14"/>
      <c r="B412" s="15" t="s">
        <v>387</v>
      </c>
      <c r="C412" s="16">
        <v>86</v>
      </c>
      <c r="D412" s="16">
        <v>20</v>
      </c>
      <c r="E412" s="17">
        <f t="shared" si="47"/>
        <v>2.8013941822209194E-3</v>
      </c>
      <c r="F412" s="17">
        <f t="shared" si="48"/>
        <v>5.3951982735365523E-4</v>
      </c>
      <c r="G412" s="17">
        <f t="shared" si="50"/>
        <v>-0.76744186046511631</v>
      </c>
      <c r="H412" s="17">
        <f t="shared" si="49"/>
        <v>-2.1499071630997754E-3</v>
      </c>
    </row>
    <row r="413" spans="1:8" x14ac:dyDescent="0.2">
      <c r="A413" s="14"/>
      <c r="B413" s="15" t="s">
        <v>388</v>
      </c>
      <c r="C413" s="16">
        <v>101</v>
      </c>
      <c r="D413" s="16">
        <v>28</v>
      </c>
      <c r="E413" s="17">
        <f t="shared" si="47"/>
        <v>3.2900094465617771E-3</v>
      </c>
      <c r="F413" s="17">
        <f t="shared" si="48"/>
        <v>7.5532775829511732E-4</v>
      </c>
      <c r="G413" s="17">
        <f t="shared" si="50"/>
        <v>-0.72277227722772275</v>
      </c>
      <c r="H413" s="17">
        <f t="shared" si="49"/>
        <v>-2.3779276197921756E-3</v>
      </c>
    </row>
    <row r="414" spans="1:8" x14ac:dyDescent="0.2">
      <c r="A414" s="14"/>
      <c r="B414" s="15" t="s">
        <v>389</v>
      </c>
      <c r="C414" s="16">
        <v>12</v>
      </c>
      <c r="D414" s="16">
        <v>5</v>
      </c>
      <c r="E414" s="17">
        <f t="shared" si="47"/>
        <v>3.9089221147268642E-4</v>
      </c>
      <c r="F414" s="17">
        <f t="shared" si="48"/>
        <v>1.3487995683841381E-4</v>
      </c>
      <c r="G414" s="17">
        <f t="shared" si="50"/>
        <v>-0.58333333333333337</v>
      </c>
      <c r="H414" s="17">
        <f t="shared" si="49"/>
        <v>-2.2802045669240042E-4</v>
      </c>
    </row>
    <row r="415" spans="1:8" ht="25.5" x14ac:dyDescent="0.2">
      <c r="A415" s="14"/>
      <c r="B415" s="15" t="s">
        <v>390</v>
      </c>
      <c r="C415" s="16">
        <v>42</v>
      </c>
      <c r="D415" s="16">
        <v>21</v>
      </c>
      <c r="E415" s="17">
        <f t="shared" si="47"/>
        <v>1.3681227401544024E-3</v>
      </c>
      <c r="F415" s="17">
        <f t="shared" si="48"/>
        <v>5.6649581872133799E-4</v>
      </c>
      <c r="G415" s="17">
        <f t="shared" si="50"/>
        <v>-0.5</v>
      </c>
      <c r="H415" s="17">
        <f t="shared" si="49"/>
        <v>-6.8406137007720122E-4</v>
      </c>
    </row>
    <row r="416" spans="1:8" ht="25.5" x14ac:dyDescent="0.2">
      <c r="A416" s="14"/>
      <c r="B416" s="15" t="s">
        <v>391</v>
      </c>
      <c r="C416" s="16">
        <v>6</v>
      </c>
      <c r="D416" s="16">
        <v>12</v>
      </c>
      <c r="E416" s="17">
        <f t="shared" si="47"/>
        <v>1.9544610573634321E-4</v>
      </c>
      <c r="F416" s="17">
        <f t="shared" si="48"/>
        <v>3.2371189641219314E-4</v>
      </c>
      <c r="G416" s="17">
        <f t="shared" si="50"/>
        <v>1</v>
      </c>
      <c r="H416" s="17">
        <f t="shared" si="49"/>
        <v>1.9544610573634321E-4</v>
      </c>
    </row>
    <row r="417" spans="1:8" x14ac:dyDescent="0.2">
      <c r="A417" s="14"/>
      <c r="B417" s="15" t="s">
        <v>392</v>
      </c>
      <c r="C417" s="16">
        <v>21</v>
      </c>
      <c r="D417" s="16">
        <v>34</v>
      </c>
      <c r="E417" s="17">
        <f t="shared" si="47"/>
        <v>6.8406137007720122E-4</v>
      </c>
      <c r="F417" s="17">
        <f t="shared" si="48"/>
        <v>9.1718370650121389E-4</v>
      </c>
      <c r="G417" s="17">
        <f t="shared" si="50"/>
        <v>0.61904761904761907</v>
      </c>
      <c r="H417" s="17">
        <f t="shared" si="49"/>
        <v>4.2346656242874361E-4</v>
      </c>
    </row>
    <row r="418" spans="1:8" x14ac:dyDescent="0.2">
      <c r="A418" s="14"/>
      <c r="B418" s="15" t="s">
        <v>393</v>
      </c>
      <c r="C418" s="16">
        <v>147</v>
      </c>
      <c r="D418" s="16">
        <v>265</v>
      </c>
      <c r="E418" s="17">
        <f t="shared" si="47"/>
        <v>4.7884295905404085E-3</v>
      </c>
      <c r="F418" s="17">
        <f t="shared" si="48"/>
        <v>7.1486377124359317E-3</v>
      </c>
      <c r="G418" s="17">
        <f t="shared" si="50"/>
        <v>0.80272108843537415</v>
      </c>
      <c r="H418" s="17">
        <f t="shared" si="49"/>
        <v>3.8437734128147498E-3</v>
      </c>
    </row>
    <row r="419" spans="1:8" x14ac:dyDescent="0.2">
      <c r="A419" s="14"/>
      <c r="B419" s="15" t="s">
        <v>394</v>
      </c>
      <c r="C419" s="16">
        <v>3</v>
      </c>
      <c r="D419" s="16">
        <v>8</v>
      </c>
      <c r="E419" s="17">
        <f t="shared" si="47"/>
        <v>9.7723052868171605E-5</v>
      </c>
      <c r="F419" s="17">
        <f t="shared" si="48"/>
        <v>2.1580793094146209E-4</v>
      </c>
      <c r="G419" s="17">
        <f t="shared" si="50"/>
        <v>1.6666666666666667</v>
      </c>
      <c r="H419" s="17">
        <f t="shared" si="49"/>
        <v>1.6287175478028602E-4</v>
      </c>
    </row>
    <row r="420" spans="1:8" x14ac:dyDescent="0.2">
      <c r="A420" s="14"/>
      <c r="B420" s="15" t="s">
        <v>395</v>
      </c>
      <c r="C420" s="16">
        <v>112</v>
      </c>
      <c r="D420" s="16">
        <v>288</v>
      </c>
      <c r="E420" s="17">
        <f t="shared" ref="E420:E483" si="51">+IF(C420=0,"",C420/C$356)</f>
        <v>3.6483273070784064E-3</v>
      </c>
      <c r="F420" s="17">
        <f t="shared" ref="F420:F483" si="52">+IF(D420=0,"",D420/D$356)</f>
        <v>7.7690855138926353E-3</v>
      </c>
      <c r="G420" s="17">
        <f t="shared" si="50"/>
        <v>1.5714285714285714</v>
      </c>
      <c r="H420" s="17">
        <f t="shared" ref="H420:H483" si="53">+IF(OR(AND(E420=""),(G420="")),"",E420*G420)</f>
        <v>5.7330857682660668E-3</v>
      </c>
    </row>
    <row r="421" spans="1:8" x14ac:dyDescent="0.2">
      <c r="A421" s="14"/>
      <c r="B421" s="15" t="s">
        <v>396</v>
      </c>
      <c r="C421" s="16">
        <v>15</v>
      </c>
      <c r="D421" s="16">
        <v>2</v>
      </c>
      <c r="E421" s="17">
        <f t="shared" si="51"/>
        <v>4.8861526434085798E-4</v>
      </c>
      <c r="F421" s="17">
        <f t="shared" si="52"/>
        <v>5.3951982735365523E-5</v>
      </c>
      <c r="G421" s="17">
        <f t="shared" ref="G421:G484" si="54">+IF(AND(C421=0,D421=0)," ",IF(C421=0,1,IF(D421=0,-1,(D421-C421)/C421)))</f>
        <v>-0.8666666666666667</v>
      </c>
      <c r="H421" s="17">
        <f t="shared" si="53"/>
        <v>-4.2346656242874361E-4</v>
      </c>
    </row>
    <row r="422" spans="1:8" x14ac:dyDescent="0.2">
      <c r="A422" s="14"/>
      <c r="B422" s="15" t="s">
        <v>397</v>
      </c>
      <c r="C422" s="16">
        <v>0</v>
      </c>
      <c r="D422" s="16">
        <v>1</v>
      </c>
      <c r="E422" s="17" t="str">
        <f t="shared" si="51"/>
        <v/>
      </c>
      <c r="F422" s="17">
        <f t="shared" si="52"/>
        <v>2.6975991367682761E-5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23</v>
      </c>
      <c r="D424" s="16">
        <v>18</v>
      </c>
      <c r="E424" s="17">
        <f t="shared" si="51"/>
        <v>7.492100719893156E-4</v>
      </c>
      <c r="F424" s="17">
        <f t="shared" si="52"/>
        <v>4.855678446182897E-4</v>
      </c>
      <c r="G424" s="17">
        <f t="shared" si="54"/>
        <v>-0.21739130434782608</v>
      </c>
      <c r="H424" s="17">
        <f t="shared" si="53"/>
        <v>-1.6287175478028599E-4</v>
      </c>
    </row>
    <row r="425" spans="1:8" x14ac:dyDescent="0.2">
      <c r="A425" s="14"/>
      <c r="B425" s="15" t="s">
        <v>400</v>
      </c>
      <c r="C425" s="16">
        <v>0</v>
      </c>
      <c r="D425" s="16">
        <v>7</v>
      </c>
      <c r="E425" s="17" t="str">
        <f t="shared" si="51"/>
        <v/>
      </c>
      <c r="F425" s="17">
        <f t="shared" si="52"/>
        <v>1.8883193957377933E-4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2.6975991367682761E-5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5</v>
      </c>
      <c r="D427" s="16">
        <v>4</v>
      </c>
      <c r="E427" s="17">
        <f t="shared" si="51"/>
        <v>1.6287175478028599E-4</v>
      </c>
      <c r="F427" s="17">
        <f t="shared" si="52"/>
        <v>1.0790396547073105E-4</v>
      </c>
      <c r="G427" s="17">
        <f t="shared" si="54"/>
        <v>-0.2</v>
      </c>
      <c r="H427" s="17">
        <f t="shared" si="53"/>
        <v>-3.2574350956057202E-5</v>
      </c>
    </row>
    <row r="428" spans="1:8" x14ac:dyDescent="0.2">
      <c r="A428" s="14"/>
      <c r="B428" s="15" t="s">
        <v>403</v>
      </c>
      <c r="C428" s="16">
        <v>242</v>
      </c>
      <c r="D428" s="16">
        <v>124</v>
      </c>
      <c r="E428" s="17">
        <f t="shared" si="51"/>
        <v>7.8829929313658422E-3</v>
      </c>
      <c r="F428" s="17">
        <f t="shared" si="52"/>
        <v>3.3450229295926624E-3</v>
      </c>
      <c r="G428" s="17">
        <f t="shared" si="54"/>
        <v>-0.48760330578512395</v>
      </c>
      <c r="H428" s="17">
        <f t="shared" si="53"/>
        <v>-3.8437734128147494E-3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93</v>
      </c>
      <c r="D430" s="16">
        <v>126</v>
      </c>
      <c r="E430" s="17">
        <f t="shared" si="51"/>
        <v>3.0294146389133196E-3</v>
      </c>
      <c r="F430" s="17">
        <f t="shared" si="52"/>
        <v>3.3989749123280281E-3</v>
      </c>
      <c r="G430" s="17">
        <f t="shared" si="54"/>
        <v>0.35483870967741937</v>
      </c>
      <c r="H430" s="17">
        <f t="shared" si="53"/>
        <v>1.0749535815498877E-3</v>
      </c>
    </row>
    <row r="431" spans="1:8" x14ac:dyDescent="0.2">
      <c r="A431" s="14"/>
      <c r="B431" s="15" t="s">
        <v>406</v>
      </c>
      <c r="C431" s="16">
        <v>22</v>
      </c>
      <c r="D431" s="16">
        <v>7</v>
      </c>
      <c r="E431" s="17">
        <f t="shared" si="51"/>
        <v>7.1663572103325846E-4</v>
      </c>
      <c r="F431" s="17">
        <f t="shared" si="52"/>
        <v>1.8883193957377933E-4</v>
      </c>
      <c r="G431" s="17">
        <f t="shared" si="54"/>
        <v>-0.68181818181818177</v>
      </c>
      <c r="H431" s="17">
        <f t="shared" si="53"/>
        <v>-4.8861526434085798E-4</v>
      </c>
    </row>
    <row r="432" spans="1:8" x14ac:dyDescent="0.2">
      <c r="A432" s="14"/>
      <c r="B432" s="15" t="s">
        <v>407</v>
      </c>
      <c r="C432" s="16">
        <v>153</v>
      </c>
      <c r="D432" s="16">
        <v>99</v>
      </c>
      <c r="E432" s="17">
        <f t="shared" si="51"/>
        <v>4.983875696276752E-3</v>
      </c>
      <c r="F432" s="17">
        <f t="shared" si="52"/>
        <v>2.6706231454005935E-3</v>
      </c>
      <c r="G432" s="17">
        <f t="shared" si="54"/>
        <v>-0.35294117647058826</v>
      </c>
      <c r="H432" s="17">
        <f t="shared" si="53"/>
        <v>-1.7590149516270891E-3</v>
      </c>
    </row>
    <row r="433" spans="1:8" x14ac:dyDescent="0.2">
      <c r="A433" s="14"/>
      <c r="B433" s="15" t="s">
        <v>408</v>
      </c>
      <c r="C433" s="16">
        <v>9</v>
      </c>
      <c r="D433" s="16">
        <v>13</v>
      </c>
      <c r="E433" s="17">
        <f t="shared" si="51"/>
        <v>2.931691586045148E-4</v>
      </c>
      <c r="F433" s="17">
        <f t="shared" si="52"/>
        <v>3.506878877798759E-4</v>
      </c>
      <c r="G433" s="17">
        <f t="shared" si="54"/>
        <v>0.44444444444444442</v>
      </c>
      <c r="H433" s="17">
        <f t="shared" si="53"/>
        <v>1.3029740382422881E-4</v>
      </c>
    </row>
    <row r="434" spans="1:8" x14ac:dyDescent="0.2">
      <c r="A434" s="14"/>
      <c r="B434" s="15" t="s">
        <v>409</v>
      </c>
      <c r="C434" s="16">
        <v>2</v>
      </c>
      <c r="D434" s="16">
        <v>1</v>
      </c>
      <c r="E434" s="17">
        <f t="shared" si="51"/>
        <v>6.5148701912114403E-5</v>
      </c>
      <c r="F434" s="17">
        <f t="shared" si="52"/>
        <v>2.6975991367682761E-5</v>
      </c>
      <c r="G434" s="17">
        <f t="shared" si="54"/>
        <v>-0.5</v>
      </c>
      <c r="H434" s="17">
        <f t="shared" si="53"/>
        <v>-3.2574350956057202E-5</v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22</v>
      </c>
      <c r="D436" s="16">
        <v>81</v>
      </c>
      <c r="E436" s="17">
        <f t="shared" si="51"/>
        <v>7.1663572103325846E-4</v>
      </c>
      <c r="F436" s="17">
        <f t="shared" si="52"/>
        <v>2.1850553007823036E-3</v>
      </c>
      <c r="G436" s="17">
        <f t="shared" si="54"/>
        <v>2.6818181818181817</v>
      </c>
      <c r="H436" s="17">
        <f t="shared" si="53"/>
        <v>1.9218867064073749E-3</v>
      </c>
    </row>
    <row r="437" spans="1:8" x14ac:dyDescent="0.2">
      <c r="A437" s="14"/>
      <c r="B437" s="15" t="s">
        <v>412</v>
      </c>
      <c r="C437" s="16">
        <v>55</v>
      </c>
      <c r="D437" s="16">
        <v>16</v>
      </c>
      <c r="E437" s="17">
        <f t="shared" si="51"/>
        <v>1.7915893025831459E-3</v>
      </c>
      <c r="F437" s="17">
        <f t="shared" si="52"/>
        <v>4.3161586188292418E-4</v>
      </c>
      <c r="G437" s="17">
        <f t="shared" si="54"/>
        <v>-0.70909090909090911</v>
      </c>
      <c r="H437" s="17">
        <f t="shared" si="53"/>
        <v>-1.2703996872862307E-3</v>
      </c>
    </row>
    <row r="438" spans="1:8" x14ac:dyDescent="0.2">
      <c r="A438" s="14"/>
      <c r="B438" s="15" t="s">
        <v>413</v>
      </c>
      <c r="C438" s="16">
        <v>2</v>
      </c>
      <c r="D438" s="16">
        <v>1</v>
      </c>
      <c r="E438" s="17">
        <f t="shared" si="51"/>
        <v>6.5148701912114403E-5</v>
      </c>
      <c r="F438" s="17">
        <f t="shared" si="52"/>
        <v>2.6975991367682761E-5</v>
      </c>
      <c r="G438" s="17">
        <f t="shared" si="54"/>
        <v>-0.5</v>
      </c>
      <c r="H438" s="17">
        <f t="shared" si="53"/>
        <v>-3.2574350956057202E-5</v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12</v>
      </c>
      <c r="D441" s="16">
        <v>12</v>
      </c>
      <c r="E441" s="17">
        <f t="shared" si="51"/>
        <v>3.9089221147268642E-4</v>
      </c>
      <c r="F441" s="17">
        <f t="shared" si="52"/>
        <v>3.2371189641219314E-4</v>
      </c>
      <c r="G441" s="17">
        <f t="shared" si="54"/>
        <v>0</v>
      </c>
      <c r="H441" s="17">
        <f t="shared" si="53"/>
        <v>0</v>
      </c>
    </row>
    <row r="442" spans="1:8" ht="25.5" x14ac:dyDescent="0.2">
      <c r="A442" s="14"/>
      <c r="B442" s="15" t="s">
        <v>417</v>
      </c>
      <c r="C442" s="16">
        <v>37</v>
      </c>
      <c r="D442" s="16">
        <v>11</v>
      </c>
      <c r="E442" s="17">
        <f t="shared" si="51"/>
        <v>1.2052509853741164E-3</v>
      </c>
      <c r="F442" s="17">
        <f t="shared" si="52"/>
        <v>2.9673590504451037E-4</v>
      </c>
      <c r="G442" s="17">
        <f t="shared" si="54"/>
        <v>-0.70270270270270274</v>
      </c>
      <c r="H442" s="17">
        <f t="shared" si="53"/>
        <v>-8.4693312485748732E-4</v>
      </c>
    </row>
    <row r="443" spans="1:8" x14ac:dyDescent="0.2">
      <c r="A443" s="14"/>
      <c r="B443" s="15" t="s">
        <v>418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2.6975991367682761E-5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1</v>
      </c>
      <c r="D444" s="16">
        <v>11</v>
      </c>
      <c r="E444" s="17">
        <f t="shared" si="51"/>
        <v>3.2574350956057202E-5</v>
      </c>
      <c r="F444" s="17">
        <f t="shared" si="52"/>
        <v>2.9673590504451037E-4</v>
      </c>
      <c r="G444" s="17">
        <f t="shared" si="54"/>
        <v>10</v>
      </c>
      <c r="H444" s="17">
        <f t="shared" si="53"/>
        <v>3.2574350956057199E-4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2</v>
      </c>
      <c r="E446" s="17" t="str">
        <f t="shared" si="51"/>
        <v/>
      </c>
      <c r="F446" s="17">
        <f t="shared" si="52"/>
        <v>5.3951982735365523E-5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1</v>
      </c>
      <c r="D447" s="16">
        <v>0</v>
      </c>
      <c r="E447" s="17">
        <f t="shared" si="51"/>
        <v>3.2574350956057202E-5</v>
      </c>
      <c r="F447" s="17" t="str">
        <f t="shared" si="52"/>
        <v/>
      </c>
      <c r="G447" s="17">
        <f t="shared" si="54"/>
        <v>-1</v>
      </c>
      <c r="H447" s="17">
        <f t="shared" si="53"/>
        <v>-3.2574350956057202E-5</v>
      </c>
    </row>
    <row r="448" spans="1:8" x14ac:dyDescent="0.2">
      <c r="A448" s="14"/>
      <c r="B448" s="15" t="s">
        <v>423</v>
      </c>
      <c r="C448" s="16">
        <v>1</v>
      </c>
      <c r="D448" s="16">
        <v>3</v>
      </c>
      <c r="E448" s="17">
        <f t="shared" si="51"/>
        <v>3.2574350956057202E-5</v>
      </c>
      <c r="F448" s="17">
        <f t="shared" si="52"/>
        <v>8.0927974103048284E-5</v>
      </c>
      <c r="G448" s="17">
        <f t="shared" si="54"/>
        <v>2</v>
      </c>
      <c r="H448" s="17">
        <f t="shared" si="53"/>
        <v>6.5148701912114403E-5</v>
      </c>
    </row>
    <row r="449" spans="1:8" x14ac:dyDescent="0.2">
      <c r="A449" s="14"/>
      <c r="B449" s="15" t="s">
        <v>424</v>
      </c>
      <c r="C449" s="16">
        <v>0</v>
      </c>
      <c r="D449" s="16">
        <v>1</v>
      </c>
      <c r="E449" s="17" t="str">
        <f t="shared" si="51"/>
        <v/>
      </c>
      <c r="F449" s="17">
        <f t="shared" si="52"/>
        <v>2.6975991367682761E-5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5</v>
      </c>
      <c r="D451" s="16">
        <v>5</v>
      </c>
      <c r="E451" s="17">
        <f t="shared" si="51"/>
        <v>1.6287175478028599E-4</v>
      </c>
      <c r="F451" s="17">
        <f t="shared" si="52"/>
        <v>1.3487995683841381E-4</v>
      </c>
      <c r="G451" s="17">
        <f t="shared" si="54"/>
        <v>0</v>
      </c>
      <c r="H451" s="17">
        <f t="shared" si="53"/>
        <v>0</v>
      </c>
    </row>
    <row r="452" spans="1:8" x14ac:dyDescent="0.2">
      <c r="A452" s="14"/>
      <c r="B452" s="15" t="s">
        <v>427</v>
      </c>
      <c r="C452" s="16">
        <v>261</v>
      </c>
      <c r="D452" s="16">
        <v>258</v>
      </c>
      <c r="E452" s="17">
        <f t="shared" si="51"/>
        <v>8.5019055995309289E-3</v>
      </c>
      <c r="F452" s="17">
        <f t="shared" si="52"/>
        <v>6.9598057728621531E-3</v>
      </c>
      <c r="G452" s="17">
        <f t="shared" si="54"/>
        <v>-1.1494252873563218E-2</v>
      </c>
      <c r="H452" s="17">
        <f t="shared" si="53"/>
        <v>-9.7723052868171591E-5</v>
      </c>
    </row>
    <row r="453" spans="1:8" x14ac:dyDescent="0.2">
      <c r="A453" s="14"/>
      <c r="B453" s="15" t="s">
        <v>428</v>
      </c>
      <c r="C453" s="16">
        <v>35</v>
      </c>
      <c r="D453" s="16">
        <v>128</v>
      </c>
      <c r="E453" s="17">
        <f t="shared" si="51"/>
        <v>1.140102283462002E-3</v>
      </c>
      <c r="F453" s="17">
        <f t="shared" si="52"/>
        <v>3.4529268950633935E-3</v>
      </c>
      <c r="G453" s="17">
        <f t="shared" si="54"/>
        <v>2.657142857142857</v>
      </c>
      <c r="H453" s="17">
        <f t="shared" si="53"/>
        <v>3.0294146389133192E-3</v>
      </c>
    </row>
    <row r="454" spans="1:8" x14ac:dyDescent="0.2">
      <c r="A454" s="14"/>
      <c r="B454" s="15" t="s">
        <v>429</v>
      </c>
      <c r="C454" s="16">
        <v>59</v>
      </c>
      <c r="D454" s="16">
        <v>54</v>
      </c>
      <c r="E454" s="17">
        <f t="shared" si="51"/>
        <v>1.9218867064073749E-3</v>
      </c>
      <c r="F454" s="17">
        <f t="shared" si="52"/>
        <v>1.4567035338548691E-3</v>
      </c>
      <c r="G454" s="17">
        <f t="shared" si="54"/>
        <v>-8.4745762711864403E-2</v>
      </c>
      <c r="H454" s="17">
        <f t="shared" si="53"/>
        <v>-1.6287175478028599E-4</v>
      </c>
    </row>
    <row r="455" spans="1:8" x14ac:dyDescent="0.2">
      <c r="A455" s="14"/>
      <c r="B455" s="15" t="s">
        <v>430</v>
      </c>
      <c r="C455" s="16">
        <v>110</v>
      </c>
      <c r="D455" s="16">
        <v>99</v>
      </c>
      <c r="E455" s="17">
        <f t="shared" si="51"/>
        <v>3.5831786051662919E-3</v>
      </c>
      <c r="F455" s="17">
        <f t="shared" si="52"/>
        <v>2.6706231454005935E-3</v>
      </c>
      <c r="G455" s="17">
        <f t="shared" si="54"/>
        <v>-0.1</v>
      </c>
      <c r="H455" s="17">
        <f t="shared" si="53"/>
        <v>-3.5831786051662923E-4</v>
      </c>
    </row>
    <row r="456" spans="1:8" x14ac:dyDescent="0.2">
      <c r="A456" s="14"/>
      <c r="B456" s="15" t="s">
        <v>431</v>
      </c>
      <c r="C456" s="16">
        <v>1</v>
      </c>
      <c r="D456" s="16">
        <v>2</v>
      </c>
      <c r="E456" s="17">
        <f t="shared" si="51"/>
        <v>3.2574350956057202E-5</v>
      </c>
      <c r="F456" s="17">
        <f t="shared" si="52"/>
        <v>5.3951982735365523E-5</v>
      </c>
      <c r="G456" s="17">
        <f t="shared" si="54"/>
        <v>1</v>
      </c>
      <c r="H456" s="17">
        <f t="shared" si="53"/>
        <v>3.2574350956057202E-5</v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16</v>
      </c>
      <c r="D458" s="16">
        <v>28</v>
      </c>
      <c r="E458" s="17">
        <f t="shared" si="51"/>
        <v>5.2118961529691523E-4</v>
      </c>
      <c r="F458" s="17">
        <f t="shared" si="52"/>
        <v>7.5532775829511732E-4</v>
      </c>
      <c r="G458" s="17">
        <f t="shared" si="54"/>
        <v>0.75</v>
      </c>
      <c r="H458" s="17">
        <f t="shared" si="53"/>
        <v>3.9089221147268642E-4</v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31</v>
      </c>
      <c r="D460" s="16">
        <v>81</v>
      </c>
      <c r="E460" s="17">
        <f t="shared" si="51"/>
        <v>1.0098048796377732E-3</v>
      </c>
      <c r="F460" s="17">
        <f t="shared" si="52"/>
        <v>2.1850553007823036E-3</v>
      </c>
      <c r="G460" s="17">
        <f t="shared" si="54"/>
        <v>1.6129032258064515</v>
      </c>
      <c r="H460" s="17">
        <f t="shared" si="53"/>
        <v>1.6287175478028599E-3</v>
      </c>
    </row>
    <row r="461" spans="1:8" x14ac:dyDescent="0.2">
      <c r="A461" s="14"/>
      <c r="B461" s="15" t="s">
        <v>436</v>
      </c>
      <c r="C461" s="16">
        <v>1</v>
      </c>
      <c r="D461" s="16">
        <v>0</v>
      </c>
      <c r="E461" s="17">
        <f t="shared" si="51"/>
        <v>3.2574350956057202E-5</v>
      </c>
      <c r="F461" s="17" t="str">
        <f t="shared" si="52"/>
        <v/>
      </c>
      <c r="G461" s="17">
        <f t="shared" si="54"/>
        <v>-1</v>
      </c>
      <c r="H461" s="17">
        <f t="shared" si="53"/>
        <v>-3.2574350956057202E-5</v>
      </c>
    </row>
    <row r="462" spans="1:8" x14ac:dyDescent="0.2">
      <c r="A462" s="14"/>
      <c r="B462" s="15" t="s">
        <v>437</v>
      </c>
      <c r="C462" s="16">
        <v>2</v>
      </c>
      <c r="D462" s="16">
        <v>6</v>
      </c>
      <c r="E462" s="17">
        <f t="shared" si="51"/>
        <v>6.5148701912114403E-5</v>
      </c>
      <c r="F462" s="17">
        <f t="shared" si="52"/>
        <v>1.6185594820609657E-4</v>
      </c>
      <c r="G462" s="17">
        <f t="shared" si="54"/>
        <v>2</v>
      </c>
      <c r="H462" s="17">
        <f t="shared" si="53"/>
        <v>1.3029740382422881E-4</v>
      </c>
    </row>
    <row r="463" spans="1:8" x14ac:dyDescent="0.2">
      <c r="A463" s="14"/>
      <c r="B463" s="15" t="s">
        <v>438</v>
      </c>
      <c r="C463" s="16">
        <v>29</v>
      </c>
      <c r="D463" s="16">
        <v>8</v>
      </c>
      <c r="E463" s="17">
        <f t="shared" si="51"/>
        <v>9.4465617772565883E-4</v>
      </c>
      <c r="F463" s="17">
        <f t="shared" si="52"/>
        <v>2.1580793094146209E-4</v>
      </c>
      <c r="G463" s="17">
        <f t="shared" si="54"/>
        <v>-0.72413793103448276</v>
      </c>
      <c r="H463" s="17">
        <f t="shared" si="53"/>
        <v>-6.8406137007720122E-4</v>
      </c>
    </row>
    <row r="464" spans="1:8" x14ac:dyDescent="0.2">
      <c r="A464" s="14"/>
      <c r="B464" s="15" t="s">
        <v>439</v>
      </c>
      <c r="C464" s="16">
        <v>0</v>
      </c>
      <c r="D464" s="16">
        <v>4</v>
      </c>
      <c r="E464" s="17" t="str">
        <f t="shared" si="51"/>
        <v/>
      </c>
      <c r="F464" s="17">
        <f t="shared" si="52"/>
        <v>1.0790396547073105E-4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13</v>
      </c>
      <c r="D465" s="16">
        <v>44</v>
      </c>
      <c r="E465" s="17">
        <f t="shared" si="51"/>
        <v>4.2346656242874361E-4</v>
      </c>
      <c r="F465" s="17">
        <f t="shared" si="52"/>
        <v>1.1869436201780415E-3</v>
      </c>
      <c r="G465" s="17">
        <f t="shared" si="54"/>
        <v>2.3846153846153846</v>
      </c>
      <c r="H465" s="17">
        <f t="shared" si="53"/>
        <v>1.0098048796377732E-3</v>
      </c>
    </row>
    <row r="466" spans="1:8" x14ac:dyDescent="0.2">
      <c r="A466" s="14"/>
      <c r="B466" s="15" t="s">
        <v>441</v>
      </c>
      <c r="C466" s="16">
        <v>57</v>
      </c>
      <c r="D466" s="16">
        <v>12</v>
      </c>
      <c r="E466" s="17">
        <f t="shared" si="51"/>
        <v>1.8567380044952604E-3</v>
      </c>
      <c r="F466" s="17">
        <f t="shared" si="52"/>
        <v>3.2371189641219314E-4</v>
      </c>
      <c r="G466" s="17">
        <f t="shared" si="54"/>
        <v>-0.78947368421052633</v>
      </c>
      <c r="H466" s="17">
        <f t="shared" si="53"/>
        <v>-1.4658457930225739E-3</v>
      </c>
    </row>
    <row r="467" spans="1:8" x14ac:dyDescent="0.2">
      <c r="A467" s="14"/>
      <c r="B467" s="15" t="s">
        <v>442</v>
      </c>
      <c r="C467" s="16">
        <v>5</v>
      </c>
      <c r="D467" s="16">
        <v>131</v>
      </c>
      <c r="E467" s="17">
        <f t="shared" si="51"/>
        <v>1.6287175478028599E-4</v>
      </c>
      <c r="F467" s="17">
        <f t="shared" si="52"/>
        <v>3.5338548691664418E-3</v>
      </c>
      <c r="G467" s="17">
        <f t="shared" si="54"/>
        <v>25.2</v>
      </c>
      <c r="H467" s="17">
        <f t="shared" si="53"/>
        <v>4.1043682204632073E-3</v>
      </c>
    </row>
    <row r="468" spans="1:8" ht="25.5" x14ac:dyDescent="0.2">
      <c r="A468" s="14"/>
      <c r="B468" s="15" t="s">
        <v>443</v>
      </c>
      <c r="C468" s="16">
        <v>8</v>
      </c>
      <c r="D468" s="16">
        <v>18</v>
      </c>
      <c r="E468" s="17">
        <f t="shared" si="51"/>
        <v>2.6059480764845761E-4</v>
      </c>
      <c r="F468" s="17">
        <f t="shared" si="52"/>
        <v>4.855678446182897E-4</v>
      </c>
      <c r="G468" s="17">
        <f t="shared" si="54"/>
        <v>1.25</v>
      </c>
      <c r="H468" s="17">
        <f t="shared" si="53"/>
        <v>3.2574350956057199E-4</v>
      </c>
    </row>
    <row r="469" spans="1:8" ht="25.5" x14ac:dyDescent="0.2">
      <c r="A469" s="14"/>
      <c r="B469" s="15" t="s">
        <v>444</v>
      </c>
      <c r="C469" s="16">
        <v>49</v>
      </c>
      <c r="D469" s="16">
        <v>6</v>
      </c>
      <c r="E469" s="17">
        <f t="shared" si="51"/>
        <v>1.5961431968468029E-3</v>
      </c>
      <c r="F469" s="17">
        <f t="shared" si="52"/>
        <v>1.6185594820609657E-4</v>
      </c>
      <c r="G469" s="17">
        <f t="shared" si="54"/>
        <v>-0.87755102040816324</v>
      </c>
      <c r="H469" s="17">
        <f t="shared" si="53"/>
        <v>-1.4006970911104597E-3</v>
      </c>
    </row>
    <row r="470" spans="1:8" ht="25.5" x14ac:dyDescent="0.2">
      <c r="A470" s="14"/>
      <c r="B470" s="15" t="s">
        <v>445</v>
      </c>
      <c r="C470" s="16">
        <v>5</v>
      </c>
      <c r="D470" s="16">
        <v>1</v>
      </c>
      <c r="E470" s="17">
        <f t="shared" si="51"/>
        <v>1.6287175478028599E-4</v>
      </c>
      <c r="F470" s="17">
        <f t="shared" si="52"/>
        <v>2.6975991367682761E-5</v>
      </c>
      <c r="G470" s="17">
        <f t="shared" si="54"/>
        <v>-0.8</v>
      </c>
      <c r="H470" s="17">
        <f t="shared" si="53"/>
        <v>-1.3029740382422881E-4</v>
      </c>
    </row>
    <row r="471" spans="1:8" x14ac:dyDescent="0.2">
      <c r="A471" s="14"/>
      <c r="B471" s="15" t="s">
        <v>446</v>
      </c>
      <c r="C471" s="16">
        <v>12</v>
      </c>
      <c r="D471" s="16">
        <v>10</v>
      </c>
      <c r="E471" s="17">
        <f t="shared" si="51"/>
        <v>3.9089221147268642E-4</v>
      </c>
      <c r="F471" s="17">
        <f t="shared" si="52"/>
        <v>2.6975991367682761E-4</v>
      </c>
      <c r="G471" s="17">
        <f t="shared" si="54"/>
        <v>-0.16666666666666666</v>
      </c>
      <c r="H471" s="17">
        <f t="shared" si="53"/>
        <v>-6.5148701912114403E-5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13</v>
      </c>
      <c r="D473" s="16">
        <v>5</v>
      </c>
      <c r="E473" s="17">
        <f t="shared" si="51"/>
        <v>4.2346656242874361E-4</v>
      </c>
      <c r="F473" s="17">
        <f t="shared" si="52"/>
        <v>1.3487995683841381E-4</v>
      </c>
      <c r="G473" s="17">
        <f t="shared" si="54"/>
        <v>-0.61538461538461542</v>
      </c>
      <c r="H473" s="17">
        <f t="shared" si="53"/>
        <v>-2.6059480764845761E-4</v>
      </c>
    </row>
    <row r="474" spans="1:8" x14ac:dyDescent="0.2">
      <c r="A474" s="14"/>
      <c r="B474" s="15" t="s">
        <v>449</v>
      </c>
      <c r="C474" s="16">
        <v>0</v>
      </c>
      <c r="D474" s="16">
        <v>2</v>
      </c>
      <c r="E474" s="17" t="str">
        <f t="shared" si="51"/>
        <v/>
      </c>
      <c r="F474" s="17">
        <f t="shared" si="52"/>
        <v>5.3951982735365523E-5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21</v>
      </c>
      <c r="D475" s="16">
        <v>66</v>
      </c>
      <c r="E475" s="17">
        <f t="shared" si="51"/>
        <v>6.8406137007720122E-4</v>
      </c>
      <c r="F475" s="17">
        <f t="shared" si="52"/>
        <v>1.7804154302670622E-3</v>
      </c>
      <c r="G475" s="17">
        <f t="shared" si="54"/>
        <v>2.1428571428571428</v>
      </c>
      <c r="H475" s="17">
        <f t="shared" si="53"/>
        <v>1.4658457930225739E-3</v>
      </c>
    </row>
    <row r="476" spans="1:8" x14ac:dyDescent="0.2">
      <c r="A476" s="14"/>
      <c r="B476" s="15" t="s">
        <v>451</v>
      </c>
      <c r="C476" s="16">
        <v>55</v>
      </c>
      <c r="D476" s="16">
        <v>3</v>
      </c>
      <c r="E476" s="17">
        <f t="shared" si="51"/>
        <v>1.7915893025831459E-3</v>
      </c>
      <c r="F476" s="17">
        <f t="shared" si="52"/>
        <v>8.0927974103048284E-5</v>
      </c>
      <c r="G476" s="17">
        <f t="shared" si="54"/>
        <v>-0.94545454545454544</v>
      </c>
      <c r="H476" s="17">
        <f t="shared" si="53"/>
        <v>-1.6938662497149742E-3</v>
      </c>
    </row>
    <row r="477" spans="1:8" x14ac:dyDescent="0.2">
      <c r="A477" s="14"/>
      <c r="B477" s="15" t="s">
        <v>452</v>
      </c>
      <c r="C477" s="16">
        <v>3</v>
      </c>
      <c r="D477" s="16">
        <v>6</v>
      </c>
      <c r="E477" s="17">
        <f t="shared" si="51"/>
        <v>9.7723052868171605E-5</v>
      </c>
      <c r="F477" s="17">
        <f t="shared" si="52"/>
        <v>1.6185594820609657E-4</v>
      </c>
      <c r="G477" s="17">
        <f t="shared" si="54"/>
        <v>1</v>
      </c>
      <c r="H477" s="17">
        <f t="shared" si="53"/>
        <v>9.7723052868171605E-5</v>
      </c>
    </row>
    <row r="478" spans="1:8" x14ac:dyDescent="0.2">
      <c r="A478" s="14"/>
      <c r="B478" s="15" t="s">
        <v>453</v>
      </c>
      <c r="C478" s="16">
        <v>0</v>
      </c>
      <c r="D478" s="16">
        <v>1</v>
      </c>
      <c r="E478" s="17" t="str">
        <f t="shared" si="51"/>
        <v/>
      </c>
      <c r="F478" s="17">
        <f t="shared" si="52"/>
        <v>2.6975991367682761E-5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61</v>
      </c>
      <c r="D479" s="16">
        <v>57</v>
      </c>
      <c r="E479" s="17">
        <f t="shared" si="51"/>
        <v>1.9870354083194892E-3</v>
      </c>
      <c r="F479" s="17">
        <f t="shared" si="52"/>
        <v>1.5376315079579175E-3</v>
      </c>
      <c r="G479" s="17">
        <f t="shared" si="54"/>
        <v>-6.5573770491803282E-2</v>
      </c>
      <c r="H479" s="17">
        <f t="shared" si="53"/>
        <v>-1.3029740382422881E-4</v>
      </c>
    </row>
    <row r="480" spans="1:8" x14ac:dyDescent="0.2">
      <c r="A480" s="14"/>
      <c r="B480" s="15" t="s">
        <v>455</v>
      </c>
      <c r="C480" s="16">
        <v>2</v>
      </c>
      <c r="D480" s="16">
        <v>2</v>
      </c>
      <c r="E480" s="17">
        <f t="shared" si="51"/>
        <v>6.5148701912114403E-5</v>
      </c>
      <c r="F480" s="17">
        <f t="shared" si="52"/>
        <v>5.3951982735365523E-5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456</v>
      </c>
      <c r="C481" s="16">
        <v>211</v>
      </c>
      <c r="D481" s="16">
        <v>135</v>
      </c>
      <c r="E481" s="17">
        <f t="shared" si="51"/>
        <v>6.8731880517280694E-3</v>
      </c>
      <c r="F481" s="17">
        <f t="shared" si="52"/>
        <v>3.6417588346371729E-3</v>
      </c>
      <c r="G481" s="17">
        <f t="shared" si="54"/>
        <v>-0.36018957345971564</v>
      </c>
      <c r="H481" s="17">
        <f t="shared" si="53"/>
        <v>-2.4756506726603474E-3</v>
      </c>
    </row>
    <row r="482" spans="1:8" x14ac:dyDescent="0.2">
      <c r="A482" s="14"/>
      <c r="B482" s="15" t="s">
        <v>457</v>
      </c>
      <c r="C482" s="16">
        <v>1</v>
      </c>
      <c r="D482" s="16">
        <v>1</v>
      </c>
      <c r="E482" s="17">
        <f t="shared" si="51"/>
        <v>3.2574350956057202E-5</v>
      </c>
      <c r="F482" s="17">
        <f t="shared" si="52"/>
        <v>2.6975991367682761E-5</v>
      </c>
      <c r="G482" s="17">
        <f t="shared" si="54"/>
        <v>0</v>
      </c>
      <c r="H482" s="17">
        <f t="shared" si="53"/>
        <v>0</v>
      </c>
    </row>
    <row r="483" spans="1:8" x14ac:dyDescent="0.2">
      <c r="A483" s="14"/>
      <c r="B483" s="15" t="s">
        <v>458</v>
      </c>
      <c r="C483" s="16">
        <v>1</v>
      </c>
      <c r="D483" s="16">
        <v>1</v>
      </c>
      <c r="E483" s="17">
        <f t="shared" si="51"/>
        <v>3.2574350956057202E-5</v>
      </c>
      <c r="F483" s="17">
        <f t="shared" si="52"/>
        <v>2.6975991367682761E-5</v>
      </c>
      <c r="G483" s="17">
        <f t="shared" si="54"/>
        <v>0</v>
      </c>
      <c r="H483" s="17">
        <f t="shared" si="53"/>
        <v>0</v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1</v>
      </c>
      <c r="D485" s="16">
        <v>2</v>
      </c>
      <c r="E485" s="17">
        <f t="shared" si="55"/>
        <v>3.2574350956057202E-5</v>
      </c>
      <c r="F485" s="17">
        <f t="shared" si="56"/>
        <v>5.3951982735365523E-5</v>
      </c>
      <c r="G485" s="17">
        <f t="shared" ref="G485:G548" si="58">+IF(AND(C485=0,D485=0)," ",IF(C485=0,1,IF(D485=0,-1,(D485-C485)/C485)))</f>
        <v>1</v>
      </c>
      <c r="H485" s="17">
        <f t="shared" si="57"/>
        <v>3.2574350956057202E-5</v>
      </c>
    </row>
    <row r="486" spans="1:8" x14ac:dyDescent="0.2">
      <c r="A486" s="14"/>
      <c r="B486" s="15" t="s">
        <v>461</v>
      </c>
      <c r="C486" s="16">
        <v>1</v>
      </c>
      <c r="D486" s="16">
        <v>7</v>
      </c>
      <c r="E486" s="17">
        <f t="shared" si="55"/>
        <v>3.2574350956057202E-5</v>
      </c>
      <c r="F486" s="17">
        <f t="shared" si="56"/>
        <v>1.8883193957377933E-4</v>
      </c>
      <c r="G486" s="17">
        <f t="shared" si="58"/>
        <v>6</v>
      </c>
      <c r="H486" s="17">
        <f t="shared" si="57"/>
        <v>1.9544610573634321E-4</v>
      </c>
    </row>
    <row r="487" spans="1:8" x14ac:dyDescent="0.2">
      <c r="A487" s="14"/>
      <c r="B487" s="15" t="s">
        <v>462</v>
      </c>
      <c r="C487" s="16">
        <v>0</v>
      </c>
      <c r="D487" s="16">
        <v>2</v>
      </c>
      <c r="E487" s="17" t="str">
        <f t="shared" si="55"/>
        <v/>
      </c>
      <c r="F487" s="17">
        <f t="shared" si="56"/>
        <v>5.3951982735365523E-5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68</v>
      </c>
      <c r="D489" s="16">
        <v>66</v>
      </c>
      <c r="E489" s="17">
        <f t="shared" si="55"/>
        <v>2.2150558650118894E-3</v>
      </c>
      <c r="F489" s="17">
        <f t="shared" si="56"/>
        <v>1.7804154302670622E-3</v>
      </c>
      <c r="G489" s="17">
        <f t="shared" si="58"/>
        <v>-2.9411764705882353E-2</v>
      </c>
      <c r="H489" s="17">
        <f t="shared" si="57"/>
        <v>-6.514870191211439E-5</v>
      </c>
    </row>
    <row r="490" spans="1:8" ht="25.5" x14ac:dyDescent="0.2">
      <c r="A490" s="14"/>
      <c r="B490" s="15" t="s">
        <v>465</v>
      </c>
      <c r="C490" s="16">
        <v>1</v>
      </c>
      <c r="D490" s="16">
        <v>6</v>
      </c>
      <c r="E490" s="17">
        <f t="shared" si="55"/>
        <v>3.2574350956057202E-5</v>
      </c>
      <c r="F490" s="17">
        <f t="shared" si="56"/>
        <v>1.6185594820609657E-4</v>
      </c>
      <c r="G490" s="17">
        <f t="shared" si="58"/>
        <v>5</v>
      </c>
      <c r="H490" s="17">
        <f t="shared" si="57"/>
        <v>1.6287175478028599E-4</v>
      </c>
    </row>
    <row r="491" spans="1:8" x14ac:dyDescent="0.2">
      <c r="A491" s="14"/>
      <c r="B491" s="15" t="s">
        <v>466</v>
      </c>
      <c r="C491" s="16">
        <v>7</v>
      </c>
      <c r="D491" s="16">
        <v>8</v>
      </c>
      <c r="E491" s="17">
        <f t="shared" si="55"/>
        <v>2.280204566924004E-4</v>
      </c>
      <c r="F491" s="17">
        <f t="shared" si="56"/>
        <v>2.1580793094146209E-4</v>
      </c>
      <c r="G491" s="17">
        <f t="shared" si="58"/>
        <v>0.14285714285714285</v>
      </c>
      <c r="H491" s="17">
        <f t="shared" si="57"/>
        <v>3.2574350956057195E-5</v>
      </c>
    </row>
    <row r="492" spans="1:8" x14ac:dyDescent="0.2">
      <c r="A492" s="14"/>
      <c r="B492" s="15" t="s">
        <v>467</v>
      </c>
      <c r="C492" s="16">
        <v>0</v>
      </c>
      <c r="D492" s="16">
        <v>21</v>
      </c>
      <c r="E492" s="17" t="str">
        <f t="shared" si="55"/>
        <v/>
      </c>
      <c r="F492" s="17">
        <f t="shared" si="56"/>
        <v>5.6649581872133799E-4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2</v>
      </c>
      <c r="D493" s="16">
        <v>4</v>
      </c>
      <c r="E493" s="17">
        <f t="shared" si="55"/>
        <v>6.5148701912114403E-5</v>
      </c>
      <c r="F493" s="17">
        <f t="shared" si="56"/>
        <v>1.0790396547073105E-4</v>
      </c>
      <c r="G493" s="17">
        <f t="shared" si="58"/>
        <v>1</v>
      </c>
      <c r="H493" s="17">
        <f t="shared" si="57"/>
        <v>6.5148701912114403E-5</v>
      </c>
    </row>
    <row r="494" spans="1:8" x14ac:dyDescent="0.2">
      <c r="A494" s="14"/>
      <c r="B494" s="15" t="s">
        <v>469</v>
      </c>
      <c r="C494" s="16">
        <v>50</v>
      </c>
      <c r="D494" s="16">
        <v>31</v>
      </c>
      <c r="E494" s="17">
        <f t="shared" si="55"/>
        <v>1.6287175478028599E-3</v>
      </c>
      <c r="F494" s="17">
        <f t="shared" si="56"/>
        <v>8.362557323981656E-4</v>
      </c>
      <c r="G494" s="17">
        <f t="shared" si="58"/>
        <v>-0.38</v>
      </c>
      <c r="H494" s="17">
        <f t="shared" si="57"/>
        <v>-6.1891266816508674E-4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51</v>
      </c>
      <c r="D496" s="16">
        <v>40</v>
      </c>
      <c r="E496" s="17">
        <f t="shared" si="55"/>
        <v>1.6612918987589172E-3</v>
      </c>
      <c r="F496" s="17">
        <f t="shared" si="56"/>
        <v>1.0790396547073105E-3</v>
      </c>
      <c r="G496" s="17">
        <f t="shared" si="58"/>
        <v>-0.21568627450980393</v>
      </c>
      <c r="H496" s="17">
        <f t="shared" si="57"/>
        <v>-3.5831786051662923E-4</v>
      </c>
    </row>
    <row r="497" spans="1:8" x14ac:dyDescent="0.2">
      <c r="A497" s="14"/>
      <c r="B497" s="15" t="s">
        <v>472</v>
      </c>
      <c r="C497" s="16">
        <v>2</v>
      </c>
      <c r="D497" s="16">
        <v>1</v>
      </c>
      <c r="E497" s="17">
        <f t="shared" si="55"/>
        <v>6.5148701912114403E-5</v>
      </c>
      <c r="F497" s="17">
        <f t="shared" si="56"/>
        <v>2.6975991367682761E-5</v>
      </c>
      <c r="G497" s="17">
        <f t="shared" si="58"/>
        <v>-0.5</v>
      </c>
      <c r="H497" s="17">
        <f t="shared" si="57"/>
        <v>-3.2574350956057202E-5</v>
      </c>
    </row>
    <row r="498" spans="1:8" x14ac:dyDescent="0.2">
      <c r="A498" s="14"/>
      <c r="B498" s="15" t="s">
        <v>473</v>
      </c>
      <c r="C498" s="16">
        <v>5</v>
      </c>
      <c r="D498" s="16">
        <v>2</v>
      </c>
      <c r="E498" s="17">
        <f t="shared" si="55"/>
        <v>1.6287175478028599E-4</v>
      </c>
      <c r="F498" s="17">
        <f t="shared" si="56"/>
        <v>5.3951982735365523E-5</v>
      </c>
      <c r="G498" s="17">
        <f t="shared" si="58"/>
        <v>-0.6</v>
      </c>
      <c r="H498" s="17">
        <f t="shared" si="57"/>
        <v>-9.7723052868171591E-5</v>
      </c>
    </row>
    <row r="499" spans="1:8" x14ac:dyDescent="0.2">
      <c r="A499" s="14"/>
      <c r="B499" s="15" t="s">
        <v>474</v>
      </c>
      <c r="C499" s="16">
        <v>30</v>
      </c>
      <c r="D499" s="16">
        <v>13</v>
      </c>
      <c r="E499" s="17">
        <f t="shared" si="55"/>
        <v>9.7723052868171597E-4</v>
      </c>
      <c r="F499" s="17">
        <f t="shared" si="56"/>
        <v>3.506878877798759E-4</v>
      </c>
      <c r="G499" s="17">
        <f t="shared" si="58"/>
        <v>-0.56666666666666665</v>
      </c>
      <c r="H499" s="17">
        <f t="shared" si="57"/>
        <v>-5.5376396625297236E-4</v>
      </c>
    </row>
    <row r="500" spans="1:8" x14ac:dyDescent="0.2">
      <c r="A500" s="14"/>
      <c r="B500" s="15" t="s">
        <v>475</v>
      </c>
      <c r="C500" s="16">
        <v>39</v>
      </c>
      <c r="D500" s="16">
        <v>44</v>
      </c>
      <c r="E500" s="17">
        <f t="shared" si="55"/>
        <v>1.2703996872862309E-3</v>
      </c>
      <c r="F500" s="17">
        <f t="shared" si="56"/>
        <v>1.1869436201780415E-3</v>
      </c>
      <c r="G500" s="17">
        <f t="shared" si="58"/>
        <v>0.12820512820512819</v>
      </c>
      <c r="H500" s="17">
        <f t="shared" si="57"/>
        <v>1.6287175478028599E-4</v>
      </c>
    </row>
    <row r="501" spans="1:8" x14ac:dyDescent="0.2">
      <c r="A501" s="14"/>
      <c r="B501" s="15" t="s">
        <v>476</v>
      </c>
      <c r="C501" s="16">
        <v>1</v>
      </c>
      <c r="D501" s="16">
        <v>1</v>
      </c>
      <c r="E501" s="17">
        <f t="shared" si="55"/>
        <v>3.2574350956057202E-5</v>
      </c>
      <c r="F501" s="17">
        <f t="shared" si="56"/>
        <v>2.6975991367682761E-5</v>
      </c>
      <c r="G501" s="17">
        <f t="shared" si="58"/>
        <v>0</v>
      </c>
      <c r="H501" s="17">
        <f t="shared" si="57"/>
        <v>0</v>
      </c>
    </row>
    <row r="502" spans="1:8" ht="25.5" x14ac:dyDescent="0.2">
      <c r="A502" s="14"/>
      <c r="B502" s="15" t="s">
        <v>477</v>
      </c>
      <c r="C502" s="16">
        <v>3</v>
      </c>
      <c r="D502" s="16">
        <v>9</v>
      </c>
      <c r="E502" s="17">
        <f t="shared" si="55"/>
        <v>9.7723052868171605E-5</v>
      </c>
      <c r="F502" s="17">
        <f t="shared" si="56"/>
        <v>2.4278392230914485E-4</v>
      </c>
      <c r="G502" s="17">
        <f t="shared" si="58"/>
        <v>2</v>
      </c>
      <c r="H502" s="17">
        <f t="shared" si="57"/>
        <v>1.9544610573634321E-4</v>
      </c>
    </row>
    <row r="503" spans="1:8" x14ac:dyDescent="0.2">
      <c r="A503" s="14"/>
      <c r="B503" s="15" t="s">
        <v>478</v>
      </c>
      <c r="C503" s="16">
        <v>0</v>
      </c>
      <c r="D503" s="16">
        <v>1</v>
      </c>
      <c r="E503" s="17" t="str">
        <f t="shared" si="55"/>
        <v/>
      </c>
      <c r="F503" s="17">
        <f t="shared" si="56"/>
        <v>2.6975991367682761E-5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2</v>
      </c>
      <c r="D504" s="16">
        <v>16</v>
      </c>
      <c r="E504" s="17">
        <f t="shared" si="55"/>
        <v>6.5148701912114403E-5</v>
      </c>
      <c r="F504" s="17">
        <f t="shared" si="56"/>
        <v>4.3161586188292418E-4</v>
      </c>
      <c r="G504" s="17">
        <f t="shared" si="58"/>
        <v>7</v>
      </c>
      <c r="H504" s="17">
        <f t="shared" si="57"/>
        <v>4.5604091338480085E-4</v>
      </c>
    </row>
    <row r="505" spans="1:8" x14ac:dyDescent="0.2">
      <c r="A505" s="14"/>
      <c r="B505" s="15" t="s">
        <v>480</v>
      </c>
      <c r="C505" s="16">
        <v>8</v>
      </c>
      <c r="D505" s="16">
        <v>42</v>
      </c>
      <c r="E505" s="17">
        <f t="shared" si="55"/>
        <v>2.6059480764845761E-4</v>
      </c>
      <c r="F505" s="17">
        <f t="shared" si="56"/>
        <v>1.132991637442676E-3</v>
      </c>
      <c r="G505" s="17">
        <f t="shared" si="58"/>
        <v>4.25</v>
      </c>
      <c r="H505" s="17">
        <f t="shared" si="57"/>
        <v>1.1075279325059449E-3</v>
      </c>
    </row>
    <row r="506" spans="1:8" ht="25.5" x14ac:dyDescent="0.2">
      <c r="A506" s="14"/>
      <c r="B506" s="15" t="s">
        <v>481</v>
      </c>
      <c r="C506" s="16">
        <v>2</v>
      </c>
      <c r="D506" s="16">
        <v>0</v>
      </c>
      <c r="E506" s="17">
        <f t="shared" si="55"/>
        <v>6.5148701912114403E-5</v>
      </c>
      <c r="F506" s="17" t="str">
        <f t="shared" si="56"/>
        <v/>
      </c>
      <c r="G506" s="17">
        <f t="shared" si="58"/>
        <v>-1</v>
      </c>
      <c r="H506" s="17">
        <f t="shared" si="57"/>
        <v>-6.5148701912114403E-5</v>
      </c>
    </row>
    <row r="507" spans="1:8" x14ac:dyDescent="0.2">
      <c r="A507" s="14"/>
      <c r="B507" s="15" t="s">
        <v>482</v>
      </c>
      <c r="C507" s="16">
        <v>1</v>
      </c>
      <c r="D507" s="16">
        <v>7</v>
      </c>
      <c r="E507" s="17">
        <f t="shared" si="55"/>
        <v>3.2574350956057202E-5</v>
      </c>
      <c r="F507" s="17">
        <f t="shared" si="56"/>
        <v>1.8883193957377933E-4</v>
      </c>
      <c r="G507" s="17">
        <f t="shared" si="58"/>
        <v>6</v>
      </c>
      <c r="H507" s="17">
        <f t="shared" si="57"/>
        <v>1.9544610573634321E-4</v>
      </c>
    </row>
    <row r="508" spans="1:8" ht="25.5" x14ac:dyDescent="0.2">
      <c r="A508" s="14"/>
      <c r="B508" s="15" t="s">
        <v>483</v>
      </c>
      <c r="C508" s="16">
        <v>13</v>
      </c>
      <c r="D508" s="16">
        <v>67</v>
      </c>
      <c r="E508" s="17">
        <f t="shared" si="55"/>
        <v>4.2346656242874361E-4</v>
      </c>
      <c r="F508" s="17">
        <f t="shared" si="56"/>
        <v>1.8073914216347451E-3</v>
      </c>
      <c r="G508" s="17">
        <f t="shared" si="58"/>
        <v>4.1538461538461542</v>
      </c>
      <c r="H508" s="17">
        <f t="shared" si="57"/>
        <v>1.7590149516270889E-3</v>
      </c>
    </row>
    <row r="509" spans="1:8" ht="25.5" x14ac:dyDescent="0.2">
      <c r="A509" s="14"/>
      <c r="B509" s="15" t="s">
        <v>484</v>
      </c>
      <c r="C509" s="16">
        <v>2</v>
      </c>
      <c r="D509" s="16">
        <v>4</v>
      </c>
      <c r="E509" s="17">
        <f t="shared" si="55"/>
        <v>6.5148701912114403E-5</v>
      </c>
      <c r="F509" s="17">
        <f t="shared" si="56"/>
        <v>1.0790396547073105E-4</v>
      </c>
      <c r="G509" s="17">
        <f t="shared" si="58"/>
        <v>1</v>
      </c>
      <c r="H509" s="17">
        <f t="shared" si="57"/>
        <v>6.5148701912114403E-5</v>
      </c>
    </row>
    <row r="510" spans="1:8" ht="25.5" x14ac:dyDescent="0.2">
      <c r="A510" s="14"/>
      <c r="B510" s="15" t="s">
        <v>485</v>
      </c>
      <c r="C510" s="16">
        <v>9</v>
      </c>
      <c r="D510" s="16">
        <v>11</v>
      </c>
      <c r="E510" s="17">
        <f t="shared" si="55"/>
        <v>2.931691586045148E-4</v>
      </c>
      <c r="F510" s="17">
        <f t="shared" si="56"/>
        <v>2.9673590504451037E-4</v>
      </c>
      <c r="G510" s="17">
        <f t="shared" si="58"/>
        <v>0.22222222222222221</v>
      </c>
      <c r="H510" s="17">
        <f t="shared" si="57"/>
        <v>6.5148701912114403E-5</v>
      </c>
    </row>
    <row r="511" spans="1:8" ht="25.5" x14ac:dyDescent="0.2">
      <c r="A511" s="14"/>
      <c r="B511" s="15" t="s">
        <v>486</v>
      </c>
      <c r="C511" s="16">
        <v>7</v>
      </c>
      <c r="D511" s="16">
        <v>7</v>
      </c>
      <c r="E511" s="17">
        <f t="shared" si="55"/>
        <v>2.280204566924004E-4</v>
      </c>
      <c r="F511" s="17">
        <f t="shared" si="56"/>
        <v>1.8883193957377933E-4</v>
      </c>
      <c r="G511" s="17">
        <f t="shared" si="58"/>
        <v>0</v>
      </c>
      <c r="H511" s="17">
        <f t="shared" si="57"/>
        <v>0</v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1</v>
      </c>
      <c r="D513" s="16">
        <v>0</v>
      </c>
      <c r="E513" s="17">
        <f t="shared" si="55"/>
        <v>3.2574350956057202E-5</v>
      </c>
      <c r="F513" s="17" t="str">
        <f t="shared" si="56"/>
        <v/>
      </c>
      <c r="G513" s="17">
        <f t="shared" si="58"/>
        <v>-1</v>
      </c>
      <c r="H513" s="17">
        <f t="shared" si="57"/>
        <v>-3.2574350956057202E-5</v>
      </c>
    </row>
    <row r="514" spans="1:8" ht="25.5" x14ac:dyDescent="0.2">
      <c r="A514" s="14"/>
      <c r="B514" s="15" t="s">
        <v>489</v>
      </c>
      <c r="C514" s="16">
        <v>0</v>
      </c>
      <c r="D514" s="16">
        <v>3</v>
      </c>
      <c r="E514" s="17" t="str">
        <f t="shared" si="55"/>
        <v/>
      </c>
      <c r="F514" s="17">
        <f t="shared" si="56"/>
        <v>8.0927974103048284E-5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16</v>
      </c>
      <c r="D516" s="16">
        <v>17</v>
      </c>
      <c r="E516" s="17">
        <f t="shared" si="55"/>
        <v>5.2118961529691523E-4</v>
      </c>
      <c r="F516" s="17">
        <f t="shared" si="56"/>
        <v>4.5859185325060694E-4</v>
      </c>
      <c r="G516" s="17">
        <f t="shared" si="58"/>
        <v>6.25E-2</v>
      </c>
      <c r="H516" s="17">
        <f t="shared" si="57"/>
        <v>3.2574350956057202E-5</v>
      </c>
    </row>
    <row r="517" spans="1:8" x14ac:dyDescent="0.2">
      <c r="A517" s="14"/>
      <c r="B517" s="15" t="s">
        <v>492</v>
      </c>
      <c r="C517" s="16">
        <v>11</v>
      </c>
      <c r="D517" s="16">
        <v>12</v>
      </c>
      <c r="E517" s="17">
        <f t="shared" si="55"/>
        <v>3.5831786051662923E-4</v>
      </c>
      <c r="F517" s="17">
        <f t="shared" si="56"/>
        <v>3.2371189641219314E-4</v>
      </c>
      <c r="G517" s="17">
        <f t="shared" si="58"/>
        <v>9.0909090909090912E-2</v>
      </c>
      <c r="H517" s="17">
        <f t="shared" si="57"/>
        <v>3.2574350956057202E-5</v>
      </c>
    </row>
    <row r="518" spans="1:8" ht="25.5" x14ac:dyDescent="0.2">
      <c r="A518" s="14"/>
      <c r="B518" s="15" t="s">
        <v>493</v>
      </c>
      <c r="C518" s="16">
        <v>25</v>
      </c>
      <c r="D518" s="16">
        <v>12</v>
      </c>
      <c r="E518" s="17">
        <f t="shared" si="55"/>
        <v>8.1435877390142997E-4</v>
      </c>
      <c r="F518" s="17">
        <f t="shared" si="56"/>
        <v>3.2371189641219314E-4</v>
      </c>
      <c r="G518" s="17">
        <f t="shared" si="58"/>
        <v>-0.52</v>
      </c>
      <c r="H518" s="17">
        <f t="shared" si="57"/>
        <v>-4.2346656242874361E-4</v>
      </c>
    </row>
    <row r="519" spans="1:8" x14ac:dyDescent="0.2">
      <c r="A519" s="14"/>
      <c r="B519" s="15" t="s">
        <v>494</v>
      </c>
      <c r="C519" s="16">
        <v>7</v>
      </c>
      <c r="D519" s="16">
        <v>13</v>
      </c>
      <c r="E519" s="17">
        <f t="shared" si="55"/>
        <v>2.280204566924004E-4</v>
      </c>
      <c r="F519" s="17">
        <f t="shared" si="56"/>
        <v>3.506878877798759E-4</v>
      </c>
      <c r="G519" s="17">
        <f t="shared" si="58"/>
        <v>0.8571428571428571</v>
      </c>
      <c r="H519" s="17">
        <f t="shared" si="57"/>
        <v>1.9544610573634318E-4</v>
      </c>
    </row>
    <row r="520" spans="1:8" x14ac:dyDescent="0.2">
      <c r="A520" s="14"/>
      <c r="B520" s="15" t="s">
        <v>495</v>
      </c>
      <c r="C520" s="16">
        <v>153</v>
      </c>
      <c r="D520" s="16">
        <v>164</v>
      </c>
      <c r="E520" s="17">
        <f t="shared" si="55"/>
        <v>4.983875696276752E-3</v>
      </c>
      <c r="F520" s="17">
        <f t="shared" si="56"/>
        <v>4.4240625842999733E-3</v>
      </c>
      <c r="G520" s="17">
        <f t="shared" si="58"/>
        <v>7.1895424836601302E-2</v>
      </c>
      <c r="H520" s="17">
        <f t="shared" si="57"/>
        <v>3.5831786051662918E-4</v>
      </c>
    </row>
    <row r="521" spans="1:8" x14ac:dyDescent="0.2">
      <c r="A521" s="14"/>
      <c r="B521" s="15" t="s">
        <v>496</v>
      </c>
      <c r="C521" s="16">
        <v>113</v>
      </c>
      <c r="D521" s="16">
        <v>65</v>
      </c>
      <c r="E521" s="17">
        <f t="shared" si="55"/>
        <v>3.6809016580344636E-3</v>
      </c>
      <c r="F521" s="17">
        <f t="shared" si="56"/>
        <v>1.7534394388993796E-3</v>
      </c>
      <c r="G521" s="17">
        <f t="shared" si="58"/>
        <v>-0.4247787610619469</v>
      </c>
      <c r="H521" s="17">
        <f t="shared" si="57"/>
        <v>-1.5635688458907457E-3</v>
      </c>
    </row>
    <row r="522" spans="1:8" ht="38.25" x14ac:dyDescent="0.2">
      <c r="A522" s="14"/>
      <c r="B522" s="15" t="s">
        <v>497</v>
      </c>
      <c r="C522" s="16">
        <v>7</v>
      </c>
      <c r="D522" s="16">
        <v>14</v>
      </c>
      <c r="E522" s="17">
        <f t="shared" si="55"/>
        <v>2.280204566924004E-4</v>
      </c>
      <c r="F522" s="17">
        <f t="shared" si="56"/>
        <v>3.7766387914755866E-4</v>
      </c>
      <c r="G522" s="17">
        <f t="shared" si="58"/>
        <v>1</v>
      </c>
      <c r="H522" s="17">
        <f t="shared" si="57"/>
        <v>2.280204566924004E-4</v>
      </c>
    </row>
    <row r="523" spans="1:8" x14ac:dyDescent="0.2">
      <c r="A523" s="14"/>
      <c r="B523" s="15" t="s">
        <v>498</v>
      </c>
      <c r="C523" s="16">
        <v>7</v>
      </c>
      <c r="D523" s="16">
        <v>1</v>
      </c>
      <c r="E523" s="17">
        <f t="shared" si="55"/>
        <v>2.280204566924004E-4</v>
      </c>
      <c r="F523" s="17">
        <f t="shared" si="56"/>
        <v>2.6975991367682761E-5</v>
      </c>
      <c r="G523" s="17">
        <f t="shared" si="58"/>
        <v>-0.8571428571428571</v>
      </c>
      <c r="H523" s="17">
        <f t="shared" si="57"/>
        <v>-1.9544610573634318E-4</v>
      </c>
    </row>
    <row r="524" spans="1:8" ht="25.5" x14ac:dyDescent="0.2">
      <c r="A524" s="14"/>
      <c r="B524" s="15" t="s">
        <v>499</v>
      </c>
      <c r="C524" s="16">
        <v>12</v>
      </c>
      <c r="D524" s="16">
        <v>15</v>
      </c>
      <c r="E524" s="17">
        <f t="shared" si="55"/>
        <v>3.9089221147268642E-4</v>
      </c>
      <c r="F524" s="17">
        <f t="shared" si="56"/>
        <v>4.0463987051524142E-4</v>
      </c>
      <c r="G524" s="17">
        <f t="shared" si="58"/>
        <v>0.25</v>
      </c>
      <c r="H524" s="17">
        <f t="shared" si="57"/>
        <v>9.7723052868171605E-5</v>
      </c>
    </row>
    <row r="525" spans="1:8" ht="25.5" x14ac:dyDescent="0.2">
      <c r="A525" s="14"/>
      <c r="B525" s="15" t="s">
        <v>500</v>
      </c>
      <c r="C525" s="16">
        <v>91</v>
      </c>
      <c r="D525" s="16">
        <v>66</v>
      </c>
      <c r="E525" s="17">
        <f t="shared" si="55"/>
        <v>2.9642659370012051E-3</v>
      </c>
      <c r="F525" s="17">
        <f t="shared" si="56"/>
        <v>1.7804154302670622E-3</v>
      </c>
      <c r="G525" s="17">
        <f t="shared" si="58"/>
        <v>-0.27472527472527475</v>
      </c>
      <c r="H525" s="17">
        <f t="shared" si="57"/>
        <v>-8.1435877390143008E-4</v>
      </c>
    </row>
    <row r="526" spans="1:8" x14ac:dyDescent="0.2">
      <c r="A526" s="14"/>
      <c r="B526" s="15" t="s">
        <v>501</v>
      </c>
      <c r="C526" s="16">
        <v>6</v>
      </c>
      <c r="D526" s="16">
        <v>2</v>
      </c>
      <c r="E526" s="17">
        <f t="shared" si="55"/>
        <v>1.9544610573634321E-4</v>
      </c>
      <c r="F526" s="17">
        <f t="shared" si="56"/>
        <v>5.3951982735365523E-5</v>
      </c>
      <c r="G526" s="17">
        <f t="shared" si="58"/>
        <v>-0.66666666666666663</v>
      </c>
      <c r="H526" s="17">
        <f t="shared" si="57"/>
        <v>-1.3029740382422881E-4</v>
      </c>
    </row>
    <row r="527" spans="1:8" ht="25.5" x14ac:dyDescent="0.2">
      <c r="A527" s="14"/>
      <c r="B527" s="15" t="s">
        <v>502</v>
      </c>
      <c r="C527" s="16">
        <v>218</v>
      </c>
      <c r="D527" s="16">
        <v>31</v>
      </c>
      <c r="E527" s="17">
        <f t="shared" si="55"/>
        <v>7.1012085084204701E-3</v>
      </c>
      <c r="F527" s="17">
        <f t="shared" si="56"/>
        <v>8.362557323981656E-4</v>
      </c>
      <c r="G527" s="17">
        <f t="shared" si="58"/>
        <v>-0.85779816513761464</v>
      </c>
      <c r="H527" s="17">
        <f t="shared" si="57"/>
        <v>-6.0914036287826965E-3</v>
      </c>
    </row>
    <row r="528" spans="1:8" ht="25.5" x14ac:dyDescent="0.2">
      <c r="A528" s="14"/>
      <c r="B528" s="15" t="s">
        <v>503</v>
      </c>
      <c r="C528" s="16">
        <v>1</v>
      </c>
      <c r="D528" s="16">
        <v>1</v>
      </c>
      <c r="E528" s="17">
        <f t="shared" si="55"/>
        <v>3.2574350956057202E-5</v>
      </c>
      <c r="F528" s="17">
        <f t="shared" si="56"/>
        <v>2.6975991367682761E-5</v>
      </c>
      <c r="G528" s="17">
        <f t="shared" si="58"/>
        <v>0</v>
      </c>
      <c r="H528" s="17">
        <f t="shared" si="57"/>
        <v>0</v>
      </c>
    </row>
    <row r="529" spans="1:8" x14ac:dyDescent="0.2">
      <c r="A529" s="14"/>
      <c r="B529" s="15" t="s">
        <v>504</v>
      </c>
      <c r="C529" s="16">
        <v>13</v>
      </c>
      <c r="D529" s="16">
        <v>1</v>
      </c>
      <c r="E529" s="17">
        <f t="shared" si="55"/>
        <v>4.2346656242874361E-4</v>
      </c>
      <c r="F529" s="17">
        <f t="shared" si="56"/>
        <v>2.6975991367682761E-5</v>
      </c>
      <c r="G529" s="17">
        <f t="shared" si="58"/>
        <v>-0.92307692307692313</v>
      </c>
      <c r="H529" s="17">
        <f t="shared" si="57"/>
        <v>-3.9089221147268642E-4</v>
      </c>
    </row>
    <row r="530" spans="1:8" x14ac:dyDescent="0.2">
      <c r="A530" s="14"/>
      <c r="B530" s="15" t="s">
        <v>505</v>
      </c>
      <c r="C530" s="16">
        <v>6</v>
      </c>
      <c r="D530" s="16">
        <v>8</v>
      </c>
      <c r="E530" s="17">
        <f t="shared" si="55"/>
        <v>1.9544610573634321E-4</v>
      </c>
      <c r="F530" s="17">
        <f t="shared" si="56"/>
        <v>2.1580793094146209E-4</v>
      </c>
      <c r="G530" s="17">
        <f t="shared" si="58"/>
        <v>0.33333333333333331</v>
      </c>
      <c r="H530" s="17">
        <f t="shared" si="57"/>
        <v>6.5148701912114403E-5</v>
      </c>
    </row>
    <row r="531" spans="1:8" x14ac:dyDescent="0.2">
      <c r="A531" s="14"/>
      <c r="B531" s="15" t="s">
        <v>506</v>
      </c>
      <c r="C531" s="16">
        <v>3</v>
      </c>
      <c r="D531" s="16">
        <v>4</v>
      </c>
      <c r="E531" s="17">
        <f t="shared" si="55"/>
        <v>9.7723052868171605E-5</v>
      </c>
      <c r="F531" s="17">
        <f t="shared" si="56"/>
        <v>1.0790396547073105E-4</v>
      </c>
      <c r="G531" s="17">
        <f t="shared" si="58"/>
        <v>0.33333333333333331</v>
      </c>
      <c r="H531" s="17">
        <f t="shared" si="57"/>
        <v>3.2574350956057202E-5</v>
      </c>
    </row>
    <row r="532" spans="1:8" ht="25.5" x14ac:dyDescent="0.2">
      <c r="A532" s="14"/>
      <c r="B532" s="15" t="s">
        <v>507</v>
      </c>
      <c r="C532" s="16">
        <v>4</v>
      </c>
      <c r="D532" s="16">
        <v>2</v>
      </c>
      <c r="E532" s="17">
        <f t="shared" si="55"/>
        <v>1.3029740382422881E-4</v>
      </c>
      <c r="F532" s="17">
        <f t="shared" si="56"/>
        <v>5.3951982735365523E-5</v>
      </c>
      <c r="G532" s="17">
        <f t="shared" si="58"/>
        <v>-0.5</v>
      </c>
      <c r="H532" s="17">
        <f t="shared" si="57"/>
        <v>-6.5148701912114403E-5</v>
      </c>
    </row>
    <row r="533" spans="1:8" ht="25.5" x14ac:dyDescent="0.2">
      <c r="A533" s="14"/>
      <c r="B533" s="15" t="s">
        <v>508</v>
      </c>
      <c r="C533" s="16">
        <v>11</v>
      </c>
      <c r="D533" s="16">
        <v>5</v>
      </c>
      <c r="E533" s="17">
        <f t="shared" si="55"/>
        <v>3.5831786051662923E-4</v>
      </c>
      <c r="F533" s="17">
        <f t="shared" si="56"/>
        <v>1.3487995683841381E-4</v>
      </c>
      <c r="G533" s="17">
        <f t="shared" si="58"/>
        <v>-0.54545454545454541</v>
      </c>
      <c r="H533" s="17">
        <f t="shared" si="57"/>
        <v>-1.9544610573634321E-4</v>
      </c>
    </row>
    <row r="534" spans="1:8" ht="25.5" x14ac:dyDescent="0.2">
      <c r="A534" s="14"/>
      <c r="B534" s="15" t="s">
        <v>509</v>
      </c>
      <c r="C534" s="16">
        <v>6</v>
      </c>
      <c r="D534" s="16">
        <v>4</v>
      </c>
      <c r="E534" s="17">
        <f t="shared" si="55"/>
        <v>1.9544610573634321E-4</v>
      </c>
      <c r="F534" s="17">
        <f t="shared" si="56"/>
        <v>1.0790396547073105E-4</v>
      </c>
      <c r="G534" s="17">
        <f t="shared" si="58"/>
        <v>-0.33333333333333331</v>
      </c>
      <c r="H534" s="17">
        <f t="shared" si="57"/>
        <v>-6.5148701912114403E-5</v>
      </c>
    </row>
    <row r="535" spans="1:8" ht="25.5" x14ac:dyDescent="0.2">
      <c r="A535" s="14"/>
      <c r="B535" s="15" t="s">
        <v>510</v>
      </c>
      <c r="C535" s="16">
        <v>0</v>
      </c>
      <c r="D535" s="16">
        <v>1</v>
      </c>
      <c r="E535" s="17" t="str">
        <f t="shared" si="55"/>
        <v/>
      </c>
      <c r="F535" s="17">
        <f t="shared" si="56"/>
        <v>2.6975991367682761E-5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1</v>
      </c>
      <c r="D537" s="16">
        <v>0</v>
      </c>
      <c r="E537" s="17">
        <f t="shared" si="55"/>
        <v>3.2574350956057202E-5</v>
      </c>
      <c r="F537" s="17" t="str">
        <f t="shared" si="56"/>
        <v/>
      </c>
      <c r="G537" s="17">
        <f t="shared" si="58"/>
        <v>-1</v>
      </c>
      <c r="H537" s="17">
        <f t="shared" si="57"/>
        <v>-3.2574350956057202E-5</v>
      </c>
    </row>
    <row r="538" spans="1:8" ht="25.5" x14ac:dyDescent="0.2">
      <c r="A538" s="14"/>
      <c r="B538" s="15" t="s">
        <v>513</v>
      </c>
      <c r="C538" s="16">
        <v>0</v>
      </c>
      <c r="D538" s="16">
        <v>9</v>
      </c>
      <c r="E538" s="17" t="str">
        <f t="shared" si="55"/>
        <v/>
      </c>
      <c r="F538" s="17">
        <f t="shared" si="56"/>
        <v>2.4278392230914485E-4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45</v>
      </c>
      <c r="D539" s="16">
        <v>24</v>
      </c>
      <c r="E539" s="17">
        <f t="shared" si="55"/>
        <v>1.4658457930225739E-3</v>
      </c>
      <c r="F539" s="17">
        <f t="shared" si="56"/>
        <v>6.4742379282438627E-4</v>
      </c>
      <c r="G539" s="17">
        <f t="shared" si="58"/>
        <v>-0.46666666666666667</v>
      </c>
      <c r="H539" s="17">
        <f t="shared" si="57"/>
        <v>-6.8406137007720122E-4</v>
      </c>
    </row>
    <row r="540" spans="1:8" ht="25.5" x14ac:dyDescent="0.2">
      <c r="A540" s="14"/>
      <c r="B540" s="15" t="s">
        <v>515</v>
      </c>
      <c r="C540" s="16">
        <v>8</v>
      </c>
      <c r="D540" s="16">
        <v>10</v>
      </c>
      <c r="E540" s="17">
        <f t="shared" si="55"/>
        <v>2.6059480764845761E-4</v>
      </c>
      <c r="F540" s="17">
        <f t="shared" si="56"/>
        <v>2.6975991367682761E-4</v>
      </c>
      <c r="G540" s="17">
        <f t="shared" si="58"/>
        <v>0.25</v>
      </c>
      <c r="H540" s="17">
        <f t="shared" si="57"/>
        <v>6.5148701912114403E-5</v>
      </c>
    </row>
    <row r="541" spans="1:8" ht="25.5" x14ac:dyDescent="0.2">
      <c r="A541" s="14"/>
      <c r="B541" s="15" t="s">
        <v>516</v>
      </c>
      <c r="C541" s="16">
        <v>2</v>
      </c>
      <c r="D541" s="16">
        <v>3</v>
      </c>
      <c r="E541" s="17">
        <f t="shared" si="55"/>
        <v>6.5148701912114403E-5</v>
      </c>
      <c r="F541" s="17">
        <f t="shared" si="56"/>
        <v>8.0927974103048284E-5</v>
      </c>
      <c r="G541" s="17">
        <f t="shared" si="58"/>
        <v>0.5</v>
      </c>
      <c r="H541" s="17">
        <f t="shared" si="57"/>
        <v>3.2574350956057202E-5</v>
      </c>
    </row>
    <row r="542" spans="1:8" x14ac:dyDescent="0.2">
      <c r="A542" s="14"/>
      <c r="B542" s="15" t="s">
        <v>517</v>
      </c>
      <c r="C542" s="16">
        <v>5</v>
      </c>
      <c r="D542" s="16">
        <v>50</v>
      </c>
      <c r="E542" s="17">
        <f t="shared" si="55"/>
        <v>1.6287175478028599E-4</v>
      </c>
      <c r="F542" s="17">
        <f t="shared" si="56"/>
        <v>1.3487995683841381E-3</v>
      </c>
      <c r="G542" s="17">
        <f t="shared" si="58"/>
        <v>9</v>
      </c>
      <c r="H542" s="17">
        <f t="shared" si="57"/>
        <v>1.4658457930225739E-3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169</v>
      </c>
      <c r="D544" s="16">
        <v>88</v>
      </c>
      <c r="E544" s="17">
        <f t="shared" si="55"/>
        <v>5.505065311573667E-3</v>
      </c>
      <c r="F544" s="17">
        <f t="shared" si="56"/>
        <v>2.373887240356083E-3</v>
      </c>
      <c r="G544" s="17">
        <f t="shared" si="58"/>
        <v>-0.47928994082840237</v>
      </c>
      <c r="H544" s="17">
        <f t="shared" si="57"/>
        <v>-2.6385224274406332E-3</v>
      </c>
    </row>
    <row r="545" spans="1:8" x14ac:dyDescent="0.2">
      <c r="A545" s="14"/>
      <c r="B545" s="15" t="s">
        <v>520</v>
      </c>
      <c r="C545" s="16">
        <v>213</v>
      </c>
      <c r="D545" s="16">
        <v>181</v>
      </c>
      <c r="E545" s="17">
        <f t="shared" si="55"/>
        <v>6.9383367536401839E-3</v>
      </c>
      <c r="F545" s="17">
        <f t="shared" si="56"/>
        <v>4.8826544375505801E-3</v>
      </c>
      <c r="G545" s="17">
        <f t="shared" si="58"/>
        <v>-0.15023474178403756</v>
      </c>
      <c r="H545" s="17">
        <f t="shared" si="57"/>
        <v>-1.0423792305938305E-3</v>
      </c>
    </row>
    <row r="546" spans="1:8" ht="25.5" x14ac:dyDescent="0.2">
      <c r="A546" s="14"/>
      <c r="B546" s="15" t="s">
        <v>521</v>
      </c>
      <c r="C546" s="16">
        <v>2</v>
      </c>
      <c r="D546" s="16">
        <v>2</v>
      </c>
      <c r="E546" s="17">
        <f t="shared" si="55"/>
        <v>6.5148701912114403E-5</v>
      </c>
      <c r="F546" s="17">
        <f t="shared" si="56"/>
        <v>5.3951982735365523E-5</v>
      </c>
      <c r="G546" s="17">
        <f t="shared" si="58"/>
        <v>0</v>
      </c>
      <c r="H546" s="17">
        <f t="shared" si="57"/>
        <v>0</v>
      </c>
    </row>
    <row r="547" spans="1:8" x14ac:dyDescent="0.2">
      <c r="A547" s="14"/>
      <c r="B547" s="15" t="s">
        <v>522</v>
      </c>
      <c r="C547" s="16">
        <v>3</v>
      </c>
      <c r="D547" s="16">
        <v>1</v>
      </c>
      <c r="E547" s="17">
        <f t="shared" si="55"/>
        <v>9.7723052868171605E-5</v>
      </c>
      <c r="F547" s="17">
        <f t="shared" si="56"/>
        <v>2.6975991367682761E-5</v>
      </c>
      <c r="G547" s="17">
        <f t="shared" si="58"/>
        <v>-0.66666666666666663</v>
      </c>
      <c r="H547" s="17">
        <f t="shared" si="57"/>
        <v>-6.5148701912114403E-5</v>
      </c>
    </row>
    <row r="548" spans="1:8" x14ac:dyDescent="0.2">
      <c r="A548" s="14"/>
      <c r="B548" s="15" t="s">
        <v>523</v>
      </c>
      <c r="C548" s="16">
        <v>115</v>
      </c>
      <c r="D548" s="16">
        <v>90</v>
      </c>
      <c r="E548" s="17">
        <f t="shared" ref="E548:E585" si="59">+IF(C548=0,"",C548/C$356)</f>
        <v>3.7460503599465781E-3</v>
      </c>
      <c r="F548" s="17">
        <f t="shared" ref="F548:F585" si="60">+IF(D548=0,"",D548/D$356)</f>
        <v>2.4278392230914487E-3</v>
      </c>
      <c r="G548" s="17">
        <f t="shared" si="58"/>
        <v>-0.21739130434782608</v>
      </c>
      <c r="H548" s="17">
        <f t="shared" ref="H548:H585" si="61">+IF(OR(AND(E548=""),(G548="")),"",E548*G548)</f>
        <v>-8.1435877390142997E-4</v>
      </c>
    </row>
    <row r="549" spans="1:8" x14ac:dyDescent="0.2">
      <c r="A549" s="14"/>
      <c r="B549" s="15" t="s">
        <v>524</v>
      </c>
      <c r="C549" s="16">
        <v>31</v>
      </c>
      <c r="D549" s="16">
        <v>91</v>
      </c>
      <c r="E549" s="17">
        <f t="shared" si="59"/>
        <v>1.0098048796377732E-3</v>
      </c>
      <c r="F549" s="17">
        <f t="shared" si="60"/>
        <v>2.4548152144591314E-3</v>
      </c>
      <c r="G549" s="17">
        <f t="shared" ref="G549:G585" si="62">+IF(AND(C549=0,D549=0)," ",IF(C549=0,1,IF(D549=0,-1,(D549-C549)/C549)))</f>
        <v>1.935483870967742</v>
      </c>
      <c r="H549" s="17">
        <f t="shared" si="61"/>
        <v>1.9544610573634319E-3</v>
      </c>
    </row>
    <row r="550" spans="1:8" x14ac:dyDescent="0.2">
      <c r="A550" s="14"/>
      <c r="B550" s="15" t="s">
        <v>525</v>
      </c>
      <c r="C550" s="16">
        <v>0</v>
      </c>
      <c r="D550" s="16">
        <v>17</v>
      </c>
      <c r="E550" s="17" t="str">
        <f t="shared" si="59"/>
        <v/>
      </c>
      <c r="F550" s="17">
        <f t="shared" si="60"/>
        <v>4.5859185325060694E-4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10</v>
      </c>
      <c r="D552" s="16">
        <v>47</v>
      </c>
      <c r="E552" s="17">
        <f t="shared" si="59"/>
        <v>3.2574350956057199E-4</v>
      </c>
      <c r="F552" s="17">
        <f t="shared" si="60"/>
        <v>1.2678715942810899E-3</v>
      </c>
      <c r="G552" s="17">
        <f t="shared" si="62"/>
        <v>3.7</v>
      </c>
      <c r="H552" s="17">
        <f t="shared" si="61"/>
        <v>1.2052509853741164E-3</v>
      </c>
    </row>
    <row r="553" spans="1:8" x14ac:dyDescent="0.2">
      <c r="A553" s="14"/>
      <c r="B553" s="15" t="s">
        <v>528</v>
      </c>
      <c r="C553" s="16">
        <v>3</v>
      </c>
      <c r="D553" s="16">
        <v>0</v>
      </c>
      <c r="E553" s="17">
        <f t="shared" si="59"/>
        <v>9.7723052868171605E-5</v>
      </c>
      <c r="F553" s="17" t="str">
        <f t="shared" si="60"/>
        <v/>
      </c>
      <c r="G553" s="17">
        <f t="shared" si="62"/>
        <v>-1</v>
      </c>
      <c r="H553" s="17">
        <f t="shared" si="61"/>
        <v>-9.7723052868171605E-5</v>
      </c>
    </row>
    <row r="554" spans="1:8" x14ac:dyDescent="0.2">
      <c r="A554" s="14"/>
      <c r="B554" s="15" t="s">
        <v>529</v>
      </c>
      <c r="C554" s="16">
        <v>1</v>
      </c>
      <c r="D554" s="16">
        <v>8</v>
      </c>
      <c r="E554" s="17">
        <f t="shared" si="59"/>
        <v>3.2574350956057202E-5</v>
      </c>
      <c r="F554" s="17">
        <f t="shared" si="60"/>
        <v>2.1580793094146209E-4</v>
      </c>
      <c r="G554" s="17">
        <f t="shared" si="62"/>
        <v>7</v>
      </c>
      <c r="H554" s="17">
        <f t="shared" si="61"/>
        <v>2.2802045669240042E-4</v>
      </c>
    </row>
    <row r="555" spans="1:8" x14ac:dyDescent="0.2">
      <c r="A555" s="14"/>
      <c r="B555" s="15" t="s">
        <v>530</v>
      </c>
      <c r="C555" s="16">
        <v>3</v>
      </c>
      <c r="D555" s="16">
        <v>3</v>
      </c>
      <c r="E555" s="17">
        <f t="shared" si="59"/>
        <v>9.7723052868171605E-5</v>
      </c>
      <c r="F555" s="17">
        <f t="shared" si="60"/>
        <v>8.0927974103048284E-5</v>
      </c>
      <c r="G555" s="17">
        <f t="shared" si="62"/>
        <v>0</v>
      </c>
      <c r="H555" s="17">
        <f t="shared" si="61"/>
        <v>0</v>
      </c>
    </row>
    <row r="556" spans="1:8" x14ac:dyDescent="0.2">
      <c r="A556" s="14"/>
      <c r="B556" s="15" t="s">
        <v>531</v>
      </c>
      <c r="C556" s="16">
        <v>2</v>
      </c>
      <c r="D556" s="16">
        <v>0</v>
      </c>
      <c r="E556" s="17">
        <f t="shared" si="59"/>
        <v>6.5148701912114403E-5</v>
      </c>
      <c r="F556" s="17" t="str">
        <f t="shared" si="60"/>
        <v/>
      </c>
      <c r="G556" s="17">
        <f t="shared" si="62"/>
        <v>-1</v>
      </c>
      <c r="H556" s="17">
        <f t="shared" si="61"/>
        <v>-6.5148701912114403E-5</v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239</v>
      </c>
      <c r="D558" s="16">
        <v>286</v>
      </c>
      <c r="E558" s="17">
        <f t="shared" si="59"/>
        <v>7.7852698784976714E-3</v>
      </c>
      <c r="F558" s="17">
        <f t="shared" si="60"/>
        <v>7.71513353115727E-3</v>
      </c>
      <c r="G558" s="17">
        <f t="shared" si="62"/>
        <v>0.19665271966527198</v>
      </c>
      <c r="H558" s="17">
        <f t="shared" si="61"/>
        <v>1.5309944949346887E-3</v>
      </c>
    </row>
    <row r="559" spans="1:8" ht="25.5" x14ac:dyDescent="0.2">
      <c r="A559" s="14"/>
      <c r="B559" s="15" t="s">
        <v>534</v>
      </c>
      <c r="C559" s="16">
        <v>1</v>
      </c>
      <c r="D559" s="16">
        <v>3</v>
      </c>
      <c r="E559" s="17">
        <f t="shared" si="59"/>
        <v>3.2574350956057202E-5</v>
      </c>
      <c r="F559" s="17">
        <f t="shared" si="60"/>
        <v>8.0927974103048284E-5</v>
      </c>
      <c r="G559" s="17">
        <f t="shared" si="62"/>
        <v>2</v>
      </c>
      <c r="H559" s="17">
        <f t="shared" si="61"/>
        <v>6.5148701912114403E-5</v>
      </c>
    </row>
    <row r="560" spans="1:8" x14ac:dyDescent="0.2">
      <c r="A560" s="14"/>
      <c r="B560" s="15" t="s">
        <v>535</v>
      </c>
      <c r="C560" s="16">
        <v>5</v>
      </c>
      <c r="D560" s="16">
        <v>0</v>
      </c>
      <c r="E560" s="17">
        <f t="shared" si="59"/>
        <v>1.6287175478028599E-4</v>
      </c>
      <c r="F560" s="17" t="str">
        <f t="shared" si="60"/>
        <v/>
      </c>
      <c r="G560" s="17">
        <f t="shared" si="62"/>
        <v>-1</v>
      </c>
      <c r="H560" s="17">
        <f t="shared" si="61"/>
        <v>-1.6287175478028599E-4</v>
      </c>
    </row>
    <row r="561" spans="1:8" x14ac:dyDescent="0.2">
      <c r="A561" s="14"/>
      <c r="B561" s="15" t="s">
        <v>536</v>
      </c>
      <c r="C561" s="16">
        <v>6</v>
      </c>
      <c r="D561" s="16">
        <v>0</v>
      </c>
      <c r="E561" s="17">
        <f t="shared" si="59"/>
        <v>1.9544610573634321E-4</v>
      </c>
      <c r="F561" s="17" t="str">
        <f t="shared" si="60"/>
        <v/>
      </c>
      <c r="G561" s="17">
        <f t="shared" si="62"/>
        <v>-1</v>
      </c>
      <c r="H561" s="17">
        <f t="shared" si="61"/>
        <v>-1.9544610573634321E-4</v>
      </c>
    </row>
    <row r="562" spans="1:8" ht="25.5" x14ac:dyDescent="0.2">
      <c r="A562" s="14"/>
      <c r="B562" s="15" t="s">
        <v>537</v>
      </c>
      <c r="C562" s="16">
        <v>1</v>
      </c>
      <c r="D562" s="16">
        <v>1</v>
      </c>
      <c r="E562" s="17">
        <f t="shared" si="59"/>
        <v>3.2574350956057202E-5</v>
      </c>
      <c r="F562" s="17">
        <f t="shared" si="60"/>
        <v>2.6975991367682761E-5</v>
      </c>
      <c r="G562" s="17">
        <f t="shared" si="62"/>
        <v>0</v>
      </c>
      <c r="H562" s="17">
        <f t="shared" si="61"/>
        <v>0</v>
      </c>
    </row>
    <row r="563" spans="1:8" x14ac:dyDescent="0.2">
      <c r="A563" s="14"/>
      <c r="B563" s="15" t="s">
        <v>538</v>
      </c>
      <c r="C563" s="16">
        <v>1</v>
      </c>
      <c r="D563" s="16">
        <v>0</v>
      </c>
      <c r="E563" s="17">
        <f t="shared" si="59"/>
        <v>3.2574350956057202E-5</v>
      </c>
      <c r="F563" s="17" t="str">
        <f t="shared" si="60"/>
        <v/>
      </c>
      <c r="G563" s="17">
        <f t="shared" si="62"/>
        <v>-1</v>
      </c>
      <c r="H563" s="17">
        <f t="shared" si="61"/>
        <v>-3.2574350956057202E-5</v>
      </c>
    </row>
    <row r="564" spans="1:8" x14ac:dyDescent="0.2">
      <c r="A564" s="14"/>
      <c r="B564" s="15" t="s">
        <v>539</v>
      </c>
      <c r="C564" s="16">
        <v>18</v>
      </c>
      <c r="D564" s="16">
        <v>20</v>
      </c>
      <c r="E564" s="17">
        <f t="shared" si="59"/>
        <v>5.863383172090296E-4</v>
      </c>
      <c r="F564" s="17">
        <f t="shared" si="60"/>
        <v>5.3951982735365523E-4</v>
      </c>
      <c r="G564" s="17">
        <f t="shared" si="62"/>
        <v>0.1111111111111111</v>
      </c>
      <c r="H564" s="17">
        <f t="shared" si="61"/>
        <v>6.5148701912114403E-5</v>
      </c>
    </row>
    <row r="565" spans="1:8" ht="25.5" x14ac:dyDescent="0.2">
      <c r="A565" s="14"/>
      <c r="B565" s="15" t="s">
        <v>540</v>
      </c>
      <c r="C565" s="16">
        <v>2</v>
      </c>
      <c r="D565" s="16">
        <v>1</v>
      </c>
      <c r="E565" s="17">
        <f t="shared" si="59"/>
        <v>6.5148701912114403E-5</v>
      </c>
      <c r="F565" s="17">
        <f t="shared" si="60"/>
        <v>2.6975991367682761E-5</v>
      </c>
      <c r="G565" s="17">
        <f t="shared" si="62"/>
        <v>-0.5</v>
      </c>
      <c r="H565" s="17">
        <f t="shared" si="61"/>
        <v>-3.2574350956057202E-5</v>
      </c>
    </row>
    <row r="566" spans="1:8" x14ac:dyDescent="0.2">
      <c r="A566" s="14"/>
      <c r="B566" s="15" t="s">
        <v>541</v>
      </c>
      <c r="C566" s="16">
        <v>28</v>
      </c>
      <c r="D566" s="16">
        <v>38</v>
      </c>
      <c r="E566" s="17">
        <f t="shared" si="59"/>
        <v>9.1208182676960159E-4</v>
      </c>
      <c r="F566" s="17">
        <f t="shared" si="60"/>
        <v>1.0250876719719449E-3</v>
      </c>
      <c r="G566" s="17">
        <f t="shared" si="62"/>
        <v>0.35714285714285715</v>
      </c>
      <c r="H566" s="17">
        <f t="shared" si="61"/>
        <v>3.2574350956057199E-4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2</v>
      </c>
      <c r="E568" s="17" t="str">
        <f t="shared" si="59"/>
        <v/>
      </c>
      <c r="F568" s="17">
        <f t="shared" si="60"/>
        <v>5.3951982735365523E-5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71</v>
      </c>
      <c r="D569" s="16">
        <v>88</v>
      </c>
      <c r="E569" s="17">
        <f t="shared" si="59"/>
        <v>2.3127789178800612E-3</v>
      </c>
      <c r="F569" s="17">
        <f t="shared" si="60"/>
        <v>2.373887240356083E-3</v>
      </c>
      <c r="G569" s="17">
        <f t="shared" si="62"/>
        <v>0.23943661971830985</v>
      </c>
      <c r="H569" s="17">
        <f t="shared" si="61"/>
        <v>5.5376396625297236E-4</v>
      </c>
    </row>
    <row r="570" spans="1:8" ht="25.5" x14ac:dyDescent="0.2">
      <c r="A570" s="14"/>
      <c r="B570" s="15" t="s">
        <v>545</v>
      </c>
      <c r="C570" s="16">
        <v>109</v>
      </c>
      <c r="D570" s="16">
        <v>109</v>
      </c>
      <c r="E570" s="17">
        <f t="shared" si="59"/>
        <v>3.5506042542102351E-3</v>
      </c>
      <c r="F570" s="17">
        <f t="shared" si="60"/>
        <v>2.9403830590774209E-3</v>
      </c>
      <c r="G570" s="17">
        <f t="shared" si="62"/>
        <v>0</v>
      </c>
      <c r="H570" s="17">
        <f t="shared" si="61"/>
        <v>0</v>
      </c>
    </row>
    <row r="571" spans="1:8" x14ac:dyDescent="0.2">
      <c r="A571" s="14"/>
      <c r="B571" s="15" t="s">
        <v>546</v>
      </c>
      <c r="C571" s="16">
        <v>136</v>
      </c>
      <c r="D571" s="16">
        <v>143</v>
      </c>
      <c r="E571" s="17">
        <f t="shared" si="59"/>
        <v>4.4301117300237789E-3</v>
      </c>
      <c r="F571" s="17">
        <f t="shared" si="60"/>
        <v>3.857566765578635E-3</v>
      </c>
      <c r="G571" s="17">
        <f t="shared" si="62"/>
        <v>5.1470588235294115E-2</v>
      </c>
      <c r="H571" s="17">
        <f t="shared" si="61"/>
        <v>2.2802045669240037E-4</v>
      </c>
    </row>
    <row r="572" spans="1:8" x14ac:dyDescent="0.2">
      <c r="A572" s="14"/>
      <c r="B572" s="15" t="s">
        <v>547</v>
      </c>
      <c r="C572" s="16">
        <v>51</v>
      </c>
      <c r="D572" s="16">
        <v>28</v>
      </c>
      <c r="E572" s="17">
        <f t="shared" si="59"/>
        <v>1.6612918987589172E-3</v>
      </c>
      <c r="F572" s="17">
        <f t="shared" si="60"/>
        <v>7.5532775829511732E-4</v>
      </c>
      <c r="G572" s="17">
        <f t="shared" si="62"/>
        <v>-0.45098039215686275</v>
      </c>
      <c r="H572" s="17">
        <f t="shared" si="61"/>
        <v>-7.492100719893156E-4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1</v>
      </c>
      <c r="D574" s="16">
        <v>22</v>
      </c>
      <c r="E574" s="17">
        <f t="shared" si="59"/>
        <v>3.2574350956057202E-5</v>
      </c>
      <c r="F574" s="17">
        <f t="shared" si="60"/>
        <v>5.9347181008902075E-4</v>
      </c>
      <c r="G574" s="17">
        <f t="shared" si="62"/>
        <v>21</v>
      </c>
      <c r="H574" s="17">
        <f t="shared" si="61"/>
        <v>6.8406137007720122E-4</v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71</v>
      </c>
      <c r="D576" s="16">
        <v>33</v>
      </c>
      <c r="E576" s="17">
        <f t="shared" si="59"/>
        <v>2.3127789178800612E-3</v>
      </c>
      <c r="F576" s="17">
        <f t="shared" si="60"/>
        <v>8.9020771513353112E-4</v>
      </c>
      <c r="G576" s="17">
        <f t="shared" si="62"/>
        <v>-0.53521126760563376</v>
      </c>
      <c r="H576" s="17">
        <f t="shared" si="61"/>
        <v>-1.2378253363301735E-3</v>
      </c>
    </row>
    <row r="577" spans="1:8" x14ac:dyDescent="0.2">
      <c r="A577" s="14"/>
      <c r="B577" s="15" t="s">
        <v>552</v>
      </c>
      <c r="C577" s="16">
        <v>20</v>
      </c>
      <c r="D577" s="16">
        <v>0</v>
      </c>
      <c r="E577" s="17">
        <f t="shared" si="59"/>
        <v>6.5148701912114398E-4</v>
      </c>
      <c r="F577" s="17" t="str">
        <f t="shared" si="60"/>
        <v/>
      </c>
      <c r="G577" s="17">
        <f t="shared" si="62"/>
        <v>-1</v>
      </c>
      <c r="H577" s="17">
        <f t="shared" si="61"/>
        <v>-6.5148701912114398E-4</v>
      </c>
    </row>
    <row r="578" spans="1:8" x14ac:dyDescent="0.2">
      <c r="A578" s="14"/>
      <c r="B578" s="15" t="s">
        <v>553</v>
      </c>
      <c r="C578" s="16">
        <v>105</v>
      </c>
      <c r="D578" s="16">
        <v>83</v>
      </c>
      <c r="E578" s="17">
        <f t="shared" si="59"/>
        <v>3.4203068503860061E-3</v>
      </c>
      <c r="F578" s="17">
        <f t="shared" si="60"/>
        <v>2.2390072835176693E-3</v>
      </c>
      <c r="G578" s="17">
        <f t="shared" si="62"/>
        <v>-0.20952380952380953</v>
      </c>
      <c r="H578" s="17">
        <f t="shared" si="61"/>
        <v>-7.1663572103325846E-4</v>
      </c>
    </row>
    <row r="579" spans="1:8" x14ac:dyDescent="0.2">
      <c r="A579" s="14"/>
      <c r="B579" s="15" t="s">
        <v>554</v>
      </c>
      <c r="C579" s="16">
        <v>15</v>
      </c>
      <c r="D579" s="16">
        <v>4</v>
      </c>
      <c r="E579" s="17">
        <f t="shared" si="59"/>
        <v>4.8861526434085798E-4</v>
      </c>
      <c r="F579" s="17">
        <f t="shared" si="60"/>
        <v>1.0790396547073105E-4</v>
      </c>
      <c r="G579" s="17">
        <f t="shared" si="62"/>
        <v>-0.73333333333333328</v>
      </c>
      <c r="H579" s="17">
        <f t="shared" si="61"/>
        <v>-3.5831786051662918E-4</v>
      </c>
    </row>
    <row r="580" spans="1:8" ht="25.5" x14ac:dyDescent="0.2">
      <c r="A580" s="14"/>
      <c r="B580" s="15" t="s">
        <v>555</v>
      </c>
      <c r="C580" s="16">
        <v>11</v>
      </c>
      <c r="D580" s="16">
        <v>6</v>
      </c>
      <c r="E580" s="17">
        <f t="shared" si="59"/>
        <v>3.5831786051662923E-4</v>
      </c>
      <c r="F580" s="17">
        <f t="shared" si="60"/>
        <v>1.6185594820609657E-4</v>
      </c>
      <c r="G580" s="17">
        <f t="shared" si="62"/>
        <v>-0.45454545454545453</v>
      </c>
      <c r="H580" s="17">
        <f t="shared" si="61"/>
        <v>-1.6287175478028602E-4</v>
      </c>
    </row>
    <row r="581" spans="1:8" x14ac:dyDescent="0.2">
      <c r="A581" s="14"/>
      <c r="B581" s="15" t="s">
        <v>556</v>
      </c>
      <c r="C581" s="16">
        <v>2</v>
      </c>
      <c r="D581" s="16">
        <v>10</v>
      </c>
      <c r="E581" s="17">
        <f t="shared" si="59"/>
        <v>6.5148701912114403E-5</v>
      </c>
      <c r="F581" s="17">
        <f t="shared" si="60"/>
        <v>2.6975991367682761E-4</v>
      </c>
      <c r="G581" s="17">
        <f t="shared" si="62"/>
        <v>4</v>
      </c>
      <c r="H581" s="17">
        <f t="shared" si="61"/>
        <v>2.6059480764845761E-4</v>
      </c>
    </row>
    <row r="582" spans="1:8" x14ac:dyDescent="0.2">
      <c r="A582" s="14"/>
      <c r="B582" s="15" t="s">
        <v>557</v>
      </c>
      <c r="C582" s="16">
        <v>0</v>
      </c>
      <c r="D582" s="16">
        <v>12</v>
      </c>
      <c r="E582" s="17" t="str">
        <f t="shared" si="59"/>
        <v/>
      </c>
      <c r="F582" s="17">
        <f t="shared" si="60"/>
        <v>3.2371189641219314E-4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12</v>
      </c>
      <c r="D583" s="16">
        <v>1</v>
      </c>
      <c r="E583" s="17">
        <f t="shared" si="59"/>
        <v>3.9089221147268642E-4</v>
      </c>
      <c r="F583" s="17">
        <f t="shared" si="60"/>
        <v>2.6975991367682761E-5</v>
      </c>
      <c r="G583" s="17">
        <f t="shared" si="62"/>
        <v>-0.91666666666666663</v>
      </c>
      <c r="H583" s="17">
        <f t="shared" si="61"/>
        <v>-3.5831786051662918E-4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17</v>
      </c>
      <c r="D585" s="16">
        <v>12</v>
      </c>
      <c r="E585" s="17">
        <f t="shared" si="59"/>
        <v>5.5376396625297236E-4</v>
      </c>
      <c r="F585" s="17">
        <f t="shared" si="60"/>
        <v>3.2371189641219314E-4</v>
      </c>
      <c r="G585" s="17">
        <f t="shared" si="62"/>
        <v>-0.29411764705882354</v>
      </c>
      <c r="H585" s="17">
        <f t="shared" si="61"/>
        <v>-1.6287175478028599E-4</v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7796</v>
      </c>
      <c r="D591" s="19">
        <f>SUM(D592:D618)</f>
        <v>9153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0.17406362237044637</v>
      </c>
      <c r="H591" s="20">
        <f t="shared" ref="H591:H618" si="65">+IF(OR(AND(E591=""),(G591="")),"",E591*G591)</f>
        <v>0.17406362237044637</v>
      </c>
    </row>
    <row r="592" spans="1:8" x14ac:dyDescent="0.2">
      <c r="A592" s="14"/>
      <c r="B592" s="15" t="s">
        <v>561</v>
      </c>
      <c r="C592" s="16">
        <v>5</v>
      </c>
      <c r="D592" s="16">
        <v>30</v>
      </c>
      <c r="E592" s="17">
        <f t="shared" si="63"/>
        <v>6.4135454079014879E-4</v>
      </c>
      <c r="F592" s="17">
        <f t="shared" si="64"/>
        <v>3.2776138970829235E-3</v>
      </c>
      <c r="G592" s="17">
        <f t="shared" ref="G592:G618" si="66">+IF(AND(C592=0,D592=0)," ",IF(C592=0,1,IF(D592=0,-1,(D592-C592)/C592)))</f>
        <v>5</v>
      </c>
      <c r="H592" s="17">
        <f t="shared" si="65"/>
        <v>3.2067727039507441E-3</v>
      </c>
    </row>
    <row r="593" spans="1:8" x14ac:dyDescent="0.2">
      <c r="A593" s="14"/>
      <c r="B593" s="15" t="s">
        <v>562</v>
      </c>
      <c r="C593" s="16">
        <v>113</v>
      </c>
      <c r="D593" s="16">
        <v>163</v>
      </c>
      <c r="E593" s="17">
        <f t="shared" si="63"/>
        <v>1.4494612621857363E-2</v>
      </c>
      <c r="F593" s="17">
        <f t="shared" si="64"/>
        <v>1.7808368840817219E-2</v>
      </c>
      <c r="G593" s="17">
        <f t="shared" si="66"/>
        <v>0.44247787610619471</v>
      </c>
      <c r="H593" s="17">
        <f t="shared" si="65"/>
        <v>6.4135454079014883E-3</v>
      </c>
    </row>
    <row r="594" spans="1:8" ht="25.5" x14ac:dyDescent="0.2">
      <c r="A594" s="14"/>
      <c r="B594" s="15" t="s">
        <v>563</v>
      </c>
      <c r="C594" s="16">
        <v>1156</v>
      </c>
      <c r="D594" s="16">
        <v>1049</v>
      </c>
      <c r="E594" s="17">
        <f t="shared" si="63"/>
        <v>0.1482811698306824</v>
      </c>
      <c r="F594" s="17">
        <f t="shared" si="64"/>
        <v>0.11460723260133289</v>
      </c>
      <c r="G594" s="17">
        <f t="shared" si="66"/>
        <v>-9.2560553633217996E-2</v>
      </c>
      <c r="H594" s="17">
        <f t="shared" si="65"/>
        <v>-1.3724987172909184E-2</v>
      </c>
    </row>
    <row r="595" spans="1:8" x14ac:dyDescent="0.2">
      <c r="A595" s="14"/>
      <c r="B595" s="15" t="s">
        <v>564</v>
      </c>
      <c r="C595" s="16">
        <v>2220</v>
      </c>
      <c r="D595" s="16">
        <v>1554</v>
      </c>
      <c r="E595" s="17">
        <f t="shared" si="63"/>
        <v>0.28476141611082606</v>
      </c>
      <c r="F595" s="17">
        <f t="shared" si="64"/>
        <v>0.16978039986889545</v>
      </c>
      <c r="G595" s="17">
        <f t="shared" si="66"/>
        <v>-0.3</v>
      </c>
      <c r="H595" s="17">
        <f t="shared" si="65"/>
        <v>-8.5428424833247821E-2</v>
      </c>
    </row>
    <row r="596" spans="1:8" x14ac:dyDescent="0.2">
      <c r="A596" s="14"/>
      <c r="B596" s="15" t="s">
        <v>565</v>
      </c>
      <c r="C596" s="16">
        <v>154</v>
      </c>
      <c r="D596" s="16">
        <v>83</v>
      </c>
      <c r="E596" s="17">
        <f t="shared" si="63"/>
        <v>1.9753719856336584E-2</v>
      </c>
      <c r="F596" s="17">
        <f t="shared" si="64"/>
        <v>9.0680651152627561E-3</v>
      </c>
      <c r="G596" s="17">
        <f t="shared" si="66"/>
        <v>-0.46103896103896103</v>
      </c>
      <c r="H596" s="17">
        <f t="shared" si="65"/>
        <v>-9.1072344792201138E-3</v>
      </c>
    </row>
    <row r="597" spans="1:8" x14ac:dyDescent="0.2">
      <c r="A597" s="14"/>
      <c r="B597" s="15" t="s">
        <v>566</v>
      </c>
      <c r="C597" s="16">
        <v>2</v>
      </c>
      <c r="D597" s="16">
        <v>2</v>
      </c>
      <c r="E597" s="17">
        <f t="shared" si="63"/>
        <v>2.565418163160595E-4</v>
      </c>
      <c r="F597" s="17">
        <f t="shared" si="64"/>
        <v>2.1850759313886157E-4</v>
      </c>
      <c r="G597" s="17">
        <f t="shared" si="66"/>
        <v>0</v>
      </c>
      <c r="H597" s="17">
        <f t="shared" si="65"/>
        <v>0</v>
      </c>
    </row>
    <row r="598" spans="1:8" x14ac:dyDescent="0.2">
      <c r="A598" s="14"/>
      <c r="B598" s="15" t="s">
        <v>567</v>
      </c>
      <c r="C598" s="16">
        <v>2</v>
      </c>
      <c r="D598" s="16">
        <v>12</v>
      </c>
      <c r="E598" s="17">
        <f t="shared" si="63"/>
        <v>2.565418163160595E-4</v>
      </c>
      <c r="F598" s="17">
        <f t="shared" si="64"/>
        <v>1.3110455588331695E-3</v>
      </c>
      <c r="G598" s="17">
        <f t="shared" si="66"/>
        <v>5</v>
      </c>
      <c r="H598" s="17">
        <f t="shared" si="65"/>
        <v>1.2827090815802976E-3</v>
      </c>
    </row>
    <row r="599" spans="1:8" x14ac:dyDescent="0.2">
      <c r="A599" s="14"/>
      <c r="B599" s="15" t="s">
        <v>568</v>
      </c>
      <c r="C599" s="16">
        <v>97</v>
      </c>
      <c r="D599" s="16">
        <v>13</v>
      </c>
      <c r="E599" s="17">
        <f t="shared" si="63"/>
        <v>1.2442278091328886E-2</v>
      </c>
      <c r="F599" s="17">
        <f t="shared" si="64"/>
        <v>1.4202993554026002E-3</v>
      </c>
      <c r="G599" s="17">
        <f t="shared" si="66"/>
        <v>-0.865979381443299</v>
      </c>
      <c r="H599" s="17">
        <f t="shared" si="65"/>
        <v>-1.07747562852745E-2</v>
      </c>
    </row>
    <row r="600" spans="1:8" x14ac:dyDescent="0.2">
      <c r="A600" s="14"/>
      <c r="B600" s="15" t="s">
        <v>569</v>
      </c>
      <c r="C600" s="16">
        <v>3</v>
      </c>
      <c r="D600" s="16">
        <v>20</v>
      </c>
      <c r="E600" s="17">
        <f t="shared" si="63"/>
        <v>3.8481272447408928E-4</v>
      </c>
      <c r="F600" s="17">
        <f t="shared" si="64"/>
        <v>2.1850759313886158E-3</v>
      </c>
      <c r="G600" s="17">
        <f t="shared" si="66"/>
        <v>5.666666666666667</v>
      </c>
      <c r="H600" s="17">
        <f t="shared" si="65"/>
        <v>2.1806054386865059E-3</v>
      </c>
    </row>
    <row r="601" spans="1:8" ht="25.5" x14ac:dyDescent="0.2">
      <c r="A601" s="14"/>
      <c r="B601" s="15" t="s">
        <v>570</v>
      </c>
      <c r="C601" s="16">
        <v>31</v>
      </c>
      <c r="D601" s="16">
        <v>119</v>
      </c>
      <c r="E601" s="17">
        <f t="shared" si="63"/>
        <v>3.9763981528989226E-3</v>
      </c>
      <c r="F601" s="17">
        <f t="shared" si="64"/>
        <v>1.3001201791762264E-2</v>
      </c>
      <c r="G601" s="17">
        <f t="shared" si="66"/>
        <v>2.838709677419355</v>
      </c>
      <c r="H601" s="17">
        <f t="shared" si="65"/>
        <v>1.128783991790662E-2</v>
      </c>
    </row>
    <row r="602" spans="1:8" x14ac:dyDescent="0.2">
      <c r="A602" s="14"/>
      <c r="B602" s="15" t="s">
        <v>571</v>
      </c>
      <c r="C602" s="16">
        <v>17</v>
      </c>
      <c r="D602" s="16">
        <v>14</v>
      </c>
      <c r="E602" s="17">
        <f t="shared" si="63"/>
        <v>2.1806054386865059E-3</v>
      </c>
      <c r="F602" s="17">
        <f t="shared" si="64"/>
        <v>1.529553151972031E-3</v>
      </c>
      <c r="G602" s="17">
        <f t="shared" si="66"/>
        <v>-0.17647058823529413</v>
      </c>
      <c r="H602" s="17">
        <f t="shared" si="65"/>
        <v>-3.8481272447408928E-4</v>
      </c>
    </row>
    <row r="603" spans="1:8" x14ac:dyDescent="0.2">
      <c r="A603" s="14"/>
      <c r="B603" s="15" t="s">
        <v>572</v>
      </c>
      <c r="C603" s="16">
        <v>4</v>
      </c>
      <c r="D603" s="16">
        <v>6</v>
      </c>
      <c r="E603" s="17">
        <f t="shared" si="63"/>
        <v>5.1308363263211901E-4</v>
      </c>
      <c r="F603" s="17">
        <f t="shared" si="64"/>
        <v>6.5552277941658473E-4</v>
      </c>
      <c r="G603" s="17">
        <f t="shared" si="66"/>
        <v>0.5</v>
      </c>
      <c r="H603" s="17">
        <f t="shared" si="65"/>
        <v>2.565418163160595E-4</v>
      </c>
    </row>
    <row r="604" spans="1:8" x14ac:dyDescent="0.2">
      <c r="A604" s="14"/>
      <c r="B604" s="15" t="s">
        <v>573</v>
      </c>
      <c r="C604" s="16">
        <v>3</v>
      </c>
      <c r="D604" s="16">
        <v>1</v>
      </c>
      <c r="E604" s="17">
        <f t="shared" si="63"/>
        <v>3.8481272447408928E-4</v>
      </c>
      <c r="F604" s="17">
        <f t="shared" si="64"/>
        <v>1.0925379656943078E-4</v>
      </c>
      <c r="G604" s="17">
        <f t="shared" si="66"/>
        <v>-0.66666666666666663</v>
      </c>
      <c r="H604" s="17">
        <f t="shared" si="65"/>
        <v>-2.565418163160595E-4</v>
      </c>
    </row>
    <row r="605" spans="1:8" x14ac:dyDescent="0.2">
      <c r="A605" s="14"/>
      <c r="B605" s="15" t="s">
        <v>574</v>
      </c>
      <c r="C605" s="16">
        <v>0</v>
      </c>
      <c r="D605" s="16">
        <v>24</v>
      </c>
      <c r="E605" s="17" t="str">
        <f t="shared" si="63"/>
        <v/>
      </c>
      <c r="F605" s="17">
        <f t="shared" si="64"/>
        <v>2.6220911176663389E-3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17</v>
      </c>
      <c r="D606" s="16">
        <v>49</v>
      </c>
      <c r="E606" s="17">
        <f t="shared" si="63"/>
        <v>2.1806054386865059E-3</v>
      </c>
      <c r="F606" s="17">
        <f t="shared" si="64"/>
        <v>5.3534360319021082E-3</v>
      </c>
      <c r="G606" s="17">
        <f t="shared" si="66"/>
        <v>1.8823529411764706</v>
      </c>
      <c r="H606" s="17">
        <f t="shared" si="65"/>
        <v>4.1046690610569521E-3</v>
      </c>
    </row>
    <row r="607" spans="1:8" x14ac:dyDescent="0.2">
      <c r="A607" s="14"/>
      <c r="B607" s="15" t="s">
        <v>576</v>
      </c>
      <c r="C607" s="16">
        <v>419</v>
      </c>
      <c r="D607" s="16">
        <v>516</v>
      </c>
      <c r="E607" s="17">
        <f t="shared" si="63"/>
        <v>5.3745510518214468E-2</v>
      </c>
      <c r="F607" s="17">
        <f t="shared" si="64"/>
        <v>5.637495902982629E-2</v>
      </c>
      <c r="G607" s="17">
        <f t="shared" si="66"/>
        <v>0.23150357995226731</v>
      </c>
      <c r="H607" s="17">
        <f t="shared" si="65"/>
        <v>1.2442278091328886E-2</v>
      </c>
    </row>
    <row r="608" spans="1:8" x14ac:dyDescent="0.2">
      <c r="A608" s="14"/>
      <c r="B608" s="15" t="s">
        <v>577</v>
      </c>
      <c r="C608" s="16">
        <v>77</v>
      </c>
      <c r="D608" s="16">
        <v>29</v>
      </c>
      <c r="E608" s="17">
        <f t="shared" si="63"/>
        <v>9.8768599281682922E-3</v>
      </c>
      <c r="F608" s="17">
        <f t="shared" si="64"/>
        <v>3.1683601005134928E-3</v>
      </c>
      <c r="G608" s="17">
        <f t="shared" si="66"/>
        <v>-0.62337662337662336</v>
      </c>
      <c r="H608" s="17">
        <f t="shared" si="65"/>
        <v>-6.1570035915854285E-3</v>
      </c>
    </row>
    <row r="609" spans="1:8" x14ac:dyDescent="0.2">
      <c r="A609" s="14"/>
      <c r="B609" s="15" t="s">
        <v>578</v>
      </c>
      <c r="C609" s="16">
        <v>440</v>
      </c>
      <c r="D609" s="16">
        <v>302</v>
      </c>
      <c r="E609" s="17">
        <f t="shared" si="63"/>
        <v>5.6439199589533091E-2</v>
      </c>
      <c r="F609" s="17">
        <f t="shared" si="64"/>
        <v>3.2994646563968097E-2</v>
      </c>
      <c r="G609" s="17">
        <f t="shared" si="66"/>
        <v>-0.31363636363636366</v>
      </c>
      <c r="H609" s="17">
        <f t="shared" si="65"/>
        <v>-1.7701385325808106E-2</v>
      </c>
    </row>
    <row r="610" spans="1:8" x14ac:dyDescent="0.2">
      <c r="A610" s="14"/>
      <c r="B610" s="15" t="s">
        <v>579</v>
      </c>
      <c r="C610" s="16">
        <v>234</v>
      </c>
      <c r="D610" s="16">
        <v>229</v>
      </c>
      <c r="E610" s="17">
        <f t="shared" si="63"/>
        <v>3.0015392508978965E-2</v>
      </c>
      <c r="F610" s="17">
        <f t="shared" si="64"/>
        <v>2.5019119414399649E-2</v>
      </c>
      <c r="G610" s="17">
        <f t="shared" si="66"/>
        <v>-2.1367521367521368E-2</v>
      </c>
      <c r="H610" s="17">
        <f t="shared" si="65"/>
        <v>-6.4135454079014879E-4</v>
      </c>
    </row>
    <row r="611" spans="1:8" x14ac:dyDescent="0.2">
      <c r="A611" s="14"/>
      <c r="B611" s="15" t="s">
        <v>580</v>
      </c>
      <c r="C611" s="16">
        <v>29</v>
      </c>
      <c r="D611" s="16">
        <v>10</v>
      </c>
      <c r="E611" s="17">
        <f t="shared" si="63"/>
        <v>3.7198563365828628E-3</v>
      </c>
      <c r="F611" s="17">
        <f t="shared" si="64"/>
        <v>1.0925379656943079E-3</v>
      </c>
      <c r="G611" s="17">
        <f t="shared" si="66"/>
        <v>-0.65517241379310343</v>
      </c>
      <c r="H611" s="17">
        <f t="shared" si="65"/>
        <v>-2.4371472550025653E-3</v>
      </c>
    </row>
    <row r="612" spans="1:8" x14ac:dyDescent="0.2">
      <c r="A612" s="14"/>
      <c r="B612" s="15" t="s">
        <v>581</v>
      </c>
      <c r="C612" s="16">
        <v>71</v>
      </c>
      <c r="D612" s="16">
        <v>53</v>
      </c>
      <c r="E612" s="17">
        <f t="shared" si="63"/>
        <v>9.107234479220112E-3</v>
      </c>
      <c r="F612" s="17">
        <f t="shared" si="64"/>
        <v>5.7904512181798321E-3</v>
      </c>
      <c r="G612" s="17">
        <f t="shared" si="66"/>
        <v>-0.25352112676056338</v>
      </c>
      <c r="H612" s="17">
        <f t="shared" si="65"/>
        <v>-2.3088763468445354E-3</v>
      </c>
    </row>
    <row r="613" spans="1:8" ht="25.5" x14ac:dyDescent="0.2">
      <c r="A613" s="14"/>
      <c r="B613" s="15" t="s">
        <v>582</v>
      </c>
      <c r="C613" s="16">
        <v>1</v>
      </c>
      <c r="D613" s="16">
        <v>4</v>
      </c>
      <c r="E613" s="17">
        <f t="shared" si="63"/>
        <v>1.2827090815802975E-4</v>
      </c>
      <c r="F613" s="17">
        <f t="shared" si="64"/>
        <v>4.3701518627772313E-4</v>
      </c>
      <c r="G613" s="17">
        <f t="shared" si="66"/>
        <v>3</v>
      </c>
      <c r="H613" s="17">
        <f t="shared" si="65"/>
        <v>3.8481272447408923E-4</v>
      </c>
    </row>
    <row r="614" spans="1:8" x14ac:dyDescent="0.2">
      <c r="A614" s="14"/>
      <c r="B614" s="15" t="s">
        <v>583</v>
      </c>
      <c r="C614" s="16">
        <v>24</v>
      </c>
      <c r="D614" s="16">
        <v>58</v>
      </c>
      <c r="E614" s="17">
        <f t="shared" si="63"/>
        <v>3.0785017957927143E-3</v>
      </c>
      <c r="F614" s="17">
        <f t="shared" si="64"/>
        <v>6.3367202010269855E-3</v>
      </c>
      <c r="G614" s="17">
        <f t="shared" si="66"/>
        <v>1.4166666666666667</v>
      </c>
      <c r="H614" s="17">
        <f t="shared" si="65"/>
        <v>4.3612108773730118E-3</v>
      </c>
    </row>
    <row r="615" spans="1:8" x14ac:dyDescent="0.2">
      <c r="A615" s="14"/>
      <c r="B615" s="15" t="s">
        <v>584</v>
      </c>
      <c r="C615" s="16">
        <v>4</v>
      </c>
      <c r="D615" s="16">
        <v>2</v>
      </c>
      <c r="E615" s="17">
        <f t="shared" si="63"/>
        <v>5.1308363263211901E-4</v>
      </c>
      <c r="F615" s="17">
        <f t="shared" si="64"/>
        <v>2.1850759313886157E-4</v>
      </c>
      <c r="G615" s="17">
        <f t="shared" si="66"/>
        <v>-0.5</v>
      </c>
      <c r="H615" s="17">
        <f t="shared" si="65"/>
        <v>-2.565418163160595E-4</v>
      </c>
    </row>
    <row r="616" spans="1:8" ht="25.5" x14ac:dyDescent="0.2">
      <c r="A616" s="14"/>
      <c r="B616" s="15" t="s">
        <v>585</v>
      </c>
      <c r="C616" s="16">
        <v>29</v>
      </c>
      <c r="D616" s="16">
        <v>31</v>
      </c>
      <c r="E616" s="17">
        <f t="shared" si="63"/>
        <v>3.7198563365828628E-3</v>
      </c>
      <c r="F616" s="17">
        <f t="shared" si="64"/>
        <v>3.3868676936523543E-3</v>
      </c>
      <c r="G616" s="17">
        <f t="shared" si="66"/>
        <v>6.8965517241379309E-2</v>
      </c>
      <c r="H616" s="17">
        <f t="shared" si="65"/>
        <v>2.565418163160595E-4</v>
      </c>
    </row>
    <row r="617" spans="1:8" ht="25.5" x14ac:dyDescent="0.2">
      <c r="A617" s="14"/>
      <c r="B617" s="15" t="s">
        <v>586</v>
      </c>
      <c r="C617" s="16">
        <v>100</v>
      </c>
      <c r="D617" s="16">
        <v>290</v>
      </c>
      <c r="E617" s="17">
        <f t="shared" si="63"/>
        <v>1.2827090815802977E-2</v>
      </c>
      <c r="F617" s="17">
        <f t="shared" si="64"/>
        <v>3.1683601005134926E-2</v>
      </c>
      <c r="G617" s="17">
        <f t="shared" si="66"/>
        <v>1.9</v>
      </c>
      <c r="H617" s="17">
        <f t="shared" si="65"/>
        <v>2.4371472550025655E-2</v>
      </c>
    </row>
    <row r="618" spans="1:8" ht="25.5" x14ac:dyDescent="0.2">
      <c r="A618" s="14"/>
      <c r="B618" s="15" t="s">
        <v>587</v>
      </c>
      <c r="C618" s="16">
        <v>2544</v>
      </c>
      <c r="D618" s="16">
        <v>4490</v>
      </c>
      <c r="E618" s="17">
        <f t="shared" si="63"/>
        <v>0.32632119035402768</v>
      </c>
      <c r="F618" s="17">
        <f t="shared" si="64"/>
        <v>0.49054954659674421</v>
      </c>
      <c r="G618" s="17">
        <f t="shared" si="66"/>
        <v>0.76493710691823902</v>
      </c>
      <c r="H618" s="17">
        <f t="shared" si="65"/>
        <v>0.2496151872755259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618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619</v>
      </c>
      <c r="C8" s="12">
        <f>+C19+C76+C177+C356+C591</f>
        <v>227</v>
      </c>
      <c r="D8" s="13">
        <f>+D19+D76+D177+D356+D591</f>
        <v>317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0.3964757709251101</v>
      </c>
      <c r="H8" s="10">
        <f t="shared" ref="H8:H13" si="1">+IF(OR(AND(E8=""),(G8="")),"",E8*G8)</f>
        <v>0.3964757709251101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5</v>
      </c>
      <c r="E9" s="17">
        <f t="shared" ref="E9:F13" si="2">+C9/C$8</f>
        <v>4.4052863436123352E-3</v>
      </c>
      <c r="F9" s="17">
        <f t="shared" si="2"/>
        <v>1.5772870662460567E-2</v>
      </c>
      <c r="G9" s="17">
        <f t="shared" si="0"/>
        <v>4</v>
      </c>
      <c r="H9" s="17">
        <f t="shared" si="1"/>
        <v>1.7621145374449341E-2</v>
      </c>
    </row>
    <row r="10" spans="1:8" x14ac:dyDescent="0.2">
      <c r="A10" s="14"/>
      <c r="B10" s="15" t="s">
        <v>7</v>
      </c>
      <c r="C10" s="16">
        <f>+C76</f>
        <v>6</v>
      </c>
      <c r="D10" s="16">
        <f>+D76</f>
        <v>55</v>
      </c>
      <c r="E10" s="17">
        <f t="shared" si="2"/>
        <v>2.643171806167401E-2</v>
      </c>
      <c r="F10" s="17">
        <f t="shared" si="2"/>
        <v>0.17350157728706625</v>
      </c>
      <c r="G10" s="17">
        <f t="shared" si="0"/>
        <v>8.1666666666666661</v>
      </c>
      <c r="H10" s="17">
        <f t="shared" si="1"/>
        <v>0.21585903083700439</v>
      </c>
    </row>
    <row r="11" spans="1:8" ht="25.5" x14ac:dyDescent="0.2">
      <c r="A11" s="14"/>
      <c r="B11" s="15" t="s">
        <v>8</v>
      </c>
      <c r="C11" s="16">
        <f>+C177</f>
        <v>57</v>
      </c>
      <c r="D11" s="16">
        <f>+D177</f>
        <v>85</v>
      </c>
      <c r="E11" s="17">
        <f t="shared" si="2"/>
        <v>0.25110132158590309</v>
      </c>
      <c r="F11" s="17">
        <f t="shared" si="2"/>
        <v>0.26813880126182965</v>
      </c>
      <c r="G11" s="17">
        <f t="shared" si="0"/>
        <v>0.49122807017543857</v>
      </c>
      <c r="H11" s="17">
        <f t="shared" si="1"/>
        <v>0.12334801762114538</v>
      </c>
    </row>
    <row r="12" spans="1:8" x14ac:dyDescent="0.2">
      <c r="A12" s="14"/>
      <c r="B12" s="15" t="s">
        <v>9</v>
      </c>
      <c r="C12" s="16">
        <f>+C356</f>
        <v>41</v>
      </c>
      <c r="D12" s="16">
        <f>+D356</f>
        <v>144</v>
      </c>
      <c r="E12" s="17">
        <f t="shared" si="2"/>
        <v>0.18061674008810572</v>
      </c>
      <c r="F12" s="17">
        <f t="shared" si="2"/>
        <v>0.45425867507886436</v>
      </c>
      <c r="G12" s="17">
        <f t="shared" si="0"/>
        <v>2.5121951219512195</v>
      </c>
      <c r="H12" s="17">
        <f t="shared" si="1"/>
        <v>0.45374449339207046</v>
      </c>
    </row>
    <row r="13" spans="1:8" x14ac:dyDescent="0.2">
      <c r="A13" s="14"/>
      <c r="B13" s="15" t="s">
        <v>10</v>
      </c>
      <c r="C13" s="16">
        <f>+C591</f>
        <v>122</v>
      </c>
      <c r="D13" s="16">
        <f>+D591</f>
        <v>28</v>
      </c>
      <c r="E13" s="17">
        <f t="shared" si="2"/>
        <v>0.5374449339207048</v>
      </c>
      <c r="F13" s="17">
        <f t="shared" si="2"/>
        <v>8.8328075709779186E-2</v>
      </c>
      <c r="G13" s="17">
        <f t="shared" si="0"/>
        <v>-0.77049180327868849</v>
      </c>
      <c r="H13" s="17">
        <f t="shared" si="1"/>
        <v>-0.41409691629955941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</v>
      </c>
      <c r="D19" s="19">
        <f>SUM(D20:D70)</f>
        <v>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4</v>
      </c>
      <c r="H19" s="20">
        <f t="shared" ref="H19:H50" si="5">+IF(OR(AND(E19=""),(G19="")),"",E19*G19)</f>
        <v>4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0</v>
      </c>
      <c r="D30" s="16">
        <v>1</v>
      </c>
      <c r="E30" s="17" t="str">
        <f t="shared" si="3"/>
        <v/>
      </c>
      <c r="F30" s="17">
        <f t="shared" si="4"/>
        <v>0.2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1</v>
      </c>
      <c r="E44" s="17" t="str">
        <f t="shared" si="3"/>
        <v/>
      </c>
      <c r="F44" s="17">
        <f t="shared" si="4"/>
        <v>0.2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1</v>
      </c>
      <c r="E47" s="17" t="str">
        <f t="shared" si="3"/>
        <v/>
      </c>
      <c r="F47" s="17">
        <f t="shared" si="4"/>
        <v>0.2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1</v>
      </c>
      <c r="E49" s="17" t="str">
        <f t="shared" si="3"/>
        <v/>
      </c>
      <c r="F49" s="17">
        <f t="shared" si="4"/>
        <v>0.2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0.2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1</v>
      </c>
      <c r="D70" s="16">
        <v>0</v>
      </c>
      <c r="E70" s="17">
        <f t="shared" si="7"/>
        <v>1</v>
      </c>
      <c r="F70" s="17" t="str">
        <f t="shared" si="8"/>
        <v/>
      </c>
      <c r="G70" s="17">
        <f t="shared" si="10"/>
        <v>-1</v>
      </c>
      <c r="H70" s="17">
        <f t="shared" si="9"/>
        <v>-1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6</v>
      </c>
      <c r="D76" s="19">
        <f>SUM(D77:D171)</f>
        <v>55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8.1666666666666661</v>
      </c>
      <c r="H76" s="20">
        <f t="shared" ref="H76:H107" si="13">+IF(OR(AND(E76=""),(G76="")),"",E76*G76)</f>
        <v>8.1666666666666661</v>
      </c>
    </row>
    <row r="77" spans="1:8" x14ac:dyDescent="0.2">
      <c r="A77" s="14"/>
      <c r="B77" s="15" t="s">
        <v>64</v>
      </c>
      <c r="C77" s="16">
        <v>0</v>
      </c>
      <c r="D77" s="16">
        <v>3</v>
      </c>
      <c r="E77" s="17" t="str">
        <f t="shared" si="11"/>
        <v/>
      </c>
      <c r="F77" s="17">
        <f t="shared" si="12"/>
        <v>5.4545454545454543E-2</v>
      </c>
      <c r="G77" s="17">
        <f t="shared" ref="G77:G108" si="14">+IF(AND(C77=0,D77=0)," ",IF(C77=0,1,IF(D77=0,-1,(D77-C77)/C77)))</f>
        <v>1</v>
      </c>
      <c r="H77" s="17" t="str">
        <f t="shared" si="13"/>
        <v/>
      </c>
    </row>
    <row r="78" spans="1:8" ht="25.5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ht="25.5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1</v>
      </c>
      <c r="D82" s="16">
        <v>0</v>
      </c>
      <c r="E82" s="17">
        <f t="shared" si="11"/>
        <v>0.16666666666666666</v>
      </c>
      <c r="F82" s="17" t="str">
        <f t="shared" si="12"/>
        <v/>
      </c>
      <c r="G82" s="17">
        <f t="shared" si="14"/>
        <v>-1</v>
      </c>
      <c r="H82" s="17">
        <f t="shared" si="13"/>
        <v>-0.16666666666666666</v>
      </c>
    </row>
    <row r="83" spans="1:8" x14ac:dyDescent="0.2">
      <c r="A83" s="14"/>
      <c r="B83" s="15" t="s">
        <v>70</v>
      </c>
      <c r="C83" s="16">
        <v>0</v>
      </c>
      <c r="D83" s="16">
        <v>1</v>
      </c>
      <c r="E83" s="17" t="str">
        <f t="shared" si="11"/>
        <v/>
      </c>
      <c r="F83" s="17">
        <f t="shared" si="12"/>
        <v>1.8181818181818181E-2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1</v>
      </c>
      <c r="E86" s="17" t="str">
        <f t="shared" si="11"/>
        <v/>
      </c>
      <c r="F86" s="17">
        <f t="shared" si="12"/>
        <v>1.8181818181818181E-2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1</v>
      </c>
      <c r="E98" s="17" t="str">
        <f t="shared" si="11"/>
        <v/>
      </c>
      <c r="F98" s="17">
        <f t="shared" si="12"/>
        <v>1.8181818181818181E-2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1</v>
      </c>
      <c r="E102" s="17" t="str">
        <f t="shared" si="11"/>
        <v/>
      </c>
      <c r="F102" s="17">
        <f t="shared" si="12"/>
        <v>1.8181818181818181E-2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102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0</v>
      </c>
      <c r="D118" s="16">
        <v>3</v>
      </c>
      <c r="E118" s="17" t="str">
        <f t="shared" si="15"/>
        <v/>
      </c>
      <c r="F118" s="17">
        <f t="shared" si="16"/>
        <v>5.4545454545454543E-2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106</v>
      </c>
      <c r="C119" s="16">
        <v>0</v>
      </c>
      <c r="D119" s="16">
        <v>4</v>
      </c>
      <c r="E119" s="17" t="str">
        <f t="shared" si="15"/>
        <v/>
      </c>
      <c r="F119" s="17">
        <f t="shared" si="16"/>
        <v>7.2727272727272724E-2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1.8181818181818181E-2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1.8181818181818181E-2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1.8181818181818181E-2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</v>
      </c>
      <c r="D128" s="16">
        <v>9</v>
      </c>
      <c r="E128" s="17">
        <f t="shared" si="15"/>
        <v>0.16666666666666666</v>
      </c>
      <c r="F128" s="17">
        <f t="shared" si="16"/>
        <v>0.16363636363636364</v>
      </c>
      <c r="G128" s="17">
        <f t="shared" si="18"/>
        <v>8</v>
      </c>
      <c r="H128" s="17">
        <f t="shared" si="17"/>
        <v>1.3333333333333333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1.8181818181818181E-2</v>
      </c>
      <c r="G130" s="17">
        <f t="shared" si="18"/>
        <v>1</v>
      </c>
      <c r="H130" s="17" t="str">
        <f t="shared" si="17"/>
        <v/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0</v>
      </c>
      <c r="D132" s="16">
        <v>2</v>
      </c>
      <c r="E132" s="17" t="str">
        <f t="shared" si="15"/>
        <v/>
      </c>
      <c r="F132" s="17">
        <f t="shared" si="16"/>
        <v>3.6363636363636362E-2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120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1</v>
      </c>
      <c r="D135" s="16">
        <v>1</v>
      </c>
      <c r="E135" s="17">
        <f t="shared" si="15"/>
        <v>0.16666666666666666</v>
      </c>
      <c r="F135" s="17">
        <f t="shared" si="16"/>
        <v>1.8181818181818181E-2</v>
      </c>
      <c r="G135" s="17">
        <f t="shared" si="18"/>
        <v>0</v>
      </c>
      <c r="H135" s="17">
        <f t="shared" si="17"/>
        <v>0</v>
      </c>
    </row>
    <row r="136" spans="1:8" ht="25.5" x14ac:dyDescent="0.2">
      <c r="A136" s="14"/>
      <c r="B136" s="15" t="s">
        <v>123</v>
      </c>
      <c r="C136" s="16">
        <v>0</v>
      </c>
      <c r="D136" s="16">
        <v>2</v>
      </c>
      <c r="E136" s="17" t="str">
        <f t="shared" si="15"/>
        <v/>
      </c>
      <c r="F136" s="17">
        <f t="shared" si="16"/>
        <v>3.6363636363636362E-2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0</v>
      </c>
      <c r="D137" s="16">
        <v>12</v>
      </c>
      <c r="E137" s="17" t="str">
        <f t="shared" si="15"/>
        <v/>
      </c>
      <c r="F137" s="17">
        <f t="shared" si="16"/>
        <v>0.21818181818181817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2</v>
      </c>
      <c r="D138" s="16">
        <v>1</v>
      </c>
      <c r="E138" s="17">
        <f t="shared" si="15"/>
        <v>0.33333333333333331</v>
      </c>
      <c r="F138" s="17">
        <f t="shared" si="16"/>
        <v>1.8181818181818181E-2</v>
      </c>
      <c r="G138" s="17">
        <f t="shared" si="18"/>
        <v>-0.5</v>
      </c>
      <c r="H138" s="17">
        <f t="shared" si="17"/>
        <v>-0.16666666666666666</v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2</v>
      </c>
      <c r="E140" s="17" t="str">
        <f t="shared" ref="E140:E171" si="19">+IF(C140=0,"",C140/C$76)</f>
        <v/>
      </c>
      <c r="F140" s="17">
        <f t="shared" ref="F140:F171" si="20">+IF(D140=0,"",D140/D$76)</f>
        <v>3.6363636363636362E-2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0</v>
      </c>
      <c r="D141" s="16">
        <v>6</v>
      </c>
      <c r="E141" s="17" t="str">
        <f t="shared" si="19"/>
        <v/>
      </c>
      <c r="F141" s="17">
        <f t="shared" si="20"/>
        <v>0.10909090909090909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1.8181818181818181E-2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1.8181818181818181E-2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1</v>
      </c>
      <c r="D168" s="16">
        <v>0</v>
      </c>
      <c r="E168" s="17">
        <f t="shared" si="19"/>
        <v>0.16666666666666666</v>
      </c>
      <c r="F168" s="17" t="str">
        <f t="shared" si="20"/>
        <v/>
      </c>
      <c r="G168" s="17">
        <f t="shared" si="22"/>
        <v>-1</v>
      </c>
      <c r="H168" s="17">
        <f t="shared" si="21"/>
        <v>-0.16666666666666666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57</v>
      </c>
      <c r="D177" s="19">
        <f>SUM(D178:D350)</f>
        <v>85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0.49122807017543857</v>
      </c>
      <c r="H177" s="20">
        <f t="shared" ref="H177:H208" si="25">+IF(OR(AND(E177=""),(G177="")),"",E177*G177)</f>
        <v>0.49122807017543857</v>
      </c>
    </row>
    <row r="178" spans="1:8" x14ac:dyDescent="0.2">
      <c r="A178" s="14"/>
      <c r="B178" s="15" t="s">
        <v>159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1.1764705882352941E-2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2</v>
      </c>
      <c r="D184" s="16">
        <v>7</v>
      </c>
      <c r="E184" s="17">
        <f t="shared" si="23"/>
        <v>3.5087719298245612E-2</v>
      </c>
      <c r="F184" s="17">
        <f t="shared" si="24"/>
        <v>8.2352941176470587E-2</v>
      </c>
      <c r="G184" s="17">
        <f t="shared" si="26"/>
        <v>2.5</v>
      </c>
      <c r="H184" s="17">
        <f t="shared" si="25"/>
        <v>8.771929824561403E-2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5</v>
      </c>
      <c r="D191" s="16">
        <v>0</v>
      </c>
      <c r="E191" s="17">
        <f t="shared" si="23"/>
        <v>8.771929824561403E-2</v>
      </c>
      <c r="F191" s="17" t="str">
        <f t="shared" si="24"/>
        <v/>
      </c>
      <c r="G191" s="17">
        <f t="shared" si="26"/>
        <v>-1</v>
      </c>
      <c r="H191" s="17">
        <f t="shared" si="25"/>
        <v>-8.771929824561403E-2</v>
      </c>
    </row>
    <row r="192" spans="1:8" x14ac:dyDescent="0.2">
      <c r="A192" s="14"/>
      <c r="B192" s="15" t="s">
        <v>173</v>
      </c>
      <c r="C192" s="16">
        <v>1</v>
      </c>
      <c r="D192" s="16">
        <v>3</v>
      </c>
      <c r="E192" s="17">
        <f t="shared" si="23"/>
        <v>1.7543859649122806E-2</v>
      </c>
      <c r="F192" s="17">
        <f t="shared" si="24"/>
        <v>3.5294117647058823E-2</v>
      </c>
      <c r="G192" s="17">
        <f t="shared" si="26"/>
        <v>2</v>
      </c>
      <c r="H192" s="17">
        <f t="shared" si="25"/>
        <v>3.5087719298245612E-2</v>
      </c>
    </row>
    <row r="193" spans="1:8" ht="25.5" x14ac:dyDescent="0.2">
      <c r="A193" s="14"/>
      <c r="B193" s="15" t="s">
        <v>174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1</v>
      </c>
      <c r="D202" s="16">
        <v>0</v>
      </c>
      <c r="E202" s="17">
        <f t="shared" si="23"/>
        <v>1.7543859649122806E-2</v>
      </c>
      <c r="F202" s="17" t="str">
        <f t="shared" si="24"/>
        <v/>
      </c>
      <c r="G202" s="17">
        <f t="shared" si="26"/>
        <v>-1</v>
      </c>
      <c r="H202" s="17">
        <f t="shared" si="25"/>
        <v>-1.7543859649122806E-2</v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5</v>
      </c>
      <c r="D204" s="16">
        <v>0</v>
      </c>
      <c r="E204" s="17">
        <f t="shared" si="23"/>
        <v>8.771929824561403E-2</v>
      </c>
      <c r="F204" s="17" t="str">
        <f t="shared" si="24"/>
        <v/>
      </c>
      <c r="G204" s="17">
        <f t="shared" si="26"/>
        <v>-1</v>
      </c>
      <c r="H204" s="17">
        <f t="shared" si="25"/>
        <v>-8.771929824561403E-2</v>
      </c>
    </row>
    <row r="205" spans="1:8" ht="25.5" x14ac:dyDescent="0.2">
      <c r="A205" s="14"/>
      <c r="B205" s="15" t="s">
        <v>186</v>
      </c>
      <c r="C205" s="16">
        <v>12</v>
      </c>
      <c r="D205" s="16">
        <v>1</v>
      </c>
      <c r="E205" s="17">
        <f t="shared" si="23"/>
        <v>0.21052631578947367</v>
      </c>
      <c r="F205" s="17">
        <f t="shared" si="24"/>
        <v>1.1764705882352941E-2</v>
      </c>
      <c r="G205" s="17">
        <f t="shared" si="26"/>
        <v>-0.91666666666666663</v>
      </c>
      <c r="H205" s="17">
        <f t="shared" si="25"/>
        <v>-0.19298245614035087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</v>
      </c>
      <c r="D207" s="16">
        <v>0</v>
      </c>
      <c r="E207" s="17">
        <f t="shared" si="23"/>
        <v>1.7543859649122806E-2</v>
      </c>
      <c r="F207" s="17" t="str">
        <f t="shared" si="24"/>
        <v/>
      </c>
      <c r="G207" s="17">
        <f t="shared" si="26"/>
        <v>-1</v>
      </c>
      <c r="H207" s="17">
        <f t="shared" si="25"/>
        <v>-1.7543859649122806E-2</v>
      </c>
    </row>
    <row r="208" spans="1:8" x14ac:dyDescent="0.2">
      <c r="A208" s="14"/>
      <c r="B208" s="15" t="s">
        <v>189</v>
      </c>
      <c r="C208" s="16">
        <v>0</v>
      </c>
      <c r="D208" s="16">
        <v>6</v>
      </c>
      <c r="E208" s="17" t="str">
        <f t="shared" si="23"/>
        <v/>
      </c>
      <c r="F208" s="17">
        <f t="shared" si="24"/>
        <v>7.0588235294117646E-2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190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191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16</v>
      </c>
      <c r="D231" s="16">
        <v>25</v>
      </c>
      <c r="E231" s="17">
        <f t="shared" si="27"/>
        <v>0.2807017543859649</v>
      </c>
      <c r="F231" s="17">
        <f t="shared" si="28"/>
        <v>0.29411764705882354</v>
      </c>
      <c r="G231" s="17">
        <f t="shared" si="30"/>
        <v>0.5625</v>
      </c>
      <c r="H231" s="17">
        <f t="shared" si="29"/>
        <v>0.15789473684210525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7</v>
      </c>
      <c r="E237" s="17" t="str">
        <f t="shared" si="27"/>
        <v/>
      </c>
      <c r="F237" s="17">
        <f t="shared" si="28"/>
        <v>8.2352941176470587E-2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0</v>
      </c>
      <c r="D244" s="16">
        <v>1</v>
      </c>
      <c r="E244" s="17" t="str">
        <f t="shared" si="31"/>
        <v/>
      </c>
      <c r="F244" s="17">
        <f t="shared" si="32"/>
        <v>1.1764705882352941E-2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1.1764705882352941E-2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2</v>
      </c>
      <c r="D270" s="16">
        <v>1</v>
      </c>
      <c r="E270" s="17">
        <f t="shared" si="31"/>
        <v>3.5087719298245612E-2</v>
      </c>
      <c r="F270" s="17">
        <f t="shared" si="32"/>
        <v>1.1764705882352941E-2</v>
      </c>
      <c r="G270" s="17">
        <f t="shared" si="34"/>
        <v>-0.5</v>
      </c>
      <c r="H270" s="17">
        <f t="shared" si="33"/>
        <v>-1.7543859649122806E-2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3</v>
      </c>
      <c r="E277" s="17" t="str">
        <f t="shared" si="35"/>
        <v/>
      </c>
      <c r="F277" s="17">
        <f t="shared" si="36"/>
        <v>3.5294117647058823E-2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1.1764705882352941E-2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1</v>
      </c>
      <c r="D283" s="16">
        <v>0</v>
      </c>
      <c r="E283" s="17">
        <f t="shared" si="35"/>
        <v>1.7543859649122806E-2</v>
      </c>
      <c r="F283" s="17" t="str">
        <f t="shared" si="36"/>
        <v/>
      </c>
      <c r="G283" s="17">
        <f t="shared" si="38"/>
        <v>-1</v>
      </c>
      <c r="H283" s="17">
        <f t="shared" si="37"/>
        <v>-1.7543859649122806E-2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9</v>
      </c>
      <c r="D306" s="16">
        <v>2</v>
      </c>
      <c r="E306" s="17">
        <f t="shared" si="39"/>
        <v>0.15789473684210525</v>
      </c>
      <c r="F306" s="17">
        <f t="shared" si="40"/>
        <v>2.3529411764705882E-2</v>
      </c>
      <c r="G306" s="17">
        <f t="shared" ref="G306:G337" si="42">+IF(AND(C306=0,D306=0)," ",IF(C306=0,1,IF(D306=0,-1,(D306-C306)/C306)))</f>
        <v>-0.77777777777777779</v>
      </c>
      <c r="H306" s="17">
        <f t="shared" si="41"/>
        <v>-0.12280701754385964</v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1</v>
      </c>
      <c r="D311" s="16">
        <v>0</v>
      </c>
      <c r="E311" s="17">
        <f t="shared" si="39"/>
        <v>1.7543859649122806E-2</v>
      </c>
      <c r="F311" s="17" t="str">
        <f t="shared" si="40"/>
        <v/>
      </c>
      <c r="G311" s="17">
        <f t="shared" si="42"/>
        <v>-1</v>
      </c>
      <c r="H311" s="17">
        <f t="shared" si="41"/>
        <v>-1.7543859649122806E-2</v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</v>
      </c>
      <c r="D314" s="16">
        <v>23</v>
      </c>
      <c r="E314" s="17">
        <f t="shared" si="39"/>
        <v>1.7543859649122806E-2</v>
      </c>
      <c r="F314" s="17">
        <f t="shared" si="40"/>
        <v>0.27058823529411763</v>
      </c>
      <c r="G314" s="17">
        <f t="shared" si="42"/>
        <v>22</v>
      </c>
      <c r="H314" s="17">
        <f t="shared" si="41"/>
        <v>0.38596491228070173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0</v>
      </c>
      <c r="D325" s="16">
        <v>3</v>
      </c>
      <c r="E325" s="17" t="str">
        <f t="shared" si="39"/>
        <v/>
      </c>
      <c r="F325" s="17">
        <f t="shared" si="40"/>
        <v>3.5294117647058823E-2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41</v>
      </c>
      <c r="D356" s="19">
        <f>SUM(D357:D585)</f>
        <v>144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2.5121951219512195</v>
      </c>
      <c r="H356" s="20">
        <f t="shared" ref="H356:H419" si="49">+IF(OR(AND(E356=""),(G356="")),"",E356*G356)</f>
        <v>2.5121951219512195</v>
      </c>
    </row>
    <row r="357" spans="1:8" x14ac:dyDescent="0.2">
      <c r="A357" s="14"/>
      <c r="B357" s="15" t="s">
        <v>332</v>
      </c>
      <c r="C357" s="16">
        <v>1</v>
      </c>
      <c r="D357" s="16">
        <v>24</v>
      </c>
      <c r="E357" s="17">
        <f t="shared" si="47"/>
        <v>2.4390243902439025E-2</v>
      </c>
      <c r="F357" s="17">
        <f t="shared" si="48"/>
        <v>0.16666666666666666</v>
      </c>
      <c r="G357" s="17">
        <f t="shared" ref="G357:G420" si="50">+IF(AND(C357=0,D357=0)," ",IF(C357=0,1,IF(D357=0,-1,(D357-C357)/C357)))</f>
        <v>23</v>
      </c>
      <c r="H357" s="17">
        <f t="shared" si="49"/>
        <v>0.56097560975609762</v>
      </c>
    </row>
    <row r="358" spans="1:8" x14ac:dyDescent="0.2">
      <c r="A358" s="14"/>
      <c r="B358" s="15" t="s">
        <v>333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8</v>
      </c>
      <c r="D362" s="16">
        <v>1</v>
      </c>
      <c r="E362" s="17">
        <f t="shared" si="47"/>
        <v>0.1951219512195122</v>
      </c>
      <c r="F362" s="17">
        <f t="shared" si="48"/>
        <v>6.9444444444444441E-3</v>
      </c>
      <c r="G362" s="17">
        <f t="shared" si="50"/>
        <v>-0.875</v>
      </c>
      <c r="H362" s="17">
        <f t="shared" si="49"/>
        <v>-0.17073170731707318</v>
      </c>
    </row>
    <row r="363" spans="1:8" x14ac:dyDescent="0.2">
      <c r="A363" s="14"/>
      <c r="B363" s="15" t="s">
        <v>338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5</v>
      </c>
      <c r="D368" s="16">
        <v>24</v>
      </c>
      <c r="E368" s="17">
        <f t="shared" si="47"/>
        <v>0.12195121951219512</v>
      </c>
      <c r="F368" s="17">
        <f t="shared" si="48"/>
        <v>0.16666666666666666</v>
      </c>
      <c r="G368" s="17">
        <f t="shared" si="50"/>
        <v>3.8</v>
      </c>
      <c r="H368" s="17">
        <f t="shared" si="49"/>
        <v>0.46341463414634143</v>
      </c>
    </row>
    <row r="369" spans="1:8" x14ac:dyDescent="0.2">
      <c r="A369" s="14"/>
      <c r="B369" s="15" t="s">
        <v>344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0</v>
      </c>
      <c r="D371" s="16">
        <v>7</v>
      </c>
      <c r="E371" s="17" t="str">
        <f t="shared" si="47"/>
        <v/>
      </c>
      <c r="F371" s="17">
        <f t="shared" si="48"/>
        <v>4.8611111111111112E-2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347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0</v>
      </c>
      <c r="D376" s="16">
        <v>15</v>
      </c>
      <c r="E376" s="17" t="str">
        <f t="shared" si="47"/>
        <v/>
      </c>
      <c r="F376" s="17">
        <f t="shared" si="48"/>
        <v>0.10416666666666667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355</v>
      </c>
      <c r="C380" s="16">
        <v>1</v>
      </c>
      <c r="D380" s="16">
        <v>1</v>
      </c>
      <c r="E380" s="17">
        <f t="shared" si="47"/>
        <v>2.4390243902439025E-2</v>
      </c>
      <c r="F380" s="17">
        <f t="shared" si="48"/>
        <v>6.9444444444444441E-3</v>
      </c>
      <c r="G380" s="17">
        <f t="shared" si="50"/>
        <v>0</v>
      </c>
      <c r="H380" s="17">
        <f t="shared" si="49"/>
        <v>0</v>
      </c>
    </row>
    <row r="381" spans="1:8" x14ac:dyDescent="0.2">
      <c r="A381" s="14"/>
      <c r="B381" s="15" t="s">
        <v>356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366</v>
      </c>
      <c r="C391" s="16">
        <v>0</v>
      </c>
      <c r="D391" s="16">
        <v>2</v>
      </c>
      <c r="E391" s="17" t="str">
        <f t="shared" si="47"/>
        <v/>
      </c>
      <c r="F391" s="17">
        <f t="shared" si="48"/>
        <v>1.3888888888888888E-2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367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1</v>
      </c>
      <c r="D393" s="16">
        <v>3</v>
      </c>
      <c r="E393" s="17">
        <f t="shared" si="47"/>
        <v>2.4390243902439025E-2</v>
      </c>
      <c r="F393" s="17">
        <f t="shared" si="48"/>
        <v>2.0833333333333332E-2</v>
      </c>
      <c r="G393" s="17">
        <f t="shared" si="50"/>
        <v>2</v>
      </c>
      <c r="H393" s="17">
        <f t="shared" si="49"/>
        <v>4.878048780487805E-2</v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3</v>
      </c>
      <c r="D398" s="16">
        <v>39</v>
      </c>
      <c r="E398" s="17">
        <f t="shared" si="47"/>
        <v>7.3170731707317069E-2</v>
      </c>
      <c r="F398" s="17">
        <f t="shared" si="48"/>
        <v>0.27083333333333331</v>
      </c>
      <c r="G398" s="17">
        <f t="shared" si="50"/>
        <v>12</v>
      </c>
      <c r="H398" s="17">
        <f t="shared" si="49"/>
        <v>0.87804878048780477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0</v>
      </c>
      <c r="D402" s="16">
        <v>3</v>
      </c>
      <c r="E402" s="17" t="str">
        <f t="shared" si="47"/>
        <v/>
      </c>
      <c r="F402" s="17">
        <f t="shared" si="48"/>
        <v>2.0833333333333332E-2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0</v>
      </c>
      <c r="D405" s="16">
        <v>1</v>
      </c>
      <c r="E405" s="17" t="str">
        <f t="shared" si="47"/>
        <v/>
      </c>
      <c r="F405" s="17">
        <f t="shared" si="48"/>
        <v>6.9444444444444441E-3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381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382</v>
      </c>
      <c r="C407" s="16">
        <v>0</v>
      </c>
      <c r="D407" s="16">
        <v>2</v>
      </c>
      <c r="E407" s="17" t="str">
        <f t="shared" si="47"/>
        <v/>
      </c>
      <c r="F407" s="17">
        <f t="shared" si="48"/>
        <v>1.3888888888888888E-2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2</v>
      </c>
      <c r="D412" s="16">
        <v>0</v>
      </c>
      <c r="E412" s="17">
        <f t="shared" si="47"/>
        <v>4.878048780487805E-2</v>
      </c>
      <c r="F412" s="17" t="str">
        <f t="shared" si="48"/>
        <v/>
      </c>
      <c r="G412" s="17">
        <f t="shared" si="50"/>
        <v>-1</v>
      </c>
      <c r="H412" s="17">
        <f t="shared" si="49"/>
        <v>-4.878048780487805E-2</v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393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0</v>
      </c>
      <c r="D420" s="16">
        <v>1</v>
      </c>
      <c r="E420" s="17" t="str">
        <f t="shared" ref="E420:E483" si="51">+IF(C420=0,"",C420/C$356)</f>
        <v/>
      </c>
      <c r="F420" s="17">
        <f t="shared" ref="F420:F483" si="52">+IF(D420=0,"",D420/D$356)</f>
        <v>6.9444444444444441E-3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0</v>
      </c>
      <c r="D428" s="16">
        <v>4</v>
      </c>
      <c r="E428" s="17" t="str">
        <f t="shared" si="51"/>
        <v/>
      </c>
      <c r="F428" s="17">
        <f t="shared" si="52"/>
        <v>2.7777777777777776E-2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7</v>
      </c>
      <c r="E432" s="17" t="str">
        <f t="shared" si="51"/>
        <v/>
      </c>
      <c r="F432" s="17">
        <f t="shared" si="52"/>
        <v>4.8611111111111112E-2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2</v>
      </c>
      <c r="D436" s="16">
        <v>0</v>
      </c>
      <c r="E436" s="17">
        <f t="shared" si="51"/>
        <v>4.878048780487805E-2</v>
      </c>
      <c r="F436" s="17" t="str">
        <f t="shared" si="52"/>
        <v/>
      </c>
      <c r="G436" s="17">
        <f t="shared" si="54"/>
        <v>-1</v>
      </c>
      <c r="H436" s="17">
        <f t="shared" si="53"/>
        <v>-4.878048780487805E-2</v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0</v>
      </c>
      <c r="D442" s="16">
        <v>1</v>
      </c>
      <c r="E442" s="17" t="str">
        <f t="shared" si="51"/>
        <v/>
      </c>
      <c r="F442" s="17">
        <f t="shared" si="52"/>
        <v>6.9444444444444441E-3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2</v>
      </c>
      <c r="D452" s="16">
        <v>0</v>
      </c>
      <c r="E452" s="17">
        <f t="shared" si="51"/>
        <v>4.878048780487805E-2</v>
      </c>
      <c r="F452" s="17" t="str">
        <f t="shared" si="52"/>
        <v/>
      </c>
      <c r="G452" s="17">
        <f t="shared" si="54"/>
        <v>-1</v>
      </c>
      <c r="H452" s="17">
        <f t="shared" si="53"/>
        <v>-4.878048780487805E-2</v>
      </c>
    </row>
    <row r="453" spans="1:8" x14ac:dyDescent="0.2">
      <c r="A453" s="14"/>
      <c r="B453" s="15" t="s">
        <v>428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6</v>
      </c>
      <c r="D455" s="16">
        <v>0</v>
      </c>
      <c r="E455" s="17">
        <f t="shared" si="51"/>
        <v>0.14634146341463414</v>
      </c>
      <c r="F455" s="17" t="str">
        <f t="shared" si="52"/>
        <v/>
      </c>
      <c r="G455" s="17">
        <f t="shared" si="54"/>
        <v>-1</v>
      </c>
      <c r="H455" s="17">
        <f t="shared" si="53"/>
        <v>-0.14634146341463414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1</v>
      </c>
      <c r="D468" s="16">
        <v>6</v>
      </c>
      <c r="E468" s="17">
        <f t="shared" si="51"/>
        <v>2.4390243902439025E-2</v>
      </c>
      <c r="F468" s="17">
        <f t="shared" si="52"/>
        <v>4.1666666666666664E-2</v>
      </c>
      <c r="G468" s="17">
        <f t="shared" si="54"/>
        <v>5</v>
      </c>
      <c r="H468" s="17">
        <f t="shared" si="53"/>
        <v>0.12195121951219512</v>
      </c>
    </row>
    <row r="469" spans="1:8" ht="25.5" x14ac:dyDescent="0.2">
      <c r="A469" s="14"/>
      <c r="B469" s="15" t="s">
        <v>444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0</v>
      </c>
      <c r="D475" s="16">
        <v>2</v>
      </c>
      <c r="E475" s="17" t="str">
        <f t="shared" si="51"/>
        <v/>
      </c>
      <c r="F475" s="17">
        <f t="shared" si="52"/>
        <v>1.3888888888888888E-2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0</v>
      </c>
      <c r="D481" s="16">
        <v>0</v>
      </c>
      <c r="E481" s="17" t="str">
        <f t="shared" si="51"/>
        <v/>
      </c>
      <c r="F481" s="17" t="str">
        <f t="shared" si="52"/>
        <v/>
      </c>
      <c r="G481" s="17" t="str">
        <f t="shared" si="54"/>
        <v xml:space="preserve"> </v>
      </c>
      <c r="H481" s="17" t="str">
        <f t="shared" si="53"/>
        <v/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475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3</v>
      </c>
      <c r="D520" s="16">
        <v>0</v>
      </c>
      <c r="E520" s="17">
        <f t="shared" si="55"/>
        <v>7.3170731707317069E-2</v>
      </c>
      <c r="F520" s="17" t="str">
        <f t="shared" si="56"/>
        <v/>
      </c>
      <c r="G520" s="17">
        <f t="shared" si="58"/>
        <v>-1</v>
      </c>
      <c r="H520" s="17">
        <f t="shared" si="57"/>
        <v>-7.3170731707317069E-2</v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1</v>
      </c>
      <c r="D527" s="16">
        <v>0</v>
      </c>
      <c r="E527" s="17">
        <f t="shared" si="55"/>
        <v>2.4390243902439025E-2</v>
      </c>
      <c r="F527" s="17" t="str">
        <f t="shared" si="56"/>
        <v/>
      </c>
      <c r="G527" s="17">
        <f t="shared" si="58"/>
        <v>-1</v>
      </c>
      <c r="H527" s="17">
        <f t="shared" si="57"/>
        <v>-2.4390243902439025E-2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0</v>
      </c>
      <c r="D548" s="16">
        <v>1</v>
      </c>
      <c r="E548" s="17" t="str">
        <f t="shared" ref="E548:E585" si="59">+IF(C548=0,"",C548/C$356)</f>
        <v/>
      </c>
      <c r="F548" s="17">
        <f t="shared" ref="F548:F585" si="60">+IF(D548=0,"",D548/D$356)</f>
        <v>6.9444444444444441E-3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524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525</v>
      </c>
      <c r="C550" s="16">
        <v>4</v>
      </c>
      <c r="D550" s="16">
        <v>0</v>
      </c>
      <c r="E550" s="17">
        <f t="shared" si="59"/>
        <v>9.7560975609756101E-2</v>
      </c>
      <c r="F550" s="17" t="str">
        <f t="shared" si="60"/>
        <v/>
      </c>
      <c r="G550" s="17">
        <f t="shared" si="62"/>
        <v>-1</v>
      </c>
      <c r="H550" s="17">
        <f t="shared" si="61"/>
        <v>-9.7560975609756101E-2</v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1</v>
      </c>
      <c r="D559" s="16">
        <v>0</v>
      </c>
      <c r="E559" s="17">
        <f t="shared" si="59"/>
        <v>2.4390243902439025E-2</v>
      </c>
      <c r="F559" s="17" t="str">
        <f t="shared" si="60"/>
        <v/>
      </c>
      <c r="G559" s="17">
        <f t="shared" si="62"/>
        <v>-1</v>
      </c>
      <c r="H559" s="17">
        <f t="shared" si="61"/>
        <v>-2.4390243902439025E-2</v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545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546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547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122</v>
      </c>
      <c r="D591" s="19">
        <f>SUM(D592:D618)</f>
        <v>28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-0.77049180327868849</v>
      </c>
      <c r="H591" s="20">
        <f t="shared" ref="H591:H618" si="65">+IF(OR(AND(E591=""),(G591="")),"",E591*G591)</f>
        <v>-0.77049180327868849</v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563</v>
      </c>
      <c r="C594" s="16">
        <v>0</v>
      </c>
      <c r="D594" s="16">
        <v>1</v>
      </c>
      <c r="E594" s="17" t="str">
        <f t="shared" si="63"/>
        <v/>
      </c>
      <c r="F594" s="17">
        <f t="shared" si="64"/>
        <v>3.5714285714285712E-2</v>
      </c>
      <c r="G594" s="17">
        <f t="shared" si="66"/>
        <v>1</v>
      </c>
      <c r="H594" s="17" t="str">
        <f t="shared" si="65"/>
        <v/>
      </c>
    </row>
    <row r="595" spans="1:8" x14ac:dyDescent="0.2">
      <c r="A595" s="14"/>
      <c r="B595" s="15" t="s">
        <v>564</v>
      </c>
      <c r="C595" s="16">
        <v>0</v>
      </c>
      <c r="D595" s="16">
        <v>9</v>
      </c>
      <c r="E595" s="17" t="str">
        <f t="shared" si="63"/>
        <v/>
      </c>
      <c r="F595" s="17">
        <f t="shared" si="64"/>
        <v>0.32142857142857145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565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1</v>
      </c>
      <c r="E599" s="17" t="str">
        <f t="shared" si="63"/>
        <v/>
      </c>
      <c r="F599" s="17">
        <f t="shared" si="64"/>
        <v>3.5714285714285712E-2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1</v>
      </c>
      <c r="D601" s="16">
        <v>0</v>
      </c>
      <c r="E601" s="17">
        <f t="shared" si="63"/>
        <v>8.1967213114754103E-3</v>
      </c>
      <c r="F601" s="17" t="str">
        <f t="shared" si="64"/>
        <v/>
      </c>
      <c r="G601" s="17">
        <f t="shared" si="66"/>
        <v>-1</v>
      </c>
      <c r="H601" s="17">
        <f t="shared" si="65"/>
        <v>-8.1967213114754103E-3</v>
      </c>
    </row>
    <row r="602" spans="1:8" x14ac:dyDescent="0.2">
      <c r="A602" s="14"/>
      <c r="B602" s="15" t="s">
        <v>571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28</v>
      </c>
      <c r="D607" s="16">
        <v>3</v>
      </c>
      <c r="E607" s="17">
        <f t="shared" si="63"/>
        <v>0.22950819672131148</v>
      </c>
      <c r="F607" s="17">
        <f t="shared" si="64"/>
        <v>0.10714285714285714</v>
      </c>
      <c r="G607" s="17">
        <f t="shared" si="66"/>
        <v>-0.8928571428571429</v>
      </c>
      <c r="H607" s="17">
        <f t="shared" si="65"/>
        <v>-0.20491803278688525</v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2</v>
      </c>
      <c r="D609" s="16">
        <v>13</v>
      </c>
      <c r="E609" s="17">
        <f t="shared" si="63"/>
        <v>1.6393442622950821E-2</v>
      </c>
      <c r="F609" s="17">
        <f t="shared" si="64"/>
        <v>0.4642857142857143</v>
      </c>
      <c r="G609" s="17">
        <f t="shared" si="66"/>
        <v>5.5</v>
      </c>
      <c r="H609" s="17">
        <f t="shared" si="65"/>
        <v>9.0163934426229511E-2</v>
      </c>
    </row>
    <row r="610" spans="1:8" x14ac:dyDescent="0.2">
      <c r="A610" s="14"/>
      <c r="B610" s="15" t="s">
        <v>579</v>
      </c>
      <c r="C610" s="16">
        <v>91</v>
      </c>
      <c r="D610" s="16">
        <v>1</v>
      </c>
      <c r="E610" s="17">
        <f t="shared" si="63"/>
        <v>0.74590163934426235</v>
      </c>
      <c r="F610" s="17">
        <f t="shared" si="64"/>
        <v>3.5714285714285712E-2</v>
      </c>
      <c r="G610" s="17">
        <f t="shared" si="66"/>
        <v>-0.98901098901098905</v>
      </c>
      <c r="H610" s="17">
        <f t="shared" si="65"/>
        <v>-0.73770491803278693</v>
      </c>
    </row>
    <row r="611" spans="1:8" x14ac:dyDescent="0.2">
      <c r="A611" s="14"/>
      <c r="B611" s="15" t="s">
        <v>580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620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621</v>
      </c>
      <c r="C8" s="12">
        <f>+C19+C76+C177+C356+C591</f>
        <v>6060</v>
      </c>
      <c r="D8" s="13">
        <f>+D19+D76+D177+D356+D591</f>
        <v>5879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-2.9867986798679868E-2</v>
      </c>
      <c r="H8" s="10">
        <f t="shared" ref="H8:H13" si="1">+IF(OR(AND(E8=""),(G8="")),"",E8*G8)</f>
        <v>-2.9867986798679868E-2</v>
      </c>
    </row>
    <row r="9" spans="1:8" x14ac:dyDescent="0.2">
      <c r="A9" s="14"/>
      <c r="B9" s="15" t="s">
        <v>6</v>
      </c>
      <c r="C9" s="16">
        <f>+C19</f>
        <v>122</v>
      </c>
      <c r="D9" s="16">
        <f>+D19</f>
        <v>38</v>
      </c>
      <c r="E9" s="17">
        <f t="shared" ref="E9:F13" si="2">+C9/C$8</f>
        <v>2.0132013201320131E-2</v>
      </c>
      <c r="F9" s="17">
        <f t="shared" si="2"/>
        <v>6.4636843000510291E-3</v>
      </c>
      <c r="G9" s="17">
        <f t="shared" si="0"/>
        <v>-0.68852459016393441</v>
      </c>
      <c r="H9" s="17">
        <f t="shared" si="1"/>
        <v>-1.3861386138613862E-2</v>
      </c>
    </row>
    <row r="10" spans="1:8" x14ac:dyDescent="0.2">
      <c r="A10" s="14"/>
      <c r="B10" s="15" t="s">
        <v>7</v>
      </c>
      <c r="C10" s="16">
        <f>+C76</f>
        <v>590</v>
      </c>
      <c r="D10" s="16">
        <f>+D76</f>
        <v>901</v>
      </c>
      <c r="E10" s="17">
        <f t="shared" si="2"/>
        <v>9.7359735973597358E-2</v>
      </c>
      <c r="F10" s="17">
        <f t="shared" si="2"/>
        <v>0.15325735669331519</v>
      </c>
      <c r="G10" s="17">
        <f t="shared" si="0"/>
        <v>0.52711864406779663</v>
      </c>
      <c r="H10" s="17">
        <f t="shared" si="1"/>
        <v>5.1320132013201319E-2</v>
      </c>
    </row>
    <row r="11" spans="1:8" ht="25.5" x14ac:dyDescent="0.2">
      <c r="A11" s="14"/>
      <c r="B11" s="15" t="s">
        <v>8</v>
      </c>
      <c r="C11" s="16">
        <f>+C177</f>
        <v>1973</v>
      </c>
      <c r="D11" s="16">
        <f>+D177</f>
        <v>1634</v>
      </c>
      <c r="E11" s="17">
        <f t="shared" si="2"/>
        <v>0.32557755775577557</v>
      </c>
      <c r="F11" s="17">
        <f t="shared" si="2"/>
        <v>0.27793842490219423</v>
      </c>
      <c r="G11" s="17">
        <f t="shared" si="0"/>
        <v>-0.17181956411556007</v>
      </c>
      <c r="H11" s="17">
        <f t="shared" si="1"/>
        <v>-5.5940594059405942E-2</v>
      </c>
    </row>
    <row r="12" spans="1:8" x14ac:dyDescent="0.2">
      <c r="A12" s="14"/>
      <c r="B12" s="15" t="s">
        <v>9</v>
      </c>
      <c r="C12" s="16">
        <f>+C356</f>
        <v>2537</v>
      </c>
      <c r="D12" s="16">
        <f>+D356</f>
        <v>1700</v>
      </c>
      <c r="E12" s="17">
        <f t="shared" si="2"/>
        <v>0.41864686468646867</v>
      </c>
      <c r="F12" s="17">
        <f t="shared" si="2"/>
        <v>0.28916482394965132</v>
      </c>
      <c r="G12" s="17">
        <f t="shared" si="0"/>
        <v>-0.32991722506897914</v>
      </c>
      <c r="H12" s="17">
        <f t="shared" si="1"/>
        <v>-0.13811881188118813</v>
      </c>
    </row>
    <row r="13" spans="1:8" x14ac:dyDescent="0.2">
      <c r="A13" s="14"/>
      <c r="B13" s="15" t="s">
        <v>10</v>
      </c>
      <c r="C13" s="16">
        <f>+C591</f>
        <v>838</v>
      </c>
      <c r="D13" s="16">
        <f>+D591</f>
        <v>1606</v>
      </c>
      <c r="E13" s="17">
        <f t="shared" si="2"/>
        <v>0.13828382838283829</v>
      </c>
      <c r="F13" s="17">
        <f t="shared" si="2"/>
        <v>0.27317571015478825</v>
      </c>
      <c r="G13" s="17">
        <f t="shared" si="0"/>
        <v>0.91646778042959431</v>
      </c>
      <c r="H13" s="17">
        <f t="shared" si="1"/>
        <v>0.12673267326732673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122</v>
      </c>
      <c r="D19" s="19">
        <f>SUM(D20:D70)</f>
        <v>38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-0.68852459016393441</v>
      </c>
      <c r="H19" s="20">
        <f t="shared" ref="H19:H50" si="5">+IF(OR(AND(E19=""),(G19="")),"",E19*G19)</f>
        <v>-0.68852459016393441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3</v>
      </c>
      <c r="E21" s="17" t="str">
        <f t="shared" si="3"/>
        <v/>
      </c>
      <c r="F21" s="17">
        <f t="shared" si="4"/>
        <v>7.8947368421052627E-2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2</v>
      </c>
      <c r="E22" s="17" t="str">
        <f t="shared" si="3"/>
        <v/>
      </c>
      <c r="F22" s="17">
        <f t="shared" si="4"/>
        <v>5.2631578947368418E-2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5</v>
      </c>
      <c r="E23" s="17" t="str">
        <f t="shared" si="3"/>
        <v/>
      </c>
      <c r="F23" s="17">
        <f t="shared" si="4"/>
        <v>0.13157894736842105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2.6315789473684209E-2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3</v>
      </c>
      <c r="D27" s="16">
        <v>0</v>
      </c>
      <c r="E27" s="17">
        <f t="shared" si="3"/>
        <v>2.4590163934426229E-2</v>
      </c>
      <c r="F27" s="17" t="str">
        <f t="shared" si="4"/>
        <v/>
      </c>
      <c r="G27" s="17">
        <f t="shared" si="6"/>
        <v>-1</v>
      </c>
      <c r="H27" s="17">
        <f t="shared" si="5"/>
        <v>-2.4590163934426229E-2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3</v>
      </c>
      <c r="D30" s="16">
        <v>5</v>
      </c>
      <c r="E30" s="17">
        <f t="shared" si="3"/>
        <v>2.4590163934426229E-2</v>
      </c>
      <c r="F30" s="17">
        <f t="shared" si="4"/>
        <v>0.13157894736842105</v>
      </c>
      <c r="G30" s="17">
        <f t="shared" si="6"/>
        <v>0.66666666666666663</v>
      </c>
      <c r="H30" s="17">
        <f t="shared" si="5"/>
        <v>1.6393442622950817E-2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2</v>
      </c>
      <c r="D36" s="16">
        <v>2</v>
      </c>
      <c r="E36" s="17">
        <f t="shared" si="3"/>
        <v>1.6393442622950821E-2</v>
      </c>
      <c r="F36" s="17">
        <f t="shared" si="4"/>
        <v>5.2631578947368418E-2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1</v>
      </c>
      <c r="E39" s="17" t="str">
        <f t="shared" si="3"/>
        <v/>
      </c>
      <c r="F39" s="17">
        <f t="shared" si="4"/>
        <v>2.6315789473684209E-2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1</v>
      </c>
      <c r="D44" s="16">
        <v>5</v>
      </c>
      <c r="E44" s="17">
        <f t="shared" si="3"/>
        <v>8.1967213114754103E-3</v>
      </c>
      <c r="F44" s="17">
        <f t="shared" si="4"/>
        <v>0.13157894736842105</v>
      </c>
      <c r="G44" s="17">
        <f t="shared" si="6"/>
        <v>4</v>
      </c>
      <c r="H44" s="17">
        <f t="shared" si="5"/>
        <v>3.2786885245901641E-2</v>
      </c>
    </row>
    <row r="45" spans="1:8" ht="25.5" x14ac:dyDescent="0.2">
      <c r="A45" s="14"/>
      <c r="B45" s="15" t="s">
        <v>37</v>
      </c>
      <c r="C45" s="16">
        <v>2</v>
      </c>
      <c r="D45" s="16">
        <v>1</v>
      </c>
      <c r="E45" s="17">
        <f t="shared" si="3"/>
        <v>1.6393442622950821E-2</v>
      </c>
      <c r="F45" s="17">
        <f t="shared" si="4"/>
        <v>2.6315789473684209E-2</v>
      </c>
      <c r="G45" s="17">
        <f t="shared" si="6"/>
        <v>-0.5</v>
      </c>
      <c r="H45" s="17">
        <f t="shared" si="5"/>
        <v>-8.1967213114754103E-3</v>
      </c>
    </row>
    <row r="46" spans="1:8" ht="25.5" x14ac:dyDescent="0.2">
      <c r="A46" s="14"/>
      <c r="B46" s="15" t="s">
        <v>38</v>
      </c>
      <c r="C46" s="16">
        <v>1</v>
      </c>
      <c r="D46" s="16">
        <v>0</v>
      </c>
      <c r="E46" s="17">
        <f t="shared" si="3"/>
        <v>8.1967213114754103E-3</v>
      </c>
      <c r="F46" s="17" t="str">
        <f t="shared" si="4"/>
        <v/>
      </c>
      <c r="G46" s="17">
        <f t="shared" si="6"/>
        <v>-1</v>
      </c>
      <c r="H46" s="17">
        <f t="shared" si="5"/>
        <v>-8.1967213114754103E-3</v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1</v>
      </c>
      <c r="D48" s="16">
        <v>0</v>
      </c>
      <c r="E48" s="17">
        <f t="shared" si="3"/>
        <v>8.1967213114754103E-3</v>
      </c>
      <c r="F48" s="17" t="str">
        <f t="shared" si="4"/>
        <v/>
      </c>
      <c r="G48" s="17">
        <f t="shared" si="6"/>
        <v>-1</v>
      </c>
      <c r="H48" s="17">
        <f t="shared" si="5"/>
        <v>-8.1967213114754103E-3</v>
      </c>
    </row>
    <row r="49" spans="1:8" ht="25.5" x14ac:dyDescent="0.2">
      <c r="A49" s="14"/>
      <c r="B49" s="15" t="s">
        <v>41</v>
      </c>
      <c r="C49" s="16">
        <v>8</v>
      </c>
      <c r="D49" s="16">
        <v>0</v>
      </c>
      <c r="E49" s="17">
        <f t="shared" si="3"/>
        <v>6.5573770491803282E-2</v>
      </c>
      <c r="F49" s="17" t="str">
        <f t="shared" si="4"/>
        <v/>
      </c>
      <c r="G49" s="17">
        <f t="shared" si="6"/>
        <v>-1</v>
      </c>
      <c r="H49" s="17">
        <f t="shared" si="5"/>
        <v>-6.5573770491803282E-2</v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1</v>
      </c>
      <c r="D54" s="16">
        <v>1</v>
      </c>
      <c r="E54" s="17">
        <f t="shared" si="7"/>
        <v>8.1967213114754103E-3</v>
      </c>
      <c r="F54" s="17">
        <f t="shared" si="8"/>
        <v>2.6315789473684209E-2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47</v>
      </c>
      <c r="C55" s="16">
        <v>0</v>
      </c>
      <c r="D55" s="16">
        <v>1</v>
      </c>
      <c r="E55" s="17" t="str">
        <f t="shared" si="7"/>
        <v/>
      </c>
      <c r="F55" s="17">
        <f t="shared" si="8"/>
        <v>2.6315789473684209E-2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1</v>
      </c>
      <c r="E59" s="17" t="str">
        <f t="shared" si="7"/>
        <v/>
      </c>
      <c r="F59" s="17">
        <f t="shared" si="8"/>
        <v>2.6315789473684209E-2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7</v>
      </c>
      <c r="D61" s="16">
        <v>3</v>
      </c>
      <c r="E61" s="17">
        <f t="shared" si="7"/>
        <v>5.737704918032787E-2</v>
      </c>
      <c r="F61" s="17">
        <f t="shared" si="8"/>
        <v>7.8947368421052627E-2</v>
      </c>
      <c r="G61" s="17">
        <f t="shared" si="10"/>
        <v>-0.5714285714285714</v>
      </c>
      <c r="H61" s="17">
        <f t="shared" si="9"/>
        <v>-3.2786885245901641E-2</v>
      </c>
    </row>
    <row r="62" spans="1:8" x14ac:dyDescent="0.2">
      <c r="A62" s="14"/>
      <c r="B62" s="15" t="s">
        <v>54</v>
      </c>
      <c r="C62" s="16">
        <v>48</v>
      </c>
      <c r="D62" s="16">
        <v>0</v>
      </c>
      <c r="E62" s="17">
        <f t="shared" si="7"/>
        <v>0.39344262295081966</v>
      </c>
      <c r="F62" s="17" t="str">
        <f t="shared" si="8"/>
        <v/>
      </c>
      <c r="G62" s="17">
        <f t="shared" si="10"/>
        <v>-1</v>
      </c>
      <c r="H62" s="17">
        <f t="shared" si="9"/>
        <v>-0.39344262295081966</v>
      </c>
    </row>
    <row r="63" spans="1:8" x14ac:dyDescent="0.2">
      <c r="A63" s="14"/>
      <c r="B63" s="15" t="s">
        <v>55</v>
      </c>
      <c r="C63" s="16">
        <v>1</v>
      </c>
      <c r="D63" s="16">
        <v>0</v>
      </c>
      <c r="E63" s="17">
        <f t="shared" si="7"/>
        <v>8.1967213114754103E-3</v>
      </c>
      <c r="F63" s="17" t="str">
        <f t="shared" si="8"/>
        <v/>
      </c>
      <c r="G63" s="17">
        <f t="shared" si="10"/>
        <v>-1</v>
      </c>
      <c r="H63" s="17">
        <f t="shared" si="9"/>
        <v>-8.1967213114754103E-3</v>
      </c>
    </row>
    <row r="64" spans="1:8" x14ac:dyDescent="0.2">
      <c r="A64" s="14"/>
      <c r="B64" s="15" t="s">
        <v>56</v>
      </c>
      <c r="C64" s="16">
        <v>39</v>
      </c>
      <c r="D64" s="16">
        <v>5</v>
      </c>
      <c r="E64" s="17">
        <f t="shared" si="7"/>
        <v>0.31967213114754101</v>
      </c>
      <c r="F64" s="17">
        <f t="shared" si="8"/>
        <v>0.13157894736842105</v>
      </c>
      <c r="G64" s="17">
        <f t="shared" si="10"/>
        <v>-0.87179487179487181</v>
      </c>
      <c r="H64" s="17">
        <f t="shared" si="9"/>
        <v>-0.27868852459016397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3</v>
      </c>
      <c r="D67" s="16">
        <v>2</v>
      </c>
      <c r="E67" s="17">
        <f t="shared" si="7"/>
        <v>2.4590163934426229E-2</v>
      </c>
      <c r="F67" s="17">
        <f t="shared" si="8"/>
        <v>5.2631578947368418E-2</v>
      </c>
      <c r="G67" s="17">
        <f t="shared" si="10"/>
        <v>-0.33333333333333331</v>
      </c>
      <c r="H67" s="17">
        <f t="shared" si="9"/>
        <v>-8.1967213114754085E-3</v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1</v>
      </c>
      <c r="D69" s="16">
        <v>0</v>
      </c>
      <c r="E69" s="17">
        <f t="shared" si="7"/>
        <v>8.1967213114754103E-3</v>
      </c>
      <c r="F69" s="17" t="str">
        <f t="shared" si="8"/>
        <v/>
      </c>
      <c r="G69" s="17">
        <f t="shared" si="10"/>
        <v>-1</v>
      </c>
      <c r="H69" s="17">
        <f t="shared" si="9"/>
        <v>-8.1967213114754103E-3</v>
      </c>
    </row>
    <row r="70" spans="1:8" x14ac:dyDescent="0.2">
      <c r="A70" s="14"/>
      <c r="B70" s="15" t="s">
        <v>63</v>
      </c>
      <c r="C70" s="16">
        <v>1</v>
      </c>
      <c r="D70" s="16">
        <v>0</v>
      </c>
      <c r="E70" s="17">
        <f t="shared" si="7"/>
        <v>8.1967213114754103E-3</v>
      </c>
      <c r="F70" s="17" t="str">
        <f t="shared" si="8"/>
        <v/>
      </c>
      <c r="G70" s="17">
        <f t="shared" si="10"/>
        <v>-1</v>
      </c>
      <c r="H70" s="17">
        <f t="shared" si="9"/>
        <v>-8.1967213114754103E-3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590</v>
      </c>
      <c r="D76" s="19">
        <f>SUM(D77:D171)</f>
        <v>901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0.52711864406779663</v>
      </c>
      <c r="H76" s="20">
        <f t="shared" ref="H76:H107" si="13">+IF(OR(AND(E76=""),(G76="")),"",E76*G76)</f>
        <v>0.52711864406779663</v>
      </c>
    </row>
    <row r="77" spans="1:8" x14ac:dyDescent="0.2">
      <c r="A77" s="14"/>
      <c r="B77" s="15" t="s">
        <v>64</v>
      </c>
      <c r="C77" s="16">
        <v>8</v>
      </c>
      <c r="D77" s="16">
        <v>25</v>
      </c>
      <c r="E77" s="17">
        <f t="shared" si="11"/>
        <v>1.3559322033898305E-2</v>
      </c>
      <c r="F77" s="17">
        <f t="shared" si="12"/>
        <v>2.774694783573807E-2</v>
      </c>
      <c r="G77" s="17">
        <f t="shared" ref="G77:G108" si="14">+IF(AND(C77=0,D77=0)," ",IF(C77=0,1,IF(D77=0,-1,(D77-C77)/C77)))</f>
        <v>2.125</v>
      </c>
      <c r="H77" s="17">
        <f t="shared" si="13"/>
        <v>2.8813559322033899E-2</v>
      </c>
    </row>
    <row r="78" spans="1:8" ht="25.5" x14ac:dyDescent="0.2">
      <c r="A78" s="14"/>
      <c r="B78" s="15" t="s">
        <v>65</v>
      </c>
      <c r="C78" s="16">
        <v>5</v>
      </c>
      <c r="D78" s="16">
        <v>2</v>
      </c>
      <c r="E78" s="17">
        <f t="shared" si="11"/>
        <v>8.4745762711864406E-3</v>
      </c>
      <c r="F78" s="17">
        <f t="shared" si="12"/>
        <v>2.2197558268590455E-3</v>
      </c>
      <c r="G78" s="17">
        <f t="shared" si="14"/>
        <v>-0.6</v>
      </c>
      <c r="H78" s="17">
        <f t="shared" si="13"/>
        <v>-5.084745762711864E-3</v>
      </c>
    </row>
    <row r="79" spans="1:8" x14ac:dyDescent="0.2">
      <c r="A79" s="14"/>
      <c r="B79" s="15" t="s">
        <v>66</v>
      </c>
      <c r="C79" s="16">
        <v>2</v>
      </c>
      <c r="D79" s="16">
        <v>1</v>
      </c>
      <c r="E79" s="17">
        <f t="shared" si="11"/>
        <v>3.3898305084745762E-3</v>
      </c>
      <c r="F79" s="17">
        <f t="shared" si="12"/>
        <v>1.1098779134295228E-3</v>
      </c>
      <c r="G79" s="17">
        <f t="shared" si="14"/>
        <v>-0.5</v>
      </c>
      <c r="H79" s="17">
        <f t="shared" si="13"/>
        <v>-1.6949152542372881E-3</v>
      </c>
    </row>
    <row r="80" spans="1:8" x14ac:dyDescent="0.2">
      <c r="A80" s="14"/>
      <c r="B80" s="15" t="s">
        <v>67</v>
      </c>
      <c r="C80" s="16">
        <v>19</v>
      </c>
      <c r="D80" s="16">
        <v>6</v>
      </c>
      <c r="E80" s="17">
        <f t="shared" si="11"/>
        <v>3.2203389830508473E-2</v>
      </c>
      <c r="F80" s="17">
        <f t="shared" si="12"/>
        <v>6.6592674805771362E-3</v>
      </c>
      <c r="G80" s="17">
        <f t="shared" si="14"/>
        <v>-0.68421052631578949</v>
      </c>
      <c r="H80" s="17">
        <f t="shared" si="13"/>
        <v>-2.2033898305084745E-2</v>
      </c>
    </row>
    <row r="81" spans="1:8" ht="25.5" x14ac:dyDescent="0.2">
      <c r="A81" s="14"/>
      <c r="B81" s="15" t="s">
        <v>68</v>
      </c>
      <c r="C81" s="16">
        <v>22</v>
      </c>
      <c r="D81" s="16">
        <v>23</v>
      </c>
      <c r="E81" s="17">
        <f t="shared" si="11"/>
        <v>3.7288135593220341E-2</v>
      </c>
      <c r="F81" s="17">
        <f t="shared" si="12"/>
        <v>2.5527192008879023E-2</v>
      </c>
      <c r="G81" s="17">
        <f t="shared" si="14"/>
        <v>4.5454545454545456E-2</v>
      </c>
      <c r="H81" s="17">
        <f t="shared" si="13"/>
        <v>1.6949152542372883E-3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3</v>
      </c>
      <c r="E83" s="17" t="str">
        <f t="shared" si="11"/>
        <v/>
      </c>
      <c r="F83" s="17">
        <f t="shared" si="12"/>
        <v>3.3296337402885681E-3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1</v>
      </c>
      <c r="E87" s="17" t="str">
        <f t="shared" si="11"/>
        <v/>
      </c>
      <c r="F87" s="17">
        <f t="shared" si="12"/>
        <v>1.1098779134295228E-3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9</v>
      </c>
      <c r="D89" s="16">
        <v>1</v>
      </c>
      <c r="E89" s="17">
        <f t="shared" si="11"/>
        <v>1.5254237288135594E-2</v>
      </c>
      <c r="F89" s="17">
        <f t="shared" si="12"/>
        <v>1.1098779134295228E-3</v>
      </c>
      <c r="G89" s="17">
        <f t="shared" si="14"/>
        <v>-0.88888888888888884</v>
      </c>
      <c r="H89" s="17">
        <f t="shared" si="13"/>
        <v>-1.3559322033898305E-2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75</v>
      </c>
      <c r="D91" s="16">
        <v>15</v>
      </c>
      <c r="E91" s="17">
        <f t="shared" si="11"/>
        <v>0.1271186440677966</v>
      </c>
      <c r="F91" s="17">
        <f t="shared" si="12"/>
        <v>1.6648168701442843E-2</v>
      </c>
      <c r="G91" s="17">
        <f t="shared" si="14"/>
        <v>-0.8</v>
      </c>
      <c r="H91" s="17">
        <f t="shared" si="13"/>
        <v>-0.10169491525423729</v>
      </c>
    </row>
    <row r="92" spans="1:8" x14ac:dyDescent="0.2">
      <c r="A92" s="14"/>
      <c r="B92" s="15" t="s">
        <v>79</v>
      </c>
      <c r="C92" s="16">
        <v>8</v>
      </c>
      <c r="D92" s="16">
        <v>48</v>
      </c>
      <c r="E92" s="17">
        <f t="shared" si="11"/>
        <v>1.3559322033898305E-2</v>
      </c>
      <c r="F92" s="17">
        <f t="shared" si="12"/>
        <v>5.327413984461709E-2</v>
      </c>
      <c r="G92" s="17">
        <f t="shared" si="14"/>
        <v>5</v>
      </c>
      <c r="H92" s="17">
        <f t="shared" si="13"/>
        <v>6.7796610169491525E-2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20</v>
      </c>
      <c r="D94" s="16">
        <v>11</v>
      </c>
      <c r="E94" s="17">
        <f t="shared" si="11"/>
        <v>3.3898305084745763E-2</v>
      </c>
      <c r="F94" s="17">
        <f t="shared" si="12"/>
        <v>1.2208657047724751E-2</v>
      </c>
      <c r="G94" s="17">
        <f t="shared" si="14"/>
        <v>-0.45</v>
      </c>
      <c r="H94" s="17">
        <f t="shared" si="13"/>
        <v>-1.5254237288135594E-2</v>
      </c>
    </row>
    <row r="95" spans="1:8" x14ac:dyDescent="0.2">
      <c r="A95" s="14"/>
      <c r="B95" s="15" t="s">
        <v>82</v>
      </c>
      <c r="C95" s="16">
        <v>10</v>
      </c>
      <c r="D95" s="16">
        <v>3</v>
      </c>
      <c r="E95" s="17">
        <f t="shared" si="11"/>
        <v>1.6949152542372881E-2</v>
      </c>
      <c r="F95" s="17">
        <f t="shared" si="12"/>
        <v>3.3296337402885681E-3</v>
      </c>
      <c r="G95" s="17">
        <f t="shared" si="14"/>
        <v>-0.7</v>
      </c>
      <c r="H95" s="17">
        <f t="shared" si="13"/>
        <v>-1.1864406779661016E-2</v>
      </c>
    </row>
    <row r="96" spans="1:8" x14ac:dyDescent="0.2">
      <c r="A96" s="14"/>
      <c r="B96" s="15" t="s">
        <v>83</v>
      </c>
      <c r="C96" s="16">
        <v>1</v>
      </c>
      <c r="D96" s="16">
        <v>0</v>
      </c>
      <c r="E96" s="17">
        <f t="shared" si="11"/>
        <v>1.6949152542372881E-3</v>
      </c>
      <c r="F96" s="17" t="str">
        <f t="shared" si="12"/>
        <v/>
      </c>
      <c r="G96" s="17">
        <f t="shared" si="14"/>
        <v>-1</v>
      </c>
      <c r="H96" s="17">
        <f t="shared" si="13"/>
        <v>-1.6949152542372881E-3</v>
      </c>
    </row>
    <row r="97" spans="1:8" x14ac:dyDescent="0.2">
      <c r="A97" s="14"/>
      <c r="B97" s="15" t="s">
        <v>84</v>
      </c>
      <c r="C97" s="16">
        <v>0</v>
      </c>
      <c r="D97" s="16">
        <v>3</v>
      </c>
      <c r="E97" s="17" t="str">
        <f t="shared" si="11"/>
        <v/>
      </c>
      <c r="F97" s="17">
        <f t="shared" si="12"/>
        <v>3.3296337402885681E-3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2</v>
      </c>
      <c r="D98" s="16">
        <v>1</v>
      </c>
      <c r="E98" s="17">
        <f t="shared" si="11"/>
        <v>3.3898305084745762E-3</v>
      </c>
      <c r="F98" s="17">
        <f t="shared" si="12"/>
        <v>1.1098779134295228E-3</v>
      </c>
      <c r="G98" s="17">
        <f t="shared" si="14"/>
        <v>-0.5</v>
      </c>
      <c r="H98" s="17">
        <f t="shared" si="13"/>
        <v>-1.6949152542372881E-3</v>
      </c>
    </row>
    <row r="99" spans="1:8" x14ac:dyDescent="0.2">
      <c r="A99" s="14"/>
      <c r="B99" s="15" t="s">
        <v>86</v>
      </c>
      <c r="C99" s="16">
        <v>0</v>
      </c>
      <c r="D99" s="16">
        <v>1</v>
      </c>
      <c r="E99" s="17" t="str">
        <f t="shared" si="11"/>
        <v/>
      </c>
      <c r="F99" s="17">
        <f t="shared" si="12"/>
        <v>1.1098779134295228E-3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8</v>
      </c>
      <c r="D102" s="16">
        <v>5</v>
      </c>
      <c r="E102" s="17">
        <f t="shared" si="11"/>
        <v>1.3559322033898305E-2</v>
      </c>
      <c r="F102" s="17">
        <f t="shared" si="12"/>
        <v>5.5493895671476137E-3</v>
      </c>
      <c r="G102" s="17">
        <f t="shared" si="14"/>
        <v>-0.375</v>
      </c>
      <c r="H102" s="17">
        <f t="shared" si="13"/>
        <v>-5.084745762711864E-3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3</v>
      </c>
      <c r="E104" s="17" t="str">
        <f t="shared" si="11"/>
        <v/>
      </c>
      <c r="F104" s="17">
        <f t="shared" si="12"/>
        <v>3.3296337402885681E-3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1.1098779134295228E-3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9</v>
      </c>
      <c r="D106" s="16">
        <v>5</v>
      </c>
      <c r="E106" s="17">
        <f t="shared" si="11"/>
        <v>1.5254237288135594E-2</v>
      </c>
      <c r="F106" s="17">
        <f t="shared" si="12"/>
        <v>5.5493895671476137E-3</v>
      </c>
      <c r="G106" s="17">
        <f t="shared" si="14"/>
        <v>-0.44444444444444442</v>
      </c>
      <c r="H106" s="17">
        <f t="shared" si="13"/>
        <v>-6.7796610169491523E-3</v>
      </c>
    </row>
    <row r="107" spans="1:8" x14ac:dyDescent="0.2">
      <c r="A107" s="14"/>
      <c r="B107" s="15" t="s">
        <v>94</v>
      </c>
      <c r="C107" s="16">
        <v>6</v>
      </c>
      <c r="D107" s="16">
        <v>6</v>
      </c>
      <c r="E107" s="17">
        <f t="shared" si="11"/>
        <v>1.0169491525423728E-2</v>
      </c>
      <c r="F107" s="17">
        <f t="shared" si="12"/>
        <v>6.6592674805771362E-3</v>
      </c>
      <c r="G107" s="17">
        <f t="shared" si="14"/>
        <v>0</v>
      </c>
      <c r="H107" s="17">
        <f t="shared" si="13"/>
        <v>0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4</v>
      </c>
      <c r="D109" s="16">
        <v>3</v>
      </c>
      <c r="E109" s="17">
        <f t="shared" si="15"/>
        <v>6.7796610169491523E-3</v>
      </c>
      <c r="F109" s="17">
        <f t="shared" si="16"/>
        <v>3.3296337402885681E-3</v>
      </c>
      <c r="G109" s="17">
        <f t="shared" ref="G109:G140" si="18">+IF(AND(C109=0,D109=0)," ",IF(C109=0,1,IF(D109=0,-1,(D109-C109)/C109)))</f>
        <v>-0.25</v>
      </c>
      <c r="H109" s="17">
        <f t="shared" si="17"/>
        <v>-1.6949152542372881E-3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11</v>
      </c>
      <c r="E113" s="17" t="str">
        <f t="shared" si="15"/>
        <v/>
      </c>
      <c r="F113" s="17">
        <f t="shared" si="16"/>
        <v>1.2208657047724751E-2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2</v>
      </c>
      <c r="D114" s="16">
        <v>11</v>
      </c>
      <c r="E114" s="17">
        <f t="shared" si="15"/>
        <v>3.3898305084745762E-3</v>
      </c>
      <c r="F114" s="17">
        <f t="shared" si="16"/>
        <v>1.2208657047724751E-2</v>
      </c>
      <c r="G114" s="17">
        <f t="shared" si="18"/>
        <v>4.5</v>
      </c>
      <c r="H114" s="17">
        <f t="shared" si="17"/>
        <v>1.5254237288135592E-2</v>
      </c>
    </row>
    <row r="115" spans="1:8" ht="25.5" x14ac:dyDescent="0.2">
      <c r="A115" s="14"/>
      <c r="B115" s="15" t="s">
        <v>102</v>
      </c>
      <c r="C115" s="16">
        <v>58</v>
      </c>
      <c r="D115" s="16">
        <v>39</v>
      </c>
      <c r="E115" s="17">
        <f t="shared" si="15"/>
        <v>9.8305084745762716E-2</v>
      </c>
      <c r="F115" s="17">
        <f t="shared" si="16"/>
        <v>4.3285238623751388E-2</v>
      </c>
      <c r="G115" s="17">
        <f t="shared" si="18"/>
        <v>-0.32758620689655171</v>
      </c>
      <c r="H115" s="17">
        <f t="shared" si="17"/>
        <v>-3.2203389830508473E-2</v>
      </c>
    </row>
    <row r="116" spans="1:8" ht="25.5" x14ac:dyDescent="0.2">
      <c r="A116" s="14"/>
      <c r="B116" s="15" t="s">
        <v>103</v>
      </c>
      <c r="C116" s="16">
        <v>106</v>
      </c>
      <c r="D116" s="16">
        <v>19</v>
      </c>
      <c r="E116" s="17">
        <f t="shared" si="15"/>
        <v>0.17966101694915254</v>
      </c>
      <c r="F116" s="17">
        <f t="shared" si="16"/>
        <v>2.1087680355160933E-2</v>
      </c>
      <c r="G116" s="17">
        <f t="shared" si="18"/>
        <v>-0.82075471698113212</v>
      </c>
      <c r="H116" s="17">
        <f t="shared" si="17"/>
        <v>-0.14745762711864407</v>
      </c>
    </row>
    <row r="117" spans="1:8" x14ac:dyDescent="0.2">
      <c r="A117" s="14"/>
      <c r="B117" s="15" t="s">
        <v>104</v>
      </c>
      <c r="C117" s="16">
        <v>2</v>
      </c>
      <c r="D117" s="16">
        <v>1</v>
      </c>
      <c r="E117" s="17">
        <f t="shared" si="15"/>
        <v>3.3898305084745762E-3</v>
      </c>
      <c r="F117" s="17">
        <f t="shared" si="16"/>
        <v>1.1098779134295228E-3</v>
      </c>
      <c r="G117" s="17">
        <f t="shared" si="18"/>
        <v>-0.5</v>
      </c>
      <c r="H117" s="17">
        <f t="shared" si="17"/>
        <v>-1.6949152542372881E-3</v>
      </c>
    </row>
    <row r="118" spans="1:8" x14ac:dyDescent="0.2">
      <c r="A118" s="14"/>
      <c r="B118" s="15" t="s">
        <v>105</v>
      </c>
      <c r="C118" s="16">
        <v>13</v>
      </c>
      <c r="D118" s="16">
        <v>7</v>
      </c>
      <c r="E118" s="17">
        <f t="shared" si="15"/>
        <v>2.2033898305084745E-2</v>
      </c>
      <c r="F118" s="17">
        <f t="shared" si="16"/>
        <v>7.7691453940066596E-3</v>
      </c>
      <c r="G118" s="17">
        <f t="shared" si="18"/>
        <v>-0.46153846153846156</v>
      </c>
      <c r="H118" s="17">
        <f t="shared" si="17"/>
        <v>-1.016949152542373E-2</v>
      </c>
    </row>
    <row r="119" spans="1:8" x14ac:dyDescent="0.2">
      <c r="A119" s="14"/>
      <c r="B119" s="15" t="s">
        <v>106</v>
      </c>
      <c r="C119" s="16">
        <v>1</v>
      </c>
      <c r="D119" s="16">
        <v>1</v>
      </c>
      <c r="E119" s="17">
        <f t="shared" si="15"/>
        <v>1.6949152542372881E-3</v>
      </c>
      <c r="F119" s="17">
        <f t="shared" si="16"/>
        <v>1.1098779134295228E-3</v>
      </c>
      <c r="G119" s="17">
        <f t="shared" si="18"/>
        <v>0</v>
      </c>
      <c r="H119" s="17">
        <f t="shared" si="17"/>
        <v>0</v>
      </c>
    </row>
    <row r="120" spans="1:8" x14ac:dyDescent="0.2">
      <c r="A120" s="14"/>
      <c r="B120" s="15" t="s">
        <v>107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1.1098779134295228E-3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2</v>
      </c>
      <c r="D123" s="16">
        <v>0</v>
      </c>
      <c r="E123" s="17">
        <f t="shared" si="15"/>
        <v>3.3898305084745762E-3</v>
      </c>
      <c r="F123" s="17" t="str">
        <f t="shared" si="16"/>
        <v/>
      </c>
      <c r="G123" s="17">
        <f t="shared" si="18"/>
        <v>-1</v>
      </c>
      <c r="H123" s="17">
        <f t="shared" si="17"/>
        <v>-3.3898305084745762E-3</v>
      </c>
    </row>
    <row r="124" spans="1:8" x14ac:dyDescent="0.2">
      <c r="A124" s="14"/>
      <c r="B124" s="15" t="s">
        <v>111</v>
      </c>
      <c r="C124" s="16">
        <v>14</v>
      </c>
      <c r="D124" s="16">
        <v>11</v>
      </c>
      <c r="E124" s="17">
        <f t="shared" si="15"/>
        <v>2.3728813559322035E-2</v>
      </c>
      <c r="F124" s="17">
        <f t="shared" si="16"/>
        <v>1.2208657047724751E-2</v>
      </c>
      <c r="G124" s="17">
        <f t="shared" si="18"/>
        <v>-0.21428571428571427</v>
      </c>
      <c r="H124" s="17">
        <f t="shared" si="17"/>
        <v>-5.084745762711864E-3</v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5</v>
      </c>
      <c r="D126" s="16">
        <v>3</v>
      </c>
      <c r="E126" s="17">
        <f t="shared" si="15"/>
        <v>8.4745762711864406E-3</v>
      </c>
      <c r="F126" s="17">
        <f t="shared" si="16"/>
        <v>3.3296337402885681E-3</v>
      </c>
      <c r="G126" s="17">
        <f t="shared" si="18"/>
        <v>-0.4</v>
      </c>
      <c r="H126" s="17">
        <f t="shared" si="17"/>
        <v>-3.3898305084745766E-3</v>
      </c>
    </row>
    <row r="127" spans="1:8" x14ac:dyDescent="0.2">
      <c r="A127" s="14"/>
      <c r="B127" s="15" t="s">
        <v>114</v>
      </c>
      <c r="C127" s="16">
        <v>2</v>
      </c>
      <c r="D127" s="16">
        <v>1</v>
      </c>
      <c r="E127" s="17">
        <f t="shared" si="15"/>
        <v>3.3898305084745762E-3</v>
      </c>
      <c r="F127" s="17">
        <f t="shared" si="16"/>
        <v>1.1098779134295228E-3</v>
      </c>
      <c r="G127" s="17">
        <f t="shared" si="18"/>
        <v>-0.5</v>
      </c>
      <c r="H127" s="17">
        <f t="shared" si="17"/>
        <v>-1.6949152542372881E-3</v>
      </c>
    </row>
    <row r="128" spans="1:8" x14ac:dyDescent="0.2">
      <c r="A128" s="14"/>
      <c r="B128" s="15" t="s">
        <v>115</v>
      </c>
      <c r="C128" s="16">
        <v>7</v>
      </c>
      <c r="D128" s="16">
        <v>8</v>
      </c>
      <c r="E128" s="17">
        <f t="shared" si="15"/>
        <v>1.1864406779661017E-2</v>
      </c>
      <c r="F128" s="17">
        <f t="shared" si="16"/>
        <v>8.8790233074361822E-3</v>
      </c>
      <c r="G128" s="17">
        <f t="shared" si="18"/>
        <v>0.14285714285714285</v>
      </c>
      <c r="H128" s="17">
        <f t="shared" si="17"/>
        <v>1.6949152542372881E-3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16</v>
      </c>
      <c r="D130" s="16">
        <v>13</v>
      </c>
      <c r="E130" s="17">
        <f t="shared" si="15"/>
        <v>2.7118644067796609E-2</v>
      </c>
      <c r="F130" s="17">
        <f t="shared" si="16"/>
        <v>1.4428412874583796E-2</v>
      </c>
      <c r="G130" s="17">
        <f t="shared" si="18"/>
        <v>-0.1875</v>
      </c>
      <c r="H130" s="17">
        <f t="shared" si="17"/>
        <v>-5.084745762711864E-3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17</v>
      </c>
      <c r="D132" s="16">
        <v>17</v>
      </c>
      <c r="E132" s="17">
        <f t="shared" si="15"/>
        <v>2.8813559322033899E-2</v>
      </c>
      <c r="F132" s="17">
        <f t="shared" si="16"/>
        <v>1.8867924528301886E-2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120</v>
      </c>
      <c r="C133" s="16">
        <v>9</v>
      </c>
      <c r="D133" s="16">
        <v>6</v>
      </c>
      <c r="E133" s="17">
        <f t="shared" si="15"/>
        <v>1.5254237288135594E-2</v>
      </c>
      <c r="F133" s="17">
        <f t="shared" si="16"/>
        <v>6.6592674805771362E-3</v>
      </c>
      <c r="G133" s="17">
        <f t="shared" si="18"/>
        <v>-0.33333333333333331</v>
      </c>
      <c r="H133" s="17">
        <f t="shared" si="17"/>
        <v>-5.084745762711864E-3</v>
      </c>
    </row>
    <row r="134" spans="1:8" x14ac:dyDescent="0.2">
      <c r="A134" s="14"/>
      <c r="B134" s="15" t="s">
        <v>121</v>
      </c>
      <c r="C134" s="16">
        <v>1</v>
      </c>
      <c r="D134" s="16">
        <v>1</v>
      </c>
      <c r="E134" s="17">
        <f t="shared" si="15"/>
        <v>1.6949152542372881E-3</v>
      </c>
      <c r="F134" s="17">
        <f t="shared" si="16"/>
        <v>1.1098779134295228E-3</v>
      </c>
      <c r="G134" s="17">
        <f t="shared" si="18"/>
        <v>0</v>
      </c>
      <c r="H134" s="17">
        <f t="shared" si="17"/>
        <v>0</v>
      </c>
    </row>
    <row r="135" spans="1:8" ht="25.5" x14ac:dyDescent="0.2">
      <c r="A135" s="14"/>
      <c r="B135" s="15" t="s">
        <v>122</v>
      </c>
      <c r="C135" s="16">
        <v>6</v>
      </c>
      <c r="D135" s="16">
        <v>41</v>
      </c>
      <c r="E135" s="17">
        <f t="shared" si="15"/>
        <v>1.0169491525423728E-2</v>
      </c>
      <c r="F135" s="17">
        <f t="shared" si="16"/>
        <v>4.5504994450610431E-2</v>
      </c>
      <c r="G135" s="17">
        <f t="shared" si="18"/>
        <v>5.833333333333333</v>
      </c>
      <c r="H135" s="17">
        <f t="shared" si="17"/>
        <v>5.9322033898305079E-2</v>
      </c>
    </row>
    <row r="136" spans="1:8" ht="25.5" x14ac:dyDescent="0.2">
      <c r="A136" s="14"/>
      <c r="B136" s="15" t="s">
        <v>123</v>
      </c>
      <c r="C136" s="16">
        <v>10</v>
      </c>
      <c r="D136" s="16">
        <v>233</v>
      </c>
      <c r="E136" s="17">
        <f t="shared" si="15"/>
        <v>1.6949152542372881E-2</v>
      </c>
      <c r="F136" s="17">
        <f t="shared" si="16"/>
        <v>0.25860155382907879</v>
      </c>
      <c r="G136" s="17">
        <f t="shared" si="18"/>
        <v>22.3</v>
      </c>
      <c r="H136" s="17">
        <f t="shared" si="17"/>
        <v>0.37796610169491529</v>
      </c>
    </row>
    <row r="137" spans="1:8" x14ac:dyDescent="0.2">
      <c r="A137" s="14"/>
      <c r="B137" s="15" t="s">
        <v>124</v>
      </c>
      <c r="C137" s="16">
        <v>7</v>
      </c>
      <c r="D137" s="16">
        <v>25</v>
      </c>
      <c r="E137" s="17">
        <f t="shared" si="15"/>
        <v>1.1864406779661017E-2</v>
      </c>
      <c r="F137" s="17">
        <f t="shared" si="16"/>
        <v>2.774694783573807E-2</v>
      </c>
      <c r="G137" s="17">
        <f t="shared" si="18"/>
        <v>2.5714285714285716</v>
      </c>
      <c r="H137" s="17">
        <f t="shared" si="17"/>
        <v>3.0508474576271191E-2</v>
      </c>
    </row>
    <row r="138" spans="1:8" x14ac:dyDescent="0.2">
      <c r="A138" s="14"/>
      <c r="B138" s="15" t="s">
        <v>125</v>
      </c>
      <c r="C138" s="16">
        <v>41</v>
      </c>
      <c r="D138" s="16">
        <v>66</v>
      </c>
      <c r="E138" s="17">
        <f t="shared" si="15"/>
        <v>6.9491525423728814E-2</v>
      </c>
      <c r="F138" s="17">
        <f t="shared" si="16"/>
        <v>7.3251942286348501E-2</v>
      </c>
      <c r="G138" s="17">
        <f t="shared" si="18"/>
        <v>0.6097560975609756</v>
      </c>
      <c r="H138" s="17">
        <f t="shared" si="17"/>
        <v>4.2372881355932202E-2</v>
      </c>
    </row>
    <row r="139" spans="1:8" x14ac:dyDescent="0.2">
      <c r="A139" s="14"/>
      <c r="B139" s="15" t="s">
        <v>126</v>
      </c>
      <c r="C139" s="16">
        <v>0</v>
      </c>
      <c r="D139" s="16">
        <v>9</v>
      </c>
      <c r="E139" s="17" t="str">
        <f t="shared" si="15"/>
        <v/>
      </c>
      <c r="F139" s="17">
        <f t="shared" si="16"/>
        <v>9.9889012208657056E-3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21</v>
      </c>
      <c r="D140" s="16">
        <v>7</v>
      </c>
      <c r="E140" s="17">
        <f t="shared" ref="E140:E171" si="19">+IF(C140=0,"",C140/C$76)</f>
        <v>3.5593220338983052E-2</v>
      </c>
      <c r="F140" s="17">
        <f t="shared" ref="F140:F171" si="20">+IF(D140=0,"",D140/D$76)</f>
        <v>7.7691453940066596E-3</v>
      </c>
      <c r="G140" s="17">
        <f t="shared" si="18"/>
        <v>-0.66666666666666663</v>
      </c>
      <c r="H140" s="17">
        <f t="shared" ref="H140:H171" si="21">+IF(OR(AND(E140=""),(G140="")),"",E140*G140)</f>
        <v>-2.3728813559322035E-2</v>
      </c>
    </row>
    <row r="141" spans="1:8" x14ac:dyDescent="0.2">
      <c r="A141" s="14"/>
      <c r="B141" s="15" t="s">
        <v>128</v>
      </c>
      <c r="C141" s="16">
        <v>7</v>
      </c>
      <c r="D141" s="16">
        <v>10</v>
      </c>
      <c r="E141" s="17">
        <f t="shared" si="19"/>
        <v>1.1864406779661017E-2</v>
      </c>
      <c r="F141" s="17">
        <f t="shared" si="20"/>
        <v>1.1098779134295227E-2</v>
      </c>
      <c r="G141" s="17">
        <f t="shared" ref="G141:G171" si="22">+IF(AND(C141=0,D141=0)," ",IF(C141=0,1,IF(D141=0,-1,(D141-C141)/C141)))</f>
        <v>0.42857142857142855</v>
      </c>
      <c r="H141" s="17">
        <f t="shared" si="21"/>
        <v>5.084745762711864E-3</v>
      </c>
    </row>
    <row r="142" spans="1:8" x14ac:dyDescent="0.2">
      <c r="A142" s="14"/>
      <c r="B142" s="15" t="s">
        <v>129</v>
      </c>
      <c r="C142" s="16">
        <v>1</v>
      </c>
      <c r="D142" s="16">
        <v>0</v>
      </c>
      <c r="E142" s="17">
        <f t="shared" si="19"/>
        <v>1.6949152542372881E-3</v>
      </c>
      <c r="F142" s="17" t="str">
        <f t="shared" si="20"/>
        <v/>
      </c>
      <c r="G142" s="17">
        <f t="shared" si="22"/>
        <v>-1</v>
      </c>
      <c r="H142" s="17">
        <f t="shared" si="21"/>
        <v>-1.6949152542372881E-3</v>
      </c>
    </row>
    <row r="143" spans="1:8" x14ac:dyDescent="0.2">
      <c r="A143" s="14"/>
      <c r="B143" s="15" t="s">
        <v>130</v>
      </c>
      <c r="C143" s="16">
        <v>3</v>
      </c>
      <c r="D143" s="16">
        <v>1</v>
      </c>
      <c r="E143" s="17">
        <f t="shared" si="19"/>
        <v>5.084745762711864E-3</v>
      </c>
      <c r="F143" s="17">
        <f t="shared" si="20"/>
        <v>1.1098779134295228E-3</v>
      </c>
      <c r="G143" s="17">
        <f t="shared" si="22"/>
        <v>-0.66666666666666663</v>
      </c>
      <c r="H143" s="17">
        <f t="shared" si="21"/>
        <v>-3.3898305084745757E-3</v>
      </c>
    </row>
    <row r="144" spans="1:8" x14ac:dyDescent="0.2">
      <c r="A144" s="14"/>
      <c r="B144" s="15" t="s">
        <v>131</v>
      </c>
      <c r="C144" s="16">
        <v>1</v>
      </c>
      <c r="D144" s="16">
        <v>1</v>
      </c>
      <c r="E144" s="17">
        <f t="shared" si="19"/>
        <v>1.6949152542372881E-3</v>
      </c>
      <c r="F144" s="17">
        <f t="shared" si="20"/>
        <v>1.1098779134295228E-3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132</v>
      </c>
      <c r="C145" s="16">
        <v>1</v>
      </c>
      <c r="D145" s="16">
        <v>2</v>
      </c>
      <c r="E145" s="17">
        <f t="shared" si="19"/>
        <v>1.6949152542372881E-3</v>
      </c>
      <c r="F145" s="17">
        <f t="shared" si="20"/>
        <v>2.2197558268590455E-3</v>
      </c>
      <c r="G145" s="17">
        <f t="shared" si="22"/>
        <v>1</v>
      </c>
      <c r="H145" s="17">
        <f t="shared" si="21"/>
        <v>1.6949152542372881E-3</v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7</v>
      </c>
      <c r="D147" s="16">
        <v>2</v>
      </c>
      <c r="E147" s="17">
        <f t="shared" si="19"/>
        <v>1.1864406779661017E-2</v>
      </c>
      <c r="F147" s="17">
        <f t="shared" si="20"/>
        <v>2.2197558268590455E-3</v>
      </c>
      <c r="G147" s="17">
        <f t="shared" si="22"/>
        <v>-0.7142857142857143</v>
      </c>
      <c r="H147" s="17">
        <f t="shared" si="21"/>
        <v>-8.4745762711864406E-3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1.1098779134295228E-3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7</v>
      </c>
      <c r="D157" s="16">
        <v>1</v>
      </c>
      <c r="E157" s="17">
        <f t="shared" si="19"/>
        <v>1.1864406779661017E-2</v>
      </c>
      <c r="F157" s="17">
        <f t="shared" si="20"/>
        <v>1.1098779134295228E-3</v>
      </c>
      <c r="G157" s="17">
        <f t="shared" si="22"/>
        <v>-0.8571428571428571</v>
      </c>
      <c r="H157" s="17">
        <f t="shared" si="21"/>
        <v>-1.0169491525423728E-2</v>
      </c>
    </row>
    <row r="158" spans="1:8" x14ac:dyDescent="0.2">
      <c r="A158" s="14"/>
      <c r="B158" s="15" t="s">
        <v>145</v>
      </c>
      <c r="C158" s="16">
        <v>0</v>
      </c>
      <c r="D158" s="16">
        <v>2</v>
      </c>
      <c r="E158" s="17" t="str">
        <f t="shared" si="19"/>
        <v/>
      </c>
      <c r="F158" s="17">
        <f t="shared" si="20"/>
        <v>2.2197558268590455E-3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2</v>
      </c>
      <c r="D159" s="16">
        <v>0</v>
      </c>
      <c r="E159" s="17">
        <f t="shared" si="19"/>
        <v>3.3898305084745762E-3</v>
      </c>
      <c r="F159" s="17" t="str">
        <f t="shared" si="20"/>
        <v/>
      </c>
      <c r="G159" s="17">
        <f t="shared" si="22"/>
        <v>-1</v>
      </c>
      <c r="H159" s="17">
        <f t="shared" si="21"/>
        <v>-3.3898305084745762E-3</v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4</v>
      </c>
      <c r="D162" s="16">
        <v>43</v>
      </c>
      <c r="E162" s="17">
        <f t="shared" si="19"/>
        <v>6.7796610169491523E-3</v>
      </c>
      <c r="F162" s="17">
        <f t="shared" si="20"/>
        <v>4.7724750277469481E-2</v>
      </c>
      <c r="G162" s="17">
        <f t="shared" si="22"/>
        <v>9.75</v>
      </c>
      <c r="H162" s="17">
        <f t="shared" si="21"/>
        <v>6.6101694915254236E-2</v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3</v>
      </c>
      <c r="D167" s="16">
        <v>0</v>
      </c>
      <c r="E167" s="17">
        <f t="shared" si="19"/>
        <v>5.084745762711864E-3</v>
      </c>
      <c r="F167" s="17" t="str">
        <f t="shared" si="20"/>
        <v/>
      </c>
      <c r="G167" s="17">
        <f t="shared" si="22"/>
        <v>-1</v>
      </c>
      <c r="H167" s="17">
        <f t="shared" si="21"/>
        <v>-5.084745762711864E-3</v>
      </c>
    </row>
    <row r="168" spans="1:8" x14ac:dyDescent="0.2">
      <c r="A168" s="14"/>
      <c r="B168" s="15" t="s">
        <v>155</v>
      </c>
      <c r="C168" s="16">
        <v>4</v>
      </c>
      <c r="D168" s="16">
        <v>132</v>
      </c>
      <c r="E168" s="17">
        <f t="shared" si="19"/>
        <v>6.7796610169491523E-3</v>
      </c>
      <c r="F168" s="17">
        <f t="shared" si="20"/>
        <v>0.146503884572697</v>
      </c>
      <c r="G168" s="17">
        <f t="shared" si="22"/>
        <v>32</v>
      </c>
      <c r="H168" s="17">
        <f t="shared" si="21"/>
        <v>0.21694915254237288</v>
      </c>
    </row>
    <row r="169" spans="1:8" ht="25.5" x14ac:dyDescent="0.2">
      <c r="A169" s="14"/>
      <c r="B169" s="15" t="s">
        <v>156</v>
      </c>
      <c r="C169" s="16">
        <v>2</v>
      </c>
      <c r="D169" s="16">
        <v>8</v>
      </c>
      <c r="E169" s="17">
        <f t="shared" si="19"/>
        <v>3.3898305084745762E-3</v>
      </c>
      <c r="F169" s="17">
        <f t="shared" si="20"/>
        <v>8.8790233074361822E-3</v>
      </c>
      <c r="G169" s="17">
        <f t="shared" si="22"/>
        <v>3</v>
      </c>
      <c r="H169" s="17">
        <f t="shared" si="21"/>
        <v>1.0169491525423728E-2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1973</v>
      </c>
      <c r="D177" s="19">
        <f>SUM(D178:D350)</f>
        <v>1634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-0.17181956411556007</v>
      </c>
      <c r="H177" s="20">
        <f t="shared" ref="H177:H208" si="25">+IF(OR(AND(E177=""),(G177="")),"",E177*G177)</f>
        <v>-0.17181956411556007</v>
      </c>
    </row>
    <row r="178" spans="1:8" x14ac:dyDescent="0.2">
      <c r="A178" s="14"/>
      <c r="B178" s="15" t="s">
        <v>159</v>
      </c>
      <c r="C178" s="16">
        <v>4</v>
      </c>
      <c r="D178" s="16">
        <v>5</v>
      </c>
      <c r="E178" s="17">
        <f t="shared" si="23"/>
        <v>2.0273694880892043E-3</v>
      </c>
      <c r="F178" s="17">
        <f t="shared" si="24"/>
        <v>3.0599755201958386E-3</v>
      </c>
      <c r="G178" s="17">
        <f t="shared" ref="G178:G209" si="26">+IF(AND(C178=0,D178=0)," ",IF(C178=0,1,IF(D178=0,-1,(D178-C178)/C178)))</f>
        <v>0.25</v>
      </c>
      <c r="H178" s="17">
        <f t="shared" si="25"/>
        <v>5.0684237202230106E-4</v>
      </c>
    </row>
    <row r="179" spans="1:8" x14ac:dyDescent="0.2">
      <c r="A179" s="14"/>
      <c r="B179" s="15" t="s">
        <v>160</v>
      </c>
      <c r="C179" s="16">
        <v>0</v>
      </c>
      <c r="D179" s="16">
        <v>1</v>
      </c>
      <c r="E179" s="17" t="str">
        <f t="shared" si="23"/>
        <v/>
      </c>
      <c r="F179" s="17">
        <f t="shared" si="24"/>
        <v>6.1199510403916763E-4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1</v>
      </c>
      <c r="D180" s="16">
        <v>0</v>
      </c>
      <c r="E180" s="17">
        <f t="shared" si="23"/>
        <v>5.0684237202230106E-4</v>
      </c>
      <c r="F180" s="17" t="str">
        <f t="shared" si="24"/>
        <v/>
      </c>
      <c r="G180" s="17">
        <f t="shared" si="26"/>
        <v>-1</v>
      </c>
      <c r="H180" s="17">
        <f t="shared" si="25"/>
        <v>-5.0684237202230106E-4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83</v>
      </c>
      <c r="D182" s="16">
        <v>11</v>
      </c>
      <c r="E182" s="17">
        <f t="shared" si="23"/>
        <v>4.206791687785099E-2</v>
      </c>
      <c r="F182" s="17">
        <f t="shared" si="24"/>
        <v>6.7319461444308448E-3</v>
      </c>
      <c r="G182" s="17">
        <f t="shared" si="26"/>
        <v>-0.86746987951807231</v>
      </c>
      <c r="H182" s="17">
        <f t="shared" si="25"/>
        <v>-3.6492650785605679E-2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144</v>
      </c>
      <c r="D184" s="16">
        <v>117</v>
      </c>
      <c r="E184" s="17">
        <f t="shared" si="23"/>
        <v>7.2985301571211358E-2</v>
      </c>
      <c r="F184" s="17">
        <f t="shared" si="24"/>
        <v>7.1603427172582626E-2</v>
      </c>
      <c r="G184" s="17">
        <f t="shared" si="26"/>
        <v>-0.1875</v>
      </c>
      <c r="H184" s="17">
        <f t="shared" si="25"/>
        <v>-1.368474404460213E-2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64</v>
      </c>
      <c r="D186" s="16">
        <v>60</v>
      </c>
      <c r="E186" s="17">
        <f t="shared" si="23"/>
        <v>3.2437911809427268E-2</v>
      </c>
      <c r="F186" s="17">
        <f t="shared" si="24"/>
        <v>3.6719706242350061E-2</v>
      </c>
      <c r="G186" s="17">
        <f t="shared" si="26"/>
        <v>-6.25E-2</v>
      </c>
      <c r="H186" s="17">
        <f t="shared" si="25"/>
        <v>-2.0273694880892043E-3</v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1</v>
      </c>
      <c r="D188" s="16">
        <v>0</v>
      </c>
      <c r="E188" s="17">
        <f t="shared" si="23"/>
        <v>5.0684237202230106E-4</v>
      </c>
      <c r="F188" s="17" t="str">
        <f t="shared" si="24"/>
        <v/>
      </c>
      <c r="G188" s="17">
        <f t="shared" si="26"/>
        <v>-1</v>
      </c>
      <c r="H188" s="17">
        <f t="shared" si="25"/>
        <v>-5.0684237202230106E-4</v>
      </c>
    </row>
    <row r="189" spans="1:8" ht="25.5" x14ac:dyDescent="0.2">
      <c r="A189" s="14"/>
      <c r="B189" s="15" t="s">
        <v>170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6.1199510403916763E-4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41</v>
      </c>
      <c r="D191" s="16">
        <v>3</v>
      </c>
      <c r="E191" s="17">
        <f t="shared" si="23"/>
        <v>2.0780537252914344E-2</v>
      </c>
      <c r="F191" s="17">
        <f t="shared" si="24"/>
        <v>1.8359853121175031E-3</v>
      </c>
      <c r="G191" s="17">
        <f t="shared" si="26"/>
        <v>-0.92682926829268297</v>
      </c>
      <c r="H191" s="17">
        <f t="shared" si="25"/>
        <v>-1.9260010136847441E-2</v>
      </c>
    </row>
    <row r="192" spans="1:8" x14ac:dyDescent="0.2">
      <c r="A192" s="14"/>
      <c r="B192" s="15" t="s">
        <v>173</v>
      </c>
      <c r="C192" s="16">
        <v>63</v>
      </c>
      <c r="D192" s="16">
        <v>37</v>
      </c>
      <c r="E192" s="17">
        <f t="shared" si="23"/>
        <v>3.1931069437404966E-2</v>
      </c>
      <c r="F192" s="17">
        <f t="shared" si="24"/>
        <v>2.2643818849449205E-2</v>
      </c>
      <c r="G192" s="17">
        <f t="shared" si="26"/>
        <v>-0.41269841269841268</v>
      </c>
      <c r="H192" s="17">
        <f t="shared" si="25"/>
        <v>-1.3177901672579826E-2</v>
      </c>
    </row>
    <row r="193" spans="1:8" ht="25.5" x14ac:dyDescent="0.2">
      <c r="A193" s="14"/>
      <c r="B193" s="15" t="s">
        <v>174</v>
      </c>
      <c r="C193" s="16">
        <v>1</v>
      </c>
      <c r="D193" s="16">
        <v>0</v>
      </c>
      <c r="E193" s="17">
        <f t="shared" si="23"/>
        <v>5.0684237202230106E-4</v>
      </c>
      <c r="F193" s="17" t="str">
        <f t="shared" si="24"/>
        <v/>
      </c>
      <c r="G193" s="17">
        <f t="shared" si="26"/>
        <v>-1</v>
      </c>
      <c r="H193" s="17">
        <f t="shared" si="25"/>
        <v>-5.0684237202230106E-4</v>
      </c>
    </row>
    <row r="194" spans="1:8" ht="25.5" x14ac:dyDescent="0.2">
      <c r="A194" s="14"/>
      <c r="B194" s="15" t="s">
        <v>175</v>
      </c>
      <c r="C194" s="16">
        <v>3</v>
      </c>
      <c r="D194" s="16">
        <v>1</v>
      </c>
      <c r="E194" s="17">
        <f t="shared" si="23"/>
        <v>1.5205271160669033E-3</v>
      </c>
      <c r="F194" s="17">
        <f t="shared" si="24"/>
        <v>6.1199510403916763E-4</v>
      </c>
      <c r="G194" s="17">
        <f t="shared" si="26"/>
        <v>-0.66666666666666663</v>
      </c>
      <c r="H194" s="17">
        <f t="shared" si="25"/>
        <v>-1.0136847440446021E-3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6.1199510403916763E-4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11</v>
      </c>
      <c r="D198" s="16">
        <v>17</v>
      </c>
      <c r="E198" s="17">
        <f t="shared" si="23"/>
        <v>5.5752660922453118E-3</v>
      </c>
      <c r="F198" s="17">
        <f t="shared" si="24"/>
        <v>1.0403916768665851E-2</v>
      </c>
      <c r="G198" s="17">
        <f t="shared" si="26"/>
        <v>0.54545454545454541</v>
      </c>
      <c r="H198" s="17">
        <f t="shared" si="25"/>
        <v>3.0410542321338062E-3</v>
      </c>
    </row>
    <row r="199" spans="1:8" x14ac:dyDescent="0.2">
      <c r="A199" s="14"/>
      <c r="B199" s="15" t="s">
        <v>180</v>
      </c>
      <c r="C199" s="16">
        <v>1</v>
      </c>
      <c r="D199" s="16">
        <v>0</v>
      </c>
      <c r="E199" s="17">
        <f t="shared" si="23"/>
        <v>5.0684237202230106E-4</v>
      </c>
      <c r="F199" s="17" t="str">
        <f t="shared" si="24"/>
        <v/>
      </c>
      <c r="G199" s="17">
        <f t="shared" si="26"/>
        <v>-1</v>
      </c>
      <c r="H199" s="17">
        <f t="shared" si="25"/>
        <v>-5.0684237202230106E-4</v>
      </c>
    </row>
    <row r="200" spans="1:8" x14ac:dyDescent="0.2">
      <c r="A200" s="14"/>
      <c r="B200" s="15" t="s">
        <v>181</v>
      </c>
      <c r="C200" s="16">
        <v>1</v>
      </c>
      <c r="D200" s="16">
        <v>0</v>
      </c>
      <c r="E200" s="17">
        <f t="shared" si="23"/>
        <v>5.0684237202230106E-4</v>
      </c>
      <c r="F200" s="17" t="str">
        <f t="shared" si="24"/>
        <v/>
      </c>
      <c r="G200" s="17">
        <f t="shared" si="26"/>
        <v>-1</v>
      </c>
      <c r="H200" s="17">
        <f t="shared" si="25"/>
        <v>-5.0684237202230106E-4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1</v>
      </c>
      <c r="D203" s="16">
        <v>0</v>
      </c>
      <c r="E203" s="17">
        <f t="shared" si="23"/>
        <v>5.0684237202230106E-4</v>
      </c>
      <c r="F203" s="17" t="str">
        <f t="shared" si="24"/>
        <v/>
      </c>
      <c r="G203" s="17">
        <f t="shared" si="26"/>
        <v>-1</v>
      </c>
      <c r="H203" s="17">
        <f t="shared" si="25"/>
        <v>-5.0684237202230106E-4</v>
      </c>
    </row>
    <row r="204" spans="1:8" x14ac:dyDescent="0.2">
      <c r="A204" s="14"/>
      <c r="B204" s="15" t="s">
        <v>185</v>
      </c>
      <c r="C204" s="16">
        <v>75</v>
      </c>
      <c r="D204" s="16">
        <v>104</v>
      </c>
      <c r="E204" s="17">
        <f t="shared" si="23"/>
        <v>3.8013177901672579E-2</v>
      </c>
      <c r="F204" s="17">
        <f t="shared" si="24"/>
        <v>6.3647490820073441E-2</v>
      </c>
      <c r="G204" s="17">
        <f t="shared" si="26"/>
        <v>0.38666666666666666</v>
      </c>
      <c r="H204" s="17">
        <f t="shared" si="25"/>
        <v>1.4698428788646731E-2</v>
      </c>
    </row>
    <row r="205" spans="1:8" ht="25.5" x14ac:dyDescent="0.2">
      <c r="A205" s="14"/>
      <c r="B205" s="15" t="s">
        <v>186</v>
      </c>
      <c r="C205" s="16">
        <v>55</v>
      </c>
      <c r="D205" s="16">
        <v>8</v>
      </c>
      <c r="E205" s="17">
        <f t="shared" si="23"/>
        <v>2.7876330461226558E-2</v>
      </c>
      <c r="F205" s="17">
        <f t="shared" si="24"/>
        <v>4.8959608323133411E-3</v>
      </c>
      <c r="G205" s="17">
        <f t="shared" si="26"/>
        <v>-0.8545454545454545</v>
      </c>
      <c r="H205" s="17">
        <f t="shared" si="25"/>
        <v>-2.3821591485048147E-2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52</v>
      </c>
      <c r="D207" s="16">
        <v>20</v>
      </c>
      <c r="E207" s="17">
        <f t="shared" si="23"/>
        <v>2.6355803345159655E-2</v>
      </c>
      <c r="F207" s="17">
        <f t="shared" si="24"/>
        <v>1.2239902080783354E-2</v>
      </c>
      <c r="G207" s="17">
        <f t="shared" si="26"/>
        <v>-0.61538461538461542</v>
      </c>
      <c r="H207" s="17">
        <f t="shared" si="25"/>
        <v>-1.6218955904713634E-2</v>
      </c>
    </row>
    <row r="208" spans="1:8" x14ac:dyDescent="0.2">
      <c r="A208" s="14"/>
      <c r="B208" s="15" t="s">
        <v>189</v>
      </c>
      <c r="C208" s="16">
        <v>5</v>
      </c>
      <c r="D208" s="16">
        <v>5</v>
      </c>
      <c r="E208" s="17">
        <f t="shared" si="23"/>
        <v>2.5342118601115052E-3</v>
      </c>
      <c r="F208" s="17">
        <f t="shared" si="24"/>
        <v>3.0599755201958386E-3</v>
      </c>
      <c r="G208" s="17">
        <f t="shared" si="26"/>
        <v>0</v>
      </c>
      <c r="H208" s="17">
        <f t="shared" si="25"/>
        <v>0</v>
      </c>
    </row>
    <row r="209" spans="1:8" x14ac:dyDescent="0.2">
      <c r="A209" s="14"/>
      <c r="B209" s="15" t="s">
        <v>190</v>
      </c>
      <c r="C209" s="16">
        <v>91</v>
      </c>
      <c r="D209" s="16">
        <v>11</v>
      </c>
      <c r="E209" s="17">
        <f t="shared" ref="E209:E240" si="27">+IF(C209=0,"",C209/C$177)</f>
        <v>4.6122655854029394E-2</v>
      </c>
      <c r="F209" s="17">
        <f t="shared" ref="F209:F240" si="28">+IF(D209=0,"",D209/D$177)</f>
        <v>6.7319461444308448E-3</v>
      </c>
      <c r="G209" s="17">
        <f t="shared" si="26"/>
        <v>-0.87912087912087911</v>
      </c>
      <c r="H209" s="17">
        <f t="shared" ref="H209:H240" si="29">+IF(OR(AND(E209=""),(G209="")),"",E209*G209)</f>
        <v>-4.0547389761784083E-2</v>
      </c>
    </row>
    <row r="210" spans="1:8" x14ac:dyDescent="0.2">
      <c r="A210" s="14"/>
      <c r="B210" s="15" t="s">
        <v>191</v>
      </c>
      <c r="C210" s="16">
        <v>20</v>
      </c>
      <c r="D210" s="16">
        <v>2</v>
      </c>
      <c r="E210" s="17">
        <f t="shared" si="27"/>
        <v>1.0136847440446021E-2</v>
      </c>
      <c r="F210" s="17">
        <f t="shared" si="28"/>
        <v>1.2239902080783353E-3</v>
      </c>
      <c r="G210" s="17">
        <f t="shared" ref="G210:G241" si="30">+IF(AND(C210=0,D210=0)," ",IF(C210=0,1,IF(D210=0,-1,(D210-C210)/C210)))</f>
        <v>-0.9</v>
      </c>
      <c r="H210" s="17">
        <f t="shared" si="29"/>
        <v>-9.1231626964014198E-3</v>
      </c>
    </row>
    <row r="211" spans="1:8" x14ac:dyDescent="0.2">
      <c r="A211" s="14"/>
      <c r="B211" s="15" t="s">
        <v>192</v>
      </c>
      <c r="C211" s="16">
        <v>1</v>
      </c>
      <c r="D211" s="16">
        <v>0</v>
      </c>
      <c r="E211" s="17">
        <f t="shared" si="27"/>
        <v>5.0684237202230106E-4</v>
      </c>
      <c r="F211" s="17" t="str">
        <f t="shared" si="28"/>
        <v/>
      </c>
      <c r="G211" s="17">
        <f t="shared" si="30"/>
        <v>-1</v>
      </c>
      <c r="H211" s="17">
        <f t="shared" si="29"/>
        <v>-5.0684237202230106E-4</v>
      </c>
    </row>
    <row r="212" spans="1:8" x14ac:dyDescent="0.2">
      <c r="A212" s="14"/>
      <c r="B212" s="15" t="s">
        <v>193</v>
      </c>
      <c r="C212" s="16">
        <v>7</v>
      </c>
      <c r="D212" s="16">
        <v>1</v>
      </c>
      <c r="E212" s="17">
        <f t="shared" si="27"/>
        <v>3.5478966041561076E-3</v>
      </c>
      <c r="F212" s="17">
        <f t="shared" si="28"/>
        <v>6.1199510403916763E-4</v>
      </c>
      <c r="G212" s="17">
        <f t="shared" si="30"/>
        <v>-0.8571428571428571</v>
      </c>
      <c r="H212" s="17">
        <f t="shared" si="29"/>
        <v>-3.0410542321338062E-3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2</v>
      </c>
      <c r="D214" s="16">
        <v>1</v>
      </c>
      <c r="E214" s="17">
        <f t="shared" si="27"/>
        <v>1.0136847440446021E-3</v>
      </c>
      <c r="F214" s="17">
        <f t="shared" si="28"/>
        <v>6.1199510403916763E-4</v>
      </c>
      <c r="G214" s="17">
        <f t="shared" si="30"/>
        <v>-0.5</v>
      </c>
      <c r="H214" s="17">
        <f t="shared" si="29"/>
        <v>-5.0684237202230106E-4</v>
      </c>
    </row>
    <row r="215" spans="1:8" x14ac:dyDescent="0.2">
      <c r="A215" s="14"/>
      <c r="B215" s="15" t="s">
        <v>196</v>
      </c>
      <c r="C215" s="16">
        <v>4</v>
      </c>
      <c r="D215" s="16">
        <v>0</v>
      </c>
      <c r="E215" s="17">
        <f t="shared" si="27"/>
        <v>2.0273694880892043E-3</v>
      </c>
      <c r="F215" s="17" t="str">
        <f t="shared" si="28"/>
        <v/>
      </c>
      <c r="G215" s="17">
        <f t="shared" si="30"/>
        <v>-1</v>
      </c>
      <c r="H215" s="17">
        <f t="shared" si="29"/>
        <v>-2.0273694880892043E-3</v>
      </c>
    </row>
    <row r="216" spans="1:8" x14ac:dyDescent="0.2">
      <c r="A216" s="14"/>
      <c r="B216" s="15" t="s">
        <v>197</v>
      </c>
      <c r="C216" s="16">
        <v>13</v>
      </c>
      <c r="D216" s="16">
        <v>3</v>
      </c>
      <c r="E216" s="17">
        <f t="shared" si="27"/>
        <v>6.5889508362899137E-3</v>
      </c>
      <c r="F216" s="17">
        <f t="shared" si="28"/>
        <v>1.8359853121175031E-3</v>
      </c>
      <c r="G216" s="17">
        <f t="shared" si="30"/>
        <v>-0.76923076923076927</v>
      </c>
      <c r="H216" s="17">
        <f t="shared" si="29"/>
        <v>-5.0684237202230104E-3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6</v>
      </c>
      <c r="D219" s="16">
        <v>4</v>
      </c>
      <c r="E219" s="17">
        <f t="shared" si="27"/>
        <v>3.0410542321338066E-3</v>
      </c>
      <c r="F219" s="17">
        <f t="shared" si="28"/>
        <v>2.4479804161566705E-3</v>
      </c>
      <c r="G219" s="17">
        <f t="shared" si="30"/>
        <v>-0.33333333333333331</v>
      </c>
      <c r="H219" s="17">
        <f t="shared" si="29"/>
        <v>-1.0136847440446021E-3</v>
      </c>
    </row>
    <row r="220" spans="1:8" x14ac:dyDescent="0.2">
      <c r="A220" s="14"/>
      <c r="B220" s="15" t="s">
        <v>201</v>
      </c>
      <c r="C220" s="16">
        <v>18</v>
      </c>
      <c r="D220" s="16">
        <v>1</v>
      </c>
      <c r="E220" s="17">
        <f t="shared" si="27"/>
        <v>9.1231626964014198E-3</v>
      </c>
      <c r="F220" s="17">
        <f t="shared" si="28"/>
        <v>6.1199510403916763E-4</v>
      </c>
      <c r="G220" s="17">
        <f t="shared" si="30"/>
        <v>-0.94444444444444442</v>
      </c>
      <c r="H220" s="17">
        <f t="shared" si="29"/>
        <v>-8.6163203243791193E-3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10</v>
      </c>
      <c r="D222" s="16">
        <v>0</v>
      </c>
      <c r="E222" s="17">
        <f t="shared" si="27"/>
        <v>5.0684237202230104E-3</v>
      </c>
      <c r="F222" s="17" t="str">
        <f t="shared" si="28"/>
        <v/>
      </c>
      <c r="G222" s="17">
        <f t="shared" si="30"/>
        <v>-1</v>
      </c>
      <c r="H222" s="17">
        <f t="shared" si="29"/>
        <v>-5.0684237202230104E-3</v>
      </c>
    </row>
    <row r="223" spans="1:8" x14ac:dyDescent="0.2">
      <c r="A223" s="14"/>
      <c r="B223" s="15" t="s">
        <v>204</v>
      </c>
      <c r="C223" s="16">
        <v>1</v>
      </c>
      <c r="D223" s="16">
        <v>0</v>
      </c>
      <c r="E223" s="17">
        <f t="shared" si="27"/>
        <v>5.0684237202230106E-4</v>
      </c>
      <c r="F223" s="17" t="str">
        <f t="shared" si="28"/>
        <v/>
      </c>
      <c r="G223" s="17">
        <f t="shared" si="30"/>
        <v>-1</v>
      </c>
      <c r="H223" s="17">
        <f t="shared" si="29"/>
        <v>-5.0684237202230106E-4</v>
      </c>
    </row>
    <row r="224" spans="1:8" x14ac:dyDescent="0.2">
      <c r="A224" s="14"/>
      <c r="B224" s="15" t="s">
        <v>205</v>
      </c>
      <c r="C224" s="16">
        <v>6</v>
      </c>
      <c r="D224" s="16">
        <v>23</v>
      </c>
      <c r="E224" s="17">
        <f t="shared" si="27"/>
        <v>3.0410542321338066E-3</v>
      </c>
      <c r="F224" s="17">
        <f t="shared" si="28"/>
        <v>1.4075887392900856E-2</v>
      </c>
      <c r="G224" s="17">
        <f t="shared" si="30"/>
        <v>2.8333333333333335</v>
      </c>
      <c r="H224" s="17">
        <f t="shared" si="29"/>
        <v>8.6163203243791193E-3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282</v>
      </c>
      <c r="D231" s="16">
        <v>158</v>
      </c>
      <c r="E231" s="17">
        <f t="shared" si="27"/>
        <v>0.14292954891028889</v>
      </c>
      <c r="F231" s="17">
        <f t="shared" si="28"/>
        <v>9.6695226438188495E-2</v>
      </c>
      <c r="G231" s="17">
        <f t="shared" si="30"/>
        <v>-0.43971631205673761</v>
      </c>
      <c r="H231" s="17">
        <f t="shared" si="29"/>
        <v>-6.2848454130765327E-2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1</v>
      </c>
      <c r="D234" s="16">
        <v>0</v>
      </c>
      <c r="E234" s="17">
        <f t="shared" si="27"/>
        <v>5.0684237202230106E-4</v>
      </c>
      <c r="F234" s="17" t="str">
        <f t="shared" si="28"/>
        <v/>
      </c>
      <c r="G234" s="17">
        <f t="shared" si="30"/>
        <v>-1</v>
      </c>
      <c r="H234" s="17">
        <f t="shared" si="29"/>
        <v>-5.0684237202230106E-4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6.1199510403916763E-4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</v>
      </c>
      <c r="D237" s="16">
        <v>1</v>
      </c>
      <c r="E237" s="17">
        <f t="shared" si="27"/>
        <v>5.0684237202230106E-4</v>
      </c>
      <c r="F237" s="17">
        <f t="shared" si="28"/>
        <v>6.1199510403916763E-4</v>
      </c>
      <c r="G237" s="17">
        <f t="shared" si="30"/>
        <v>0</v>
      </c>
      <c r="H237" s="17">
        <f t="shared" si="29"/>
        <v>0</v>
      </c>
    </row>
    <row r="238" spans="1:8" x14ac:dyDescent="0.2">
      <c r="A238" s="14"/>
      <c r="B238" s="15" t="s">
        <v>219</v>
      </c>
      <c r="C238" s="16">
        <v>1</v>
      </c>
      <c r="D238" s="16">
        <v>0</v>
      </c>
      <c r="E238" s="17">
        <f t="shared" si="27"/>
        <v>5.0684237202230106E-4</v>
      </c>
      <c r="F238" s="17" t="str">
        <f t="shared" si="28"/>
        <v/>
      </c>
      <c r="G238" s="17">
        <f t="shared" si="30"/>
        <v>-1</v>
      </c>
      <c r="H238" s="17">
        <f t="shared" si="29"/>
        <v>-5.0684237202230106E-4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30</v>
      </c>
      <c r="D244" s="16">
        <v>108</v>
      </c>
      <c r="E244" s="17">
        <f t="shared" si="31"/>
        <v>1.5205271160669031E-2</v>
      </c>
      <c r="F244" s="17">
        <f t="shared" si="32"/>
        <v>6.6095471236230108E-2</v>
      </c>
      <c r="G244" s="17">
        <f t="shared" si="34"/>
        <v>2.6</v>
      </c>
      <c r="H244" s="17">
        <f t="shared" si="33"/>
        <v>3.9533705017739486E-2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41</v>
      </c>
      <c r="D247" s="16">
        <v>52</v>
      </c>
      <c r="E247" s="17">
        <f t="shared" si="31"/>
        <v>2.0780537252914344E-2</v>
      </c>
      <c r="F247" s="17">
        <f t="shared" si="32"/>
        <v>3.182374541003672E-2</v>
      </c>
      <c r="G247" s="17">
        <f t="shared" si="34"/>
        <v>0.26829268292682928</v>
      </c>
      <c r="H247" s="17">
        <f t="shared" si="33"/>
        <v>5.5752660922453118E-3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2</v>
      </c>
      <c r="E249" s="17" t="str">
        <f t="shared" si="31"/>
        <v/>
      </c>
      <c r="F249" s="17">
        <f t="shared" si="32"/>
        <v>1.2239902080783353E-3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3</v>
      </c>
      <c r="D250" s="16">
        <v>1</v>
      </c>
      <c r="E250" s="17">
        <f t="shared" si="31"/>
        <v>1.5205271160669033E-3</v>
      </c>
      <c r="F250" s="17">
        <f t="shared" si="32"/>
        <v>6.1199510403916763E-4</v>
      </c>
      <c r="G250" s="17">
        <f t="shared" si="34"/>
        <v>-0.66666666666666663</v>
      </c>
      <c r="H250" s="17">
        <f t="shared" si="33"/>
        <v>-1.0136847440446021E-3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1</v>
      </c>
      <c r="D252" s="16">
        <v>0</v>
      </c>
      <c r="E252" s="17">
        <f t="shared" si="31"/>
        <v>5.0684237202230106E-4</v>
      </c>
      <c r="F252" s="17" t="str">
        <f t="shared" si="32"/>
        <v/>
      </c>
      <c r="G252" s="17">
        <f t="shared" si="34"/>
        <v>-1</v>
      </c>
      <c r="H252" s="17">
        <f t="shared" si="33"/>
        <v>-5.0684237202230106E-4</v>
      </c>
    </row>
    <row r="253" spans="1:8" ht="25.5" x14ac:dyDescent="0.2">
      <c r="A253" s="14"/>
      <c r="B253" s="15" t="s">
        <v>234</v>
      </c>
      <c r="C253" s="16">
        <v>0</v>
      </c>
      <c r="D253" s="16">
        <v>1</v>
      </c>
      <c r="E253" s="17" t="str">
        <f t="shared" si="31"/>
        <v/>
      </c>
      <c r="F253" s="17">
        <f t="shared" si="32"/>
        <v>6.1199510403916763E-4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1</v>
      </c>
      <c r="D254" s="16">
        <v>1</v>
      </c>
      <c r="E254" s="17">
        <f t="shared" si="31"/>
        <v>5.0684237202230106E-4</v>
      </c>
      <c r="F254" s="17">
        <f t="shared" si="32"/>
        <v>6.1199510403916763E-4</v>
      </c>
      <c r="G254" s="17">
        <f t="shared" si="34"/>
        <v>0</v>
      </c>
      <c r="H254" s="17">
        <f t="shared" si="33"/>
        <v>0</v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6.1199510403916763E-4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2</v>
      </c>
      <c r="D265" s="16">
        <v>11</v>
      </c>
      <c r="E265" s="17">
        <f t="shared" si="31"/>
        <v>1.0136847440446021E-3</v>
      </c>
      <c r="F265" s="17">
        <f t="shared" si="32"/>
        <v>6.7319461444308448E-3</v>
      </c>
      <c r="G265" s="17">
        <f t="shared" si="34"/>
        <v>4.5</v>
      </c>
      <c r="H265" s="17">
        <f t="shared" si="33"/>
        <v>4.5615813482007099E-3</v>
      </c>
    </row>
    <row r="266" spans="1:8" x14ac:dyDescent="0.2">
      <c r="A266" s="14"/>
      <c r="B266" s="15" t="s">
        <v>247</v>
      </c>
      <c r="C266" s="16">
        <v>95</v>
      </c>
      <c r="D266" s="16">
        <v>112</v>
      </c>
      <c r="E266" s="17">
        <f t="shared" si="31"/>
        <v>4.8150025342118603E-2</v>
      </c>
      <c r="F266" s="17">
        <f t="shared" si="32"/>
        <v>6.8543451652386775E-2</v>
      </c>
      <c r="G266" s="17">
        <f t="shared" si="34"/>
        <v>0.17894736842105263</v>
      </c>
      <c r="H266" s="17">
        <f t="shared" si="33"/>
        <v>8.6163203243791193E-3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2</v>
      </c>
      <c r="D269" s="16">
        <v>0</v>
      </c>
      <c r="E269" s="17">
        <f t="shared" si="31"/>
        <v>1.0136847440446021E-3</v>
      </c>
      <c r="F269" s="17" t="str">
        <f t="shared" si="32"/>
        <v/>
      </c>
      <c r="G269" s="17">
        <f t="shared" si="34"/>
        <v>-1</v>
      </c>
      <c r="H269" s="17">
        <f t="shared" si="33"/>
        <v>-1.0136847440446021E-3</v>
      </c>
    </row>
    <row r="270" spans="1:8" x14ac:dyDescent="0.2">
      <c r="A270" s="14"/>
      <c r="B270" s="15" t="s">
        <v>251</v>
      </c>
      <c r="C270" s="16">
        <v>4</v>
      </c>
      <c r="D270" s="16">
        <v>2</v>
      </c>
      <c r="E270" s="17">
        <f t="shared" si="31"/>
        <v>2.0273694880892043E-3</v>
      </c>
      <c r="F270" s="17">
        <f t="shared" si="32"/>
        <v>1.2239902080783353E-3</v>
      </c>
      <c r="G270" s="17">
        <f t="shared" si="34"/>
        <v>-0.5</v>
      </c>
      <c r="H270" s="17">
        <f t="shared" si="33"/>
        <v>-1.0136847440446021E-3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190</v>
      </c>
      <c r="D273" s="16">
        <v>416</v>
      </c>
      <c r="E273" s="17">
        <f t="shared" ref="E273:E304" si="35">+IF(C273=0,"",C273/C$177)</f>
        <v>9.6300050684237207E-2</v>
      </c>
      <c r="F273" s="17">
        <f t="shared" ref="F273:F304" si="36">+IF(D273=0,"",D273/D$177)</f>
        <v>0.25458996328029376</v>
      </c>
      <c r="G273" s="17">
        <f t="shared" si="34"/>
        <v>1.1894736842105262</v>
      </c>
      <c r="H273" s="17">
        <f t="shared" ref="H273:H304" si="37">+IF(OR(AND(E273=""),(G273="")),"",E273*G273)</f>
        <v>0.11454637607704003</v>
      </c>
    </row>
    <row r="274" spans="1:8" x14ac:dyDescent="0.2">
      <c r="A274" s="14"/>
      <c r="B274" s="15" t="s">
        <v>255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6.1199510403916763E-4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6.1199510403916763E-4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70</v>
      </c>
      <c r="D277" s="16">
        <v>5</v>
      </c>
      <c r="E277" s="17">
        <f t="shared" si="35"/>
        <v>3.5478966041561075E-2</v>
      </c>
      <c r="F277" s="17">
        <f t="shared" si="36"/>
        <v>3.0599755201958386E-3</v>
      </c>
      <c r="G277" s="17">
        <f t="shared" si="38"/>
        <v>-0.9285714285714286</v>
      </c>
      <c r="H277" s="17">
        <f t="shared" si="37"/>
        <v>-3.294475418144957E-2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2</v>
      </c>
      <c r="E281" s="17" t="str">
        <f t="shared" si="35"/>
        <v/>
      </c>
      <c r="F281" s="17">
        <f t="shared" si="36"/>
        <v>1.2239902080783353E-3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5</v>
      </c>
      <c r="D282" s="16">
        <v>13</v>
      </c>
      <c r="E282" s="17">
        <f t="shared" si="35"/>
        <v>2.5342118601115052E-3</v>
      </c>
      <c r="F282" s="17">
        <f t="shared" si="36"/>
        <v>7.9559363525091801E-3</v>
      </c>
      <c r="G282" s="17">
        <f t="shared" si="38"/>
        <v>1.6</v>
      </c>
      <c r="H282" s="17">
        <f t="shared" si="37"/>
        <v>4.0547389761784085E-3</v>
      </c>
    </row>
    <row r="283" spans="1:8" x14ac:dyDescent="0.2">
      <c r="A283" s="14"/>
      <c r="B283" s="15" t="s">
        <v>264</v>
      </c>
      <c r="C283" s="16">
        <v>0</v>
      </c>
      <c r="D283" s="16">
        <v>6</v>
      </c>
      <c r="E283" s="17" t="str">
        <f t="shared" si="35"/>
        <v/>
      </c>
      <c r="F283" s="17">
        <f t="shared" si="36"/>
        <v>3.6719706242350062E-3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1</v>
      </c>
      <c r="E284" s="17" t="str">
        <f t="shared" si="35"/>
        <v/>
      </c>
      <c r="F284" s="17">
        <f t="shared" si="36"/>
        <v>6.1199510403916763E-4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7</v>
      </c>
      <c r="D286" s="16">
        <v>0</v>
      </c>
      <c r="E286" s="17">
        <f t="shared" si="35"/>
        <v>3.5478966041561076E-3</v>
      </c>
      <c r="F286" s="17" t="str">
        <f t="shared" si="36"/>
        <v/>
      </c>
      <c r="G286" s="17">
        <f t="shared" si="38"/>
        <v>-1</v>
      </c>
      <c r="H286" s="17">
        <f t="shared" si="37"/>
        <v>-3.5478966041561076E-3</v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6.1199510403916763E-4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6.1199510403916763E-4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12</v>
      </c>
      <c r="E292" s="17" t="str">
        <f t="shared" si="35"/>
        <v/>
      </c>
      <c r="F292" s="17">
        <f t="shared" si="36"/>
        <v>7.3439412484700125E-3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2</v>
      </c>
      <c r="D294" s="16">
        <v>57</v>
      </c>
      <c r="E294" s="17">
        <f t="shared" si="35"/>
        <v>1.0136847440446021E-3</v>
      </c>
      <c r="F294" s="17">
        <f t="shared" si="36"/>
        <v>3.4883720930232558E-2</v>
      </c>
      <c r="G294" s="17">
        <f t="shared" si="38"/>
        <v>27.5</v>
      </c>
      <c r="H294" s="17">
        <f t="shared" si="37"/>
        <v>2.7876330461226558E-2</v>
      </c>
    </row>
    <row r="295" spans="1:8" x14ac:dyDescent="0.2">
      <c r="A295" s="14"/>
      <c r="B295" s="15" t="s">
        <v>276</v>
      </c>
      <c r="C295" s="16">
        <v>33</v>
      </c>
      <c r="D295" s="16">
        <v>2</v>
      </c>
      <c r="E295" s="17">
        <f t="shared" si="35"/>
        <v>1.6725798276735936E-2</v>
      </c>
      <c r="F295" s="17">
        <f t="shared" si="36"/>
        <v>1.2239902080783353E-3</v>
      </c>
      <c r="G295" s="17">
        <f t="shared" si="38"/>
        <v>-0.93939393939393945</v>
      </c>
      <c r="H295" s="17">
        <f t="shared" si="37"/>
        <v>-1.5712113532691335E-2</v>
      </c>
    </row>
    <row r="296" spans="1:8" x14ac:dyDescent="0.2">
      <c r="A296" s="14"/>
      <c r="B296" s="15" t="s">
        <v>277</v>
      </c>
      <c r="C296" s="16">
        <v>1</v>
      </c>
      <c r="D296" s="16">
        <v>0</v>
      </c>
      <c r="E296" s="17">
        <f t="shared" si="35"/>
        <v>5.0684237202230106E-4</v>
      </c>
      <c r="F296" s="17" t="str">
        <f t="shared" si="36"/>
        <v/>
      </c>
      <c r="G296" s="17">
        <f t="shared" si="38"/>
        <v>-1</v>
      </c>
      <c r="H296" s="17">
        <f t="shared" si="37"/>
        <v>-5.0684237202230106E-4</v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4</v>
      </c>
      <c r="D298" s="16">
        <v>9</v>
      </c>
      <c r="E298" s="17">
        <f t="shared" si="35"/>
        <v>2.0273694880892043E-3</v>
      </c>
      <c r="F298" s="17">
        <f t="shared" si="36"/>
        <v>5.5079559363525096E-3</v>
      </c>
      <c r="G298" s="17">
        <f t="shared" si="38"/>
        <v>1.25</v>
      </c>
      <c r="H298" s="17">
        <f t="shared" si="37"/>
        <v>2.5342118601115052E-3</v>
      </c>
    </row>
    <row r="299" spans="1:8" ht="25.5" x14ac:dyDescent="0.2">
      <c r="A299" s="14"/>
      <c r="B299" s="15" t="s">
        <v>280</v>
      </c>
      <c r="C299" s="16">
        <v>46</v>
      </c>
      <c r="D299" s="16">
        <v>22</v>
      </c>
      <c r="E299" s="17">
        <f t="shared" si="35"/>
        <v>2.3314749113025848E-2</v>
      </c>
      <c r="F299" s="17">
        <f t="shared" si="36"/>
        <v>1.346389228886169E-2</v>
      </c>
      <c r="G299" s="17">
        <f t="shared" si="38"/>
        <v>-0.52173913043478259</v>
      </c>
      <c r="H299" s="17">
        <f t="shared" si="37"/>
        <v>-1.2164216928535225E-2</v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1</v>
      </c>
      <c r="D303" s="16">
        <v>0</v>
      </c>
      <c r="E303" s="17">
        <f t="shared" si="35"/>
        <v>5.0684237202230106E-4</v>
      </c>
      <c r="F303" s="17" t="str">
        <f t="shared" si="36"/>
        <v/>
      </c>
      <c r="G303" s="17">
        <f t="shared" si="38"/>
        <v>-1</v>
      </c>
      <c r="H303" s="17">
        <f t="shared" si="37"/>
        <v>-5.0684237202230106E-4</v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1</v>
      </c>
      <c r="D305" s="16">
        <v>0</v>
      </c>
      <c r="E305" s="17">
        <f t="shared" ref="E305:E336" si="39">+IF(C305=0,"",C305/C$177)</f>
        <v>5.0684237202230106E-4</v>
      </c>
      <c r="F305" s="17" t="str">
        <f t="shared" ref="F305:F336" si="40">+IF(D305=0,"",D305/D$177)</f>
        <v/>
      </c>
      <c r="G305" s="17">
        <f t="shared" si="38"/>
        <v>-1</v>
      </c>
      <c r="H305" s="17">
        <f t="shared" ref="H305:H336" si="41">+IF(OR(AND(E305=""),(G305="")),"",E305*G305)</f>
        <v>-5.0684237202230106E-4</v>
      </c>
    </row>
    <row r="306" spans="1:8" x14ac:dyDescent="0.2">
      <c r="A306" s="14"/>
      <c r="B306" s="15" t="s">
        <v>287</v>
      </c>
      <c r="C306" s="16">
        <v>6</v>
      </c>
      <c r="D306" s="16">
        <v>14</v>
      </c>
      <c r="E306" s="17">
        <f t="shared" si="39"/>
        <v>3.0410542321338066E-3</v>
      </c>
      <c r="F306" s="17">
        <f t="shared" si="40"/>
        <v>8.5679314565483469E-3</v>
      </c>
      <c r="G306" s="17">
        <f t="shared" ref="G306:G337" si="42">+IF(AND(C306=0,D306=0)," ",IF(C306=0,1,IF(D306=0,-1,(D306-C306)/C306)))</f>
        <v>1.3333333333333333</v>
      </c>
      <c r="H306" s="17">
        <f t="shared" si="41"/>
        <v>4.0547389761784085E-3</v>
      </c>
    </row>
    <row r="307" spans="1:8" x14ac:dyDescent="0.2">
      <c r="A307" s="14"/>
      <c r="B307" s="15" t="s">
        <v>288</v>
      </c>
      <c r="C307" s="16">
        <v>0</v>
      </c>
      <c r="D307" s="16">
        <v>5</v>
      </c>
      <c r="E307" s="17" t="str">
        <f t="shared" si="39"/>
        <v/>
      </c>
      <c r="F307" s="17">
        <f t="shared" si="40"/>
        <v>3.0599755201958386E-3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1</v>
      </c>
      <c r="D310" s="16">
        <v>0</v>
      </c>
      <c r="E310" s="17">
        <f t="shared" si="39"/>
        <v>5.0684237202230106E-4</v>
      </c>
      <c r="F310" s="17" t="str">
        <f t="shared" si="40"/>
        <v/>
      </c>
      <c r="G310" s="17">
        <f t="shared" si="42"/>
        <v>-1</v>
      </c>
      <c r="H310" s="17">
        <f t="shared" si="41"/>
        <v>-5.0684237202230106E-4</v>
      </c>
    </row>
    <row r="311" spans="1:8" x14ac:dyDescent="0.2">
      <c r="A311" s="14"/>
      <c r="B311" s="15" t="s">
        <v>292</v>
      </c>
      <c r="C311" s="16">
        <v>13</v>
      </c>
      <c r="D311" s="16">
        <v>79</v>
      </c>
      <c r="E311" s="17">
        <f t="shared" si="39"/>
        <v>6.5889508362899137E-3</v>
      </c>
      <c r="F311" s="17">
        <f t="shared" si="40"/>
        <v>4.8347613219094247E-2</v>
      </c>
      <c r="G311" s="17">
        <f t="shared" si="42"/>
        <v>5.0769230769230766</v>
      </c>
      <c r="H311" s="17">
        <f t="shared" si="41"/>
        <v>3.3451596553471866E-2</v>
      </c>
    </row>
    <row r="312" spans="1:8" x14ac:dyDescent="0.2">
      <c r="A312" s="14"/>
      <c r="B312" s="15" t="s">
        <v>293</v>
      </c>
      <c r="C312" s="16">
        <v>3</v>
      </c>
      <c r="D312" s="16">
        <v>1</v>
      </c>
      <c r="E312" s="17">
        <f t="shared" si="39"/>
        <v>1.5205271160669033E-3</v>
      </c>
      <c r="F312" s="17">
        <f t="shared" si="40"/>
        <v>6.1199510403916763E-4</v>
      </c>
      <c r="G312" s="17">
        <f t="shared" si="42"/>
        <v>-0.66666666666666663</v>
      </c>
      <c r="H312" s="17">
        <f t="shared" si="41"/>
        <v>-1.0136847440446021E-3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305</v>
      </c>
      <c r="D314" s="16">
        <v>90</v>
      </c>
      <c r="E314" s="17">
        <f t="shared" si="39"/>
        <v>0.15458692346680183</v>
      </c>
      <c r="F314" s="17">
        <f t="shared" si="40"/>
        <v>5.5079559363525092E-2</v>
      </c>
      <c r="G314" s="17">
        <f t="shared" si="42"/>
        <v>-0.70491803278688525</v>
      </c>
      <c r="H314" s="17">
        <f t="shared" si="41"/>
        <v>-0.10897110998479474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18</v>
      </c>
      <c r="D316" s="16">
        <v>0</v>
      </c>
      <c r="E316" s="17">
        <f t="shared" si="39"/>
        <v>9.1231626964014198E-3</v>
      </c>
      <c r="F316" s="17" t="str">
        <f t="shared" si="40"/>
        <v/>
      </c>
      <c r="G316" s="17">
        <f t="shared" si="42"/>
        <v>-1</v>
      </c>
      <c r="H316" s="17">
        <f t="shared" si="41"/>
        <v>-9.1231626964014198E-3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1</v>
      </c>
      <c r="D319" s="16">
        <v>0</v>
      </c>
      <c r="E319" s="17">
        <f t="shared" si="39"/>
        <v>5.0684237202230106E-4</v>
      </c>
      <c r="F319" s="17" t="str">
        <f t="shared" si="40"/>
        <v/>
      </c>
      <c r="G319" s="17">
        <f t="shared" si="42"/>
        <v>-1</v>
      </c>
      <c r="H319" s="17">
        <f t="shared" si="41"/>
        <v>-5.0684237202230106E-4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1</v>
      </c>
      <c r="D323" s="16">
        <v>0</v>
      </c>
      <c r="E323" s="17">
        <f t="shared" si="39"/>
        <v>5.0684237202230106E-4</v>
      </c>
      <c r="F323" s="17" t="str">
        <f t="shared" si="40"/>
        <v/>
      </c>
      <c r="G323" s="17">
        <f t="shared" si="42"/>
        <v>-1</v>
      </c>
      <c r="H323" s="17">
        <f t="shared" si="41"/>
        <v>-5.0684237202230106E-4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5</v>
      </c>
      <c r="D325" s="16">
        <v>4</v>
      </c>
      <c r="E325" s="17">
        <f t="shared" si="39"/>
        <v>2.5342118601115052E-3</v>
      </c>
      <c r="F325" s="17">
        <f t="shared" si="40"/>
        <v>2.4479804161566705E-3</v>
      </c>
      <c r="G325" s="17">
        <f t="shared" si="42"/>
        <v>-0.2</v>
      </c>
      <c r="H325" s="17">
        <f t="shared" si="41"/>
        <v>-5.0684237202230106E-4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1</v>
      </c>
      <c r="D327" s="16">
        <v>0</v>
      </c>
      <c r="E327" s="17">
        <f t="shared" si="39"/>
        <v>5.0684237202230106E-4</v>
      </c>
      <c r="F327" s="17" t="str">
        <f t="shared" si="40"/>
        <v/>
      </c>
      <c r="G327" s="17">
        <f t="shared" si="42"/>
        <v>-1</v>
      </c>
      <c r="H327" s="17">
        <f t="shared" si="41"/>
        <v>-5.0684237202230106E-4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4</v>
      </c>
      <c r="D334" s="16">
        <v>2</v>
      </c>
      <c r="E334" s="17">
        <f t="shared" si="39"/>
        <v>2.0273694880892043E-3</v>
      </c>
      <c r="F334" s="17">
        <f t="shared" si="40"/>
        <v>1.2239902080783353E-3</v>
      </c>
      <c r="G334" s="17">
        <f t="shared" si="42"/>
        <v>-0.5</v>
      </c>
      <c r="H334" s="17">
        <f t="shared" si="41"/>
        <v>-1.0136847440446021E-3</v>
      </c>
    </row>
    <row r="335" spans="1:8" x14ac:dyDescent="0.2">
      <c r="A335" s="14"/>
      <c r="B335" s="15" t="s">
        <v>316</v>
      </c>
      <c r="C335" s="16">
        <v>5</v>
      </c>
      <c r="D335" s="16">
        <v>0</v>
      </c>
      <c r="E335" s="17">
        <f t="shared" si="39"/>
        <v>2.5342118601115052E-3</v>
      </c>
      <c r="F335" s="17" t="str">
        <f t="shared" si="40"/>
        <v/>
      </c>
      <c r="G335" s="17">
        <f t="shared" si="42"/>
        <v>-1</v>
      </c>
      <c r="H335" s="17">
        <f t="shared" si="41"/>
        <v>-2.5342118601115052E-3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1</v>
      </c>
      <c r="D339" s="16">
        <v>1</v>
      </c>
      <c r="E339" s="17">
        <f t="shared" si="43"/>
        <v>5.0684237202230106E-4</v>
      </c>
      <c r="F339" s="17">
        <f t="shared" si="44"/>
        <v>6.1199510403916763E-4</v>
      </c>
      <c r="G339" s="17">
        <f t="shared" si="46"/>
        <v>0</v>
      </c>
      <c r="H339" s="17">
        <f t="shared" si="45"/>
        <v>0</v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1</v>
      </c>
      <c r="E346" s="17" t="str">
        <f t="shared" si="43"/>
        <v/>
      </c>
      <c r="F346" s="17">
        <f t="shared" si="44"/>
        <v>6.1199510403916763E-4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2537</v>
      </c>
      <c r="D356" s="19">
        <f>SUM(D357:D585)</f>
        <v>1700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-0.32991722506897914</v>
      </c>
      <c r="H356" s="20">
        <f t="shared" ref="H356:H419" si="49">+IF(OR(AND(E356=""),(G356="")),"",E356*G356)</f>
        <v>-0.32991722506897914</v>
      </c>
    </row>
    <row r="357" spans="1:8" x14ac:dyDescent="0.2">
      <c r="A357" s="14"/>
      <c r="B357" s="15" t="s">
        <v>332</v>
      </c>
      <c r="C357" s="16">
        <v>6</v>
      </c>
      <c r="D357" s="16">
        <v>39</v>
      </c>
      <c r="E357" s="17">
        <f t="shared" si="47"/>
        <v>2.3649980291683089E-3</v>
      </c>
      <c r="F357" s="17">
        <f t="shared" si="48"/>
        <v>2.2941176470588236E-2</v>
      </c>
      <c r="G357" s="17">
        <f t="shared" ref="G357:G420" si="50">+IF(AND(C357=0,D357=0)," ",IF(C357=0,1,IF(D357=0,-1,(D357-C357)/C357)))</f>
        <v>5.5</v>
      </c>
      <c r="H357" s="17">
        <f t="shared" si="49"/>
        <v>1.3007489160425699E-2</v>
      </c>
    </row>
    <row r="358" spans="1:8" x14ac:dyDescent="0.2">
      <c r="A358" s="14"/>
      <c r="B358" s="15" t="s">
        <v>333</v>
      </c>
      <c r="C358" s="16">
        <v>6</v>
      </c>
      <c r="D358" s="16">
        <v>1</v>
      </c>
      <c r="E358" s="17">
        <f t="shared" si="47"/>
        <v>2.3649980291683089E-3</v>
      </c>
      <c r="F358" s="17">
        <f t="shared" si="48"/>
        <v>5.8823529411764701E-4</v>
      </c>
      <c r="G358" s="17">
        <f t="shared" si="50"/>
        <v>-0.83333333333333337</v>
      </c>
      <c r="H358" s="17">
        <f t="shared" si="49"/>
        <v>-1.970831690973591E-3</v>
      </c>
    </row>
    <row r="359" spans="1:8" x14ac:dyDescent="0.2">
      <c r="A359" s="14"/>
      <c r="B359" s="15" t="s">
        <v>334</v>
      </c>
      <c r="C359" s="16">
        <v>18</v>
      </c>
      <c r="D359" s="16">
        <v>1</v>
      </c>
      <c r="E359" s="17">
        <f t="shared" si="47"/>
        <v>7.0949940875049272E-3</v>
      </c>
      <c r="F359" s="17">
        <f t="shared" si="48"/>
        <v>5.8823529411764701E-4</v>
      </c>
      <c r="G359" s="17">
        <f t="shared" si="50"/>
        <v>-0.94444444444444442</v>
      </c>
      <c r="H359" s="17">
        <f t="shared" si="49"/>
        <v>-6.7008277493102088E-3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72</v>
      </c>
      <c r="D362" s="16">
        <v>68</v>
      </c>
      <c r="E362" s="17">
        <f t="shared" si="47"/>
        <v>2.8379976350019709E-2</v>
      </c>
      <c r="F362" s="17">
        <f t="shared" si="48"/>
        <v>0.04</v>
      </c>
      <c r="G362" s="17">
        <f t="shared" si="50"/>
        <v>-5.5555555555555552E-2</v>
      </c>
      <c r="H362" s="17">
        <f t="shared" si="49"/>
        <v>-1.5766653527788726E-3</v>
      </c>
    </row>
    <row r="363" spans="1:8" x14ac:dyDescent="0.2">
      <c r="A363" s="14"/>
      <c r="B363" s="15" t="s">
        <v>338</v>
      </c>
      <c r="C363" s="16">
        <v>4</v>
      </c>
      <c r="D363" s="16">
        <v>0</v>
      </c>
      <c r="E363" s="17">
        <f t="shared" si="47"/>
        <v>1.5766653527788726E-3</v>
      </c>
      <c r="F363" s="17" t="str">
        <f t="shared" si="48"/>
        <v/>
      </c>
      <c r="G363" s="17">
        <f t="shared" si="50"/>
        <v>-1</v>
      </c>
      <c r="H363" s="17">
        <f t="shared" si="49"/>
        <v>-1.5766653527788726E-3</v>
      </c>
    </row>
    <row r="364" spans="1:8" x14ac:dyDescent="0.2">
      <c r="A364" s="14"/>
      <c r="B364" s="15" t="s">
        <v>339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5.8823529411764701E-4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9</v>
      </c>
      <c r="D366" s="16">
        <v>1</v>
      </c>
      <c r="E366" s="17">
        <f t="shared" si="47"/>
        <v>3.5474970437524636E-3</v>
      </c>
      <c r="F366" s="17">
        <f t="shared" si="48"/>
        <v>5.8823529411764701E-4</v>
      </c>
      <c r="G366" s="17">
        <f t="shared" si="50"/>
        <v>-0.88888888888888884</v>
      </c>
      <c r="H366" s="17">
        <f t="shared" si="49"/>
        <v>-3.1533307055577452E-3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50</v>
      </c>
      <c r="D368" s="16">
        <v>51</v>
      </c>
      <c r="E368" s="17">
        <f t="shared" si="47"/>
        <v>1.9708316909735908E-2</v>
      </c>
      <c r="F368" s="17">
        <f t="shared" si="48"/>
        <v>0.03</v>
      </c>
      <c r="G368" s="17">
        <f t="shared" si="50"/>
        <v>0.02</v>
      </c>
      <c r="H368" s="17">
        <f t="shared" si="49"/>
        <v>3.9416633819471815E-4</v>
      </c>
    </row>
    <row r="369" spans="1:8" x14ac:dyDescent="0.2">
      <c r="A369" s="14"/>
      <c r="B369" s="15" t="s">
        <v>344</v>
      </c>
      <c r="C369" s="16">
        <v>11</v>
      </c>
      <c r="D369" s="16">
        <v>8</v>
      </c>
      <c r="E369" s="17">
        <f t="shared" si="47"/>
        <v>4.3358297201418995E-3</v>
      </c>
      <c r="F369" s="17">
        <f t="shared" si="48"/>
        <v>4.7058823529411761E-3</v>
      </c>
      <c r="G369" s="17">
        <f t="shared" si="50"/>
        <v>-0.27272727272727271</v>
      </c>
      <c r="H369" s="17">
        <f t="shared" si="49"/>
        <v>-1.1824990145841542E-3</v>
      </c>
    </row>
    <row r="370" spans="1:8" x14ac:dyDescent="0.2">
      <c r="A370" s="14"/>
      <c r="B370" s="15" t="s">
        <v>345</v>
      </c>
      <c r="C370" s="16">
        <v>1</v>
      </c>
      <c r="D370" s="16">
        <v>0</v>
      </c>
      <c r="E370" s="17">
        <f t="shared" si="47"/>
        <v>3.9416633819471815E-4</v>
      </c>
      <c r="F370" s="17" t="str">
        <f t="shared" si="48"/>
        <v/>
      </c>
      <c r="G370" s="17">
        <f t="shared" si="50"/>
        <v>-1</v>
      </c>
      <c r="H370" s="17">
        <f t="shared" si="49"/>
        <v>-3.9416633819471815E-4</v>
      </c>
    </row>
    <row r="371" spans="1:8" x14ac:dyDescent="0.2">
      <c r="A371" s="14"/>
      <c r="B371" s="15" t="s">
        <v>346</v>
      </c>
      <c r="C371" s="16">
        <v>19</v>
      </c>
      <c r="D371" s="16">
        <v>29</v>
      </c>
      <c r="E371" s="17">
        <f t="shared" si="47"/>
        <v>7.4891604256996456E-3</v>
      </c>
      <c r="F371" s="17">
        <f t="shared" si="48"/>
        <v>1.7058823529411765E-2</v>
      </c>
      <c r="G371" s="17">
        <f t="shared" si="50"/>
        <v>0.52631578947368418</v>
      </c>
      <c r="H371" s="17">
        <f t="shared" si="49"/>
        <v>3.941663381947182E-3</v>
      </c>
    </row>
    <row r="372" spans="1:8" x14ac:dyDescent="0.2">
      <c r="A372" s="14"/>
      <c r="B372" s="15" t="s">
        <v>347</v>
      </c>
      <c r="C372" s="16">
        <v>6</v>
      </c>
      <c r="D372" s="16">
        <v>30</v>
      </c>
      <c r="E372" s="17">
        <f t="shared" si="47"/>
        <v>2.3649980291683089E-3</v>
      </c>
      <c r="F372" s="17">
        <f t="shared" si="48"/>
        <v>1.7647058823529412E-2</v>
      </c>
      <c r="G372" s="17">
        <f t="shared" si="50"/>
        <v>4</v>
      </c>
      <c r="H372" s="17">
        <f t="shared" si="49"/>
        <v>9.4599921166732357E-3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885</v>
      </c>
      <c r="D376" s="16">
        <v>393</v>
      </c>
      <c r="E376" s="17">
        <f t="shared" si="47"/>
        <v>0.34883720930232559</v>
      </c>
      <c r="F376" s="17">
        <f t="shared" si="48"/>
        <v>0.23117647058823529</v>
      </c>
      <c r="G376" s="17">
        <f t="shared" si="50"/>
        <v>-0.55593220338983051</v>
      </c>
      <c r="H376" s="17">
        <f t="shared" si="49"/>
        <v>-0.19392983839180133</v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1</v>
      </c>
      <c r="D379" s="16">
        <v>1</v>
      </c>
      <c r="E379" s="17">
        <f t="shared" si="47"/>
        <v>3.9416633819471815E-4</v>
      </c>
      <c r="F379" s="17">
        <f t="shared" si="48"/>
        <v>5.8823529411764701E-4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355</v>
      </c>
      <c r="C380" s="16">
        <v>50</v>
      </c>
      <c r="D380" s="16">
        <v>55</v>
      </c>
      <c r="E380" s="17">
        <f t="shared" si="47"/>
        <v>1.9708316909735908E-2</v>
      </c>
      <c r="F380" s="17">
        <f t="shared" si="48"/>
        <v>3.2352941176470591E-2</v>
      </c>
      <c r="G380" s="17">
        <f t="shared" si="50"/>
        <v>0.1</v>
      </c>
      <c r="H380" s="17">
        <f t="shared" si="49"/>
        <v>1.970831690973591E-3</v>
      </c>
    </row>
    <row r="381" spans="1:8" x14ac:dyDescent="0.2">
      <c r="A381" s="14"/>
      <c r="B381" s="15" t="s">
        <v>356</v>
      </c>
      <c r="C381" s="16">
        <v>2</v>
      </c>
      <c r="D381" s="16">
        <v>8</v>
      </c>
      <c r="E381" s="17">
        <f t="shared" si="47"/>
        <v>7.8833267638943631E-4</v>
      </c>
      <c r="F381" s="17">
        <f t="shared" si="48"/>
        <v>4.7058823529411761E-3</v>
      </c>
      <c r="G381" s="17">
        <f t="shared" si="50"/>
        <v>3</v>
      </c>
      <c r="H381" s="17">
        <f t="shared" si="49"/>
        <v>2.3649980291683089E-3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0</v>
      </c>
      <c r="D386" s="16">
        <v>1</v>
      </c>
      <c r="E386" s="17" t="str">
        <f t="shared" si="47"/>
        <v/>
      </c>
      <c r="F386" s="17">
        <f t="shared" si="48"/>
        <v>5.8823529411764701E-4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8</v>
      </c>
      <c r="D387" s="16">
        <v>2</v>
      </c>
      <c r="E387" s="17">
        <f t="shared" si="47"/>
        <v>3.1533307055577452E-3</v>
      </c>
      <c r="F387" s="17">
        <f t="shared" si="48"/>
        <v>1.176470588235294E-3</v>
      </c>
      <c r="G387" s="17">
        <f t="shared" si="50"/>
        <v>-0.75</v>
      </c>
      <c r="H387" s="17">
        <f t="shared" si="49"/>
        <v>-2.3649980291683089E-3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10</v>
      </c>
      <c r="D390" s="16">
        <v>37</v>
      </c>
      <c r="E390" s="17">
        <f t="shared" si="47"/>
        <v>3.941663381947182E-3</v>
      </c>
      <c r="F390" s="17">
        <f t="shared" si="48"/>
        <v>2.1764705882352939E-2</v>
      </c>
      <c r="G390" s="17">
        <f t="shared" si="50"/>
        <v>2.7</v>
      </c>
      <c r="H390" s="17">
        <f t="shared" si="49"/>
        <v>1.0642491131257393E-2</v>
      </c>
    </row>
    <row r="391" spans="1:8" x14ac:dyDescent="0.2">
      <c r="A391" s="14"/>
      <c r="B391" s="15" t="s">
        <v>366</v>
      </c>
      <c r="C391" s="16">
        <v>21</v>
      </c>
      <c r="D391" s="16">
        <v>65</v>
      </c>
      <c r="E391" s="17">
        <f t="shared" si="47"/>
        <v>8.2774931020890823E-3</v>
      </c>
      <c r="F391" s="17">
        <f t="shared" si="48"/>
        <v>3.8235294117647062E-2</v>
      </c>
      <c r="G391" s="17">
        <f t="shared" si="50"/>
        <v>2.0952380952380953</v>
      </c>
      <c r="H391" s="17">
        <f t="shared" si="49"/>
        <v>1.7343318880567601E-2</v>
      </c>
    </row>
    <row r="392" spans="1:8" x14ac:dyDescent="0.2">
      <c r="A392" s="14"/>
      <c r="B392" s="15" t="s">
        <v>367</v>
      </c>
      <c r="C392" s="16">
        <v>0</v>
      </c>
      <c r="D392" s="16">
        <v>2</v>
      </c>
      <c r="E392" s="17" t="str">
        <f t="shared" si="47"/>
        <v/>
      </c>
      <c r="F392" s="17">
        <f t="shared" si="48"/>
        <v>1.176470588235294E-3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3</v>
      </c>
      <c r="D393" s="16">
        <v>3</v>
      </c>
      <c r="E393" s="17">
        <f t="shared" si="47"/>
        <v>1.1824990145841545E-3</v>
      </c>
      <c r="F393" s="17">
        <f t="shared" si="48"/>
        <v>1.7647058823529412E-3</v>
      </c>
      <c r="G393" s="17">
        <f t="shared" si="50"/>
        <v>0</v>
      </c>
      <c r="H393" s="17">
        <f t="shared" si="49"/>
        <v>0</v>
      </c>
    </row>
    <row r="394" spans="1:8" x14ac:dyDescent="0.2">
      <c r="A394" s="14"/>
      <c r="B394" s="15" t="s">
        <v>369</v>
      </c>
      <c r="C394" s="16">
        <v>1</v>
      </c>
      <c r="D394" s="16">
        <v>0</v>
      </c>
      <c r="E394" s="17">
        <f t="shared" si="47"/>
        <v>3.9416633819471815E-4</v>
      </c>
      <c r="F394" s="17" t="str">
        <f t="shared" si="48"/>
        <v/>
      </c>
      <c r="G394" s="17">
        <f t="shared" si="50"/>
        <v>-1</v>
      </c>
      <c r="H394" s="17">
        <f t="shared" si="49"/>
        <v>-3.9416633819471815E-4</v>
      </c>
    </row>
    <row r="395" spans="1:8" x14ac:dyDescent="0.2">
      <c r="A395" s="14"/>
      <c r="B395" s="15" t="s">
        <v>370</v>
      </c>
      <c r="C395" s="16">
        <v>3</v>
      </c>
      <c r="D395" s="16">
        <v>4</v>
      </c>
      <c r="E395" s="17">
        <f t="shared" si="47"/>
        <v>1.1824990145841545E-3</v>
      </c>
      <c r="F395" s="17">
        <f t="shared" si="48"/>
        <v>2.352941176470588E-3</v>
      </c>
      <c r="G395" s="17">
        <f t="shared" si="50"/>
        <v>0.33333333333333331</v>
      </c>
      <c r="H395" s="17">
        <f t="shared" si="49"/>
        <v>3.9416633819471815E-4</v>
      </c>
    </row>
    <row r="396" spans="1:8" x14ac:dyDescent="0.2">
      <c r="A396" s="14"/>
      <c r="B396" s="15" t="s">
        <v>371</v>
      </c>
      <c r="C396" s="16">
        <v>1</v>
      </c>
      <c r="D396" s="16">
        <v>0</v>
      </c>
      <c r="E396" s="17">
        <f t="shared" si="47"/>
        <v>3.9416633819471815E-4</v>
      </c>
      <c r="F396" s="17" t="str">
        <f t="shared" si="48"/>
        <v/>
      </c>
      <c r="G396" s="17">
        <f t="shared" si="50"/>
        <v>-1</v>
      </c>
      <c r="H396" s="17">
        <f t="shared" si="49"/>
        <v>-3.9416633819471815E-4</v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73</v>
      </c>
      <c r="D398" s="16">
        <v>52</v>
      </c>
      <c r="E398" s="17">
        <f t="shared" si="47"/>
        <v>2.8774142688214426E-2</v>
      </c>
      <c r="F398" s="17">
        <f t="shared" si="48"/>
        <v>3.0588235294117649E-2</v>
      </c>
      <c r="G398" s="17">
        <f t="shared" si="50"/>
        <v>-0.28767123287671231</v>
      </c>
      <c r="H398" s="17">
        <f t="shared" si="49"/>
        <v>-8.2774931020890806E-3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17</v>
      </c>
      <c r="D401" s="16">
        <v>1</v>
      </c>
      <c r="E401" s="17">
        <f t="shared" si="47"/>
        <v>6.7008277493102088E-3</v>
      </c>
      <c r="F401" s="17">
        <f t="shared" si="48"/>
        <v>5.8823529411764701E-4</v>
      </c>
      <c r="G401" s="17">
        <f t="shared" si="50"/>
        <v>-0.94117647058823528</v>
      </c>
      <c r="H401" s="17">
        <f t="shared" si="49"/>
        <v>-6.3066614111154905E-3</v>
      </c>
    </row>
    <row r="402" spans="1:8" x14ac:dyDescent="0.2">
      <c r="A402" s="14"/>
      <c r="B402" s="15" t="s">
        <v>377</v>
      </c>
      <c r="C402" s="16">
        <v>68</v>
      </c>
      <c r="D402" s="16">
        <v>47</v>
      </c>
      <c r="E402" s="17">
        <f t="shared" si="47"/>
        <v>2.6803310997240835E-2</v>
      </c>
      <c r="F402" s="17">
        <f t="shared" si="48"/>
        <v>2.7647058823529413E-2</v>
      </c>
      <c r="G402" s="17">
        <f t="shared" si="50"/>
        <v>-0.30882352941176472</v>
      </c>
      <c r="H402" s="17">
        <f t="shared" si="49"/>
        <v>-8.2774931020890823E-3</v>
      </c>
    </row>
    <row r="403" spans="1:8" x14ac:dyDescent="0.2">
      <c r="A403" s="14"/>
      <c r="B403" s="15" t="s">
        <v>378</v>
      </c>
      <c r="C403" s="16">
        <v>8</v>
      </c>
      <c r="D403" s="16">
        <v>0</v>
      </c>
      <c r="E403" s="17">
        <f t="shared" si="47"/>
        <v>3.1533307055577452E-3</v>
      </c>
      <c r="F403" s="17" t="str">
        <f t="shared" si="48"/>
        <v/>
      </c>
      <c r="G403" s="17">
        <f t="shared" si="50"/>
        <v>-1</v>
      </c>
      <c r="H403" s="17">
        <f t="shared" si="49"/>
        <v>-3.1533307055577452E-3</v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5.8823529411764701E-4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25</v>
      </c>
      <c r="D405" s="16">
        <v>36</v>
      </c>
      <c r="E405" s="17">
        <f t="shared" si="47"/>
        <v>9.8541584548679541E-3</v>
      </c>
      <c r="F405" s="17">
        <f t="shared" si="48"/>
        <v>2.1176470588235293E-2</v>
      </c>
      <c r="G405" s="17">
        <f t="shared" si="50"/>
        <v>0.44</v>
      </c>
      <c r="H405" s="17">
        <f t="shared" si="49"/>
        <v>4.3358297201418995E-3</v>
      </c>
    </row>
    <row r="406" spans="1:8" x14ac:dyDescent="0.2">
      <c r="A406" s="14"/>
      <c r="B406" s="15" t="s">
        <v>381</v>
      </c>
      <c r="C406" s="16">
        <v>211</v>
      </c>
      <c r="D406" s="16">
        <v>58</v>
      </c>
      <c r="E406" s="17">
        <f t="shared" si="47"/>
        <v>8.3169097359085536E-2</v>
      </c>
      <c r="F406" s="17">
        <f t="shared" si="48"/>
        <v>3.411764705882353E-2</v>
      </c>
      <c r="G406" s="17">
        <f t="shared" si="50"/>
        <v>-0.72511848341232232</v>
      </c>
      <c r="H406" s="17">
        <f t="shared" si="49"/>
        <v>-6.0307449743791888E-2</v>
      </c>
    </row>
    <row r="407" spans="1:8" x14ac:dyDescent="0.2">
      <c r="A407" s="14"/>
      <c r="B407" s="15" t="s">
        <v>382</v>
      </c>
      <c r="C407" s="16">
        <v>14</v>
      </c>
      <c r="D407" s="16">
        <v>22</v>
      </c>
      <c r="E407" s="17">
        <f t="shared" si="47"/>
        <v>5.5183287347260546E-3</v>
      </c>
      <c r="F407" s="17">
        <f t="shared" si="48"/>
        <v>1.2941176470588235E-2</v>
      </c>
      <c r="G407" s="17">
        <f t="shared" si="50"/>
        <v>0.5714285714285714</v>
      </c>
      <c r="H407" s="17">
        <f t="shared" si="49"/>
        <v>3.1533307055577452E-3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3</v>
      </c>
      <c r="D409" s="16">
        <v>15</v>
      </c>
      <c r="E409" s="17">
        <f t="shared" si="47"/>
        <v>1.1824990145841545E-3</v>
      </c>
      <c r="F409" s="17">
        <f t="shared" si="48"/>
        <v>8.8235294117647058E-3</v>
      </c>
      <c r="G409" s="17">
        <f t="shared" si="50"/>
        <v>4</v>
      </c>
      <c r="H409" s="17">
        <f t="shared" si="49"/>
        <v>4.7299960583366179E-3</v>
      </c>
    </row>
    <row r="410" spans="1:8" ht="25.5" x14ac:dyDescent="0.2">
      <c r="A410" s="14"/>
      <c r="B410" s="15" t="s">
        <v>385</v>
      </c>
      <c r="C410" s="16">
        <v>15</v>
      </c>
      <c r="D410" s="16">
        <v>1</v>
      </c>
      <c r="E410" s="17">
        <f t="shared" si="47"/>
        <v>5.912495072920773E-3</v>
      </c>
      <c r="F410" s="17">
        <f t="shared" si="48"/>
        <v>5.8823529411764701E-4</v>
      </c>
      <c r="G410" s="17">
        <f t="shared" si="50"/>
        <v>-0.93333333333333335</v>
      </c>
      <c r="H410" s="17">
        <f t="shared" si="49"/>
        <v>-5.5183287347260546E-3</v>
      </c>
    </row>
    <row r="411" spans="1:8" x14ac:dyDescent="0.2">
      <c r="A411" s="14"/>
      <c r="B411" s="15" t="s">
        <v>386</v>
      </c>
      <c r="C411" s="16">
        <v>42</v>
      </c>
      <c r="D411" s="16">
        <v>1</v>
      </c>
      <c r="E411" s="17">
        <f t="shared" si="47"/>
        <v>1.6554986204178165E-2</v>
      </c>
      <c r="F411" s="17">
        <f t="shared" si="48"/>
        <v>5.8823529411764701E-4</v>
      </c>
      <c r="G411" s="17">
        <f t="shared" si="50"/>
        <v>-0.97619047619047616</v>
      </c>
      <c r="H411" s="17">
        <f t="shared" si="49"/>
        <v>-1.6160819865983445E-2</v>
      </c>
    </row>
    <row r="412" spans="1:8" x14ac:dyDescent="0.2">
      <c r="A412" s="14"/>
      <c r="B412" s="15" t="s">
        <v>387</v>
      </c>
      <c r="C412" s="16">
        <v>53</v>
      </c>
      <c r="D412" s="16">
        <v>39</v>
      </c>
      <c r="E412" s="17">
        <f t="shared" si="47"/>
        <v>2.0890815924320062E-2</v>
      </c>
      <c r="F412" s="17">
        <f t="shared" si="48"/>
        <v>2.2941176470588236E-2</v>
      </c>
      <c r="G412" s="17">
        <f t="shared" si="50"/>
        <v>-0.26415094339622641</v>
      </c>
      <c r="H412" s="17">
        <f t="shared" si="49"/>
        <v>-5.5183287347260537E-3</v>
      </c>
    </row>
    <row r="413" spans="1:8" x14ac:dyDescent="0.2">
      <c r="A413" s="14"/>
      <c r="B413" s="15" t="s">
        <v>388</v>
      </c>
      <c r="C413" s="16">
        <v>2</v>
      </c>
      <c r="D413" s="16">
        <v>2</v>
      </c>
      <c r="E413" s="17">
        <f t="shared" si="47"/>
        <v>7.8833267638943631E-4</v>
      </c>
      <c r="F413" s="17">
        <f t="shared" si="48"/>
        <v>1.176470588235294E-3</v>
      </c>
      <c r="G413" s="17">
        <f t="shared" si="50"/>
        <v>0</v>
      </c>
      <c r="H413" s="17">
        <f t="shared" si="49"/>
        <v>0</v>
      </c>
    </row>
    <row r="414" spans="1:8" x14ac:dyDescent="0.2">
      <c r="A414" s="14"/>
      <c r="B414" s="15" t="s">
        <v>389</v>
      </c>
      <c r="C414" s="16">
        <v>1</v>
      </c>
      <c r="D414" s="16">
        <v>0</v>
      </c>
      <c r="E414" s="17">
        <f t="shared" si="47"/>
        <v>3.9416633819471815E-4</v>
      </c>
      <c r="F414" s="17" t="str">
        <f t="shared" si="48"/>
        <v/>
      </c>
      <c r="G414" s="17">
        <f t="shared" si="50"/>
        <v>-1</v>
      </c>
      <c r="H414" s="17">
        <f t="shared" si="49"/>
        <v>-3.9416633819471815E-4</v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3</v>
      </c>
      <c r="D416" s="16">
        <v>1</v>
      </c>
      <c r="E416" s="17">
        <f t="shared" si="47"/>
        <v>1.1824990145841545E-3</v>
      </c>
      <c r="F416" s="17">
        <f t="shared" si="48"/>
        <v>5.8823529411764701E-4</v>
      </c>
      <c r="G416" s="17">
        <f t="shared" si="50"/>
        <v>-0.66666666666666663</v>
      </c>
      <c r="H416" s="17">
        <f t="shared" si="49"/>
        <v>-7.8833267638943631E-4</v>
      </c>
    </row>
    <row r="417" spans="1:8" x14ac:dyDescent="0.2">
      <c r="A417" s="14"/>
      <c r="B417" s="15" t="s">
        <v>392</v>
      </c>
      <c r="C417" s="16">
        <v>11</v>
      </c>
      <c r="D417" s="16">
        <v>41</v>
      </c>
      <c r="E417" s="17">
        <f t="shared" si="47"/>
        <v>4.3358297201418995E-3</v>
      </c>
      <c r="F417" s="17">
        <f t="shared" si="48"/>
        <v>2.4117647058823528E-2</v>
      </c>
      <c r="G417" s="17">
        <f t="shared" si="50"/>
        <v>2.7272727272727271</v>
      </c>
      <c r="H417" s="17">
        <f t="shared" si="49"/>
        <v>1.1824990145841542E-2</v>
      </c>
    </row>
    <row r="418" spans="1:8" x14ac:dyDescent="0.2">
      <c r="A418" s="14"/>
      <c r="B418" s="15" t="s">
        <v>393</v>
      </c>
      <c r="C418" s="16">
        <v>18</v>
      </c>
      <c r="D418" s="16">
        <v>13</v>
      </c>
      <c r="E418" s="17">
        <f t="shared" si="47"/>
        <v>7.0949940875049272E-3</v>
      </c>
      <c r="F418" s="17">
        <f t="shared" si="48"/>
        <v>7.6470588235294122E-3</v>
      </c>
      <c r="G418" s="17">
        <f t="shared" si="50"/>
        <v>-0.27777777777777779</v>
      </c>
      <c r="H418" s="17">
        <f t="shared" si="49"/>
        <v>-1.970831690973591E-3</v>
      </c>
    </row>
    <row r="419" spans="1:8" x14ac:dyDescent="0.2">
      <c r="A419" s="14"/>
      <c r="B419" s="15" t="s">
        <v>394</v>
      </c>
      <c r="C419" s="16">
        <v>1</v>
      </c>
      <c r="D419" s="16">
        <v>1</v>
      </c>
      <c r="E419" s="17">
        <f t="shared" si="47"/>
        <v>3.9416633819471815E-4</v>
      </c>
      <c r="F419" s="17">
        <f t="shared" si="48"/>
        <v>5.8823529411764701E-4</v>
      </c>
      <c r="G419" s="17">
        <f t="shared" si="50"/>
        <v>0</v>
      </c>
      <c r="H419" s="17">
        <f t="shared" si="49"/>
        <v>0</v>
      </c>
    </row>
    <row r="420" spans="1:8" x14ac:dyDescent="0.2">
      <c r="A420" s="14"/>
      <c r="B420" s="15" t="s">
        <v>395</v>
      </c>
      <c r="C420" s="16">
        <v>159</v>
      </c>
      <c r="D420" s="16">
        <v>63</v>
      </c>
      <c r="E420" s="17">
        <f t="shared" ref="E420:E483" si="51">+IF(C420=0,"",C420/C$356)</f>
        <v>6.2672447772960188E-2</v>
      </c>
      <c r="F420" s="17">
        <f t="shared" ref="F420:F483" si="52">+IF(D420=0,"",D420/D$356)</f>
        <v>3.7058823529411762E-2</v>
      </c>
      <c r="G420" s="17">
        <f t="shared" si="50"/>
        <v>-0.60377358490566035</v>
      </c>
      <c r="H420" s="17">
        <f t="shared" ref="H420:H483" si="53">+IF(OR(AND(E420=""),(G420="")),"",E420*G420)</f>
        <v>-3.7839968466692943E-2</v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12</v>
      </c>
      <c r="D424" s="16">
        <v>0</v>
      </c>
      <c r="E424" s="17">
        <f t="shared" si="51"/>
        <v>4.7299960583366179E-3</v>
      </c>
      <c r="F424" s="17" t="str">
        <f t="shared" si="52"/>
        <v/>
      </c>
      <c r="G424" s="17">
        <f t="shared" si="54"/>
        <v>-1</v>
      </c>
      <c r="H424" s="17">
        <f t="shared" si="53"/>
        <v>-4.7299960583366179E-3</v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4</v>
      </c>
      <c r="D427" s="16">
        <v>1</v>
      </c>
      <c r="E427" s="17">
        <f t="shared" si="51"/>
        <v>1.5766653527788726E-3</v>
      </c>
      <c r="F427" s="17">
        <f t="shared" si="52"/>
        <v>5.8823529411764701E-4</v>
      </c>
      <c r="G427" s="17">
        <f t="shared" si="54"/>
        <v>-0.75</v>
      </c>
      <c r="H427" s="17">
        <f t="shared" si="53"/>
        <v>-1.1824990145841545E-3</v>
      </c>
    </row>
    <row r="428" spans="1:8" x14ac:dyDescent="0.2">
      <c r="A428" s="14"/>
      <c r="B428" s="15" t="s">
        <v>403</v>
      </c>
      <c r="C428" s="16">
        <v>16</v>
      </c>
      <c r="D428" s="16">
        <v>75</v>
      </c>
      <c r="E428" s="17">
        <f t="shared" si="51"/>
        <v>6.3066614111154905E-3</v>
      </c>
      <c r="F428" s="17">
        <f t="shared" si="52"/>
        <v>4.4117647058823532E-2</v>
      </c>
      <c r="G428" s="17">
        <f t="shared" si="54"/>
        <v>3.6875</v>
      </c>
      <c r="H428" s="17">
        <f t="shared" si="53"/>
        <v>2.3255813953488372E-2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7</v>
      </c>
      <c r="D430" s="16">
        <v>10</v>
      </c>
      <c r="E430" s="17">
        <f t="shared" si="51"/>
        <v>2.7591643673630273E-3</v>
      </c>
      <c r="F430" s="17">
        <f t="shared" si="52"/>
        <v>5.8823529411764705E-3</v>
      </c>
      <c r="G430" s="17">
        <f t="shared" si="54"/>
        <v>0.42857142857142855</v>
      </c>
      <c r="H430" s="17">
        <f t="shared" si="53"/>
        <v>1.1824990145841545E-3</v>
      </c>
    </row>
    <row r="431" spans="1:8" x14ac:dyDescent="0.2">
      <c r="A431" s="14"/>
      <c r="B431" s="15" t="s">
        <v>406</v>
      </c>
      <c r="C431" s="16">
        <v>13</v>
      </c>
      <c r="D431" s="16">
        <v>10</v>
      </c>
      <c r="E431" s="17">
        <f t="shared" si="51"/>
        <v>5.1241623965313362E-3</v>
      </c>
      <c r="F431" s="17">
        <f t="shared" si="52"/>
        <v>5.8823529411764705E-3</v>
      </c>
      <c r="G431" s="17">
        <f t="shared" si="54"/>
        <v>-0.23076923076923078</v>
      </c>
      <c r="H431" s="17">
        <f t="shared" si="53"/>
        <v>-1.1824990145841547E-3</v>
      </c>
    </row>
    <row r="432" spans="1:8" x14ac:dyDescent="0.2">
      <c r="A432" s="14"/>
      <c r="B432" s="15" t="s">
        <v>407</v>
      </c>
      <c r="C432" s="16">
        <v>2</v>
      </c>
      <c r="D432" s="16">
        <v>19</v>
      </c>
      <c r="E432" s="17">
        <f t="shared" si="51"/>
        <v>7.8833267638943631E-4</v>
      </c>
      <c r="F432" s="17">
        <f t="shared" si="52"/>
        <v>1.1176470588235295E-2</v>
      </c>
      <c r="G432" s="17">
        <f t="shared" si="54"/>
        <v>8.5</v>
      </c>
      <c r="H432" s="17">
        <f t="shared" si="53"/>
        <v>6.7008277493102088E-3</v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5.8823529411764701E-4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8</v>
      </c>
      <c r="E437" s="17" t="str">
        <f t="shared" si="51"/>
        <v/>
      </c>
      <c r="F437" s="17">
        <f t="shared" si="52"/>
        <v>4.7058823529411761E-3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5.8823529411764701E-4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1</v>
      </c>
      <c r="D441" s="16">
        <v>0</v>
      </c>
      <c r="E441" s="17">
        <f t="shared" si="51"/>
        <v>3.9416633819471815E-4</v>
      </c>
      <c r="F441" s="17" t="str">
        <f t="shared" si="52"/>
        <v/>
      </c>
      <c r="G441" s="17">
        <f t="shared" si="54"/>
        <v>-1</v>
      </c>
      <c r="H441" s="17">
        <f t="shared" si="53"/>
        <v>-3.9416633819471815E-4</v>
      </c>
    </row>
    <row r="442" spans="1:8" ht="25.5" x14ac:dyDescent="0.2">
      <c r="A442" s="14"/>
      <c r="B442" s="15" t="s">
        <v>417</v>
      </c>
      <c r="C442" s="16">
        <v>1</v>
      </c>
      <c r="D442" s="16">
        <v>1</v>
      </c>
      <c r="E442" s="17">
        <f t="shared" si="51"/>
        <v>3.9416633819471815E-4</v>
      </c>
      <c r="F442" s="17">
        <f t="shared" si="52"/>
        <v>5.8823529411764701E-4</v>
      </c>
      <c r="G442" s="17">
        <f t="shared" si="54"/>
        <v>0</v>
      </c>
      <c r="H442" s="17">
        <f t="shared" si="53"/>
        <v>0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28</v>
      </c>
      <c r="D446" s="16">
        <v>2</v>
      </c>
      <c r="E446" s="17">
        <f t="shared" si="51"/>
        <v>1.1036657469452109E-2</v>
      </c>
      <c r="F446" s="17">
        <f t="shared" si="52"/>
        <v>1.176470588235294E-3</v>
      </c>
      <c r="G446" s="17">
        <f t="shared" si="54"/>
        <v>-0.9285714285714286</v>
      </c>
      <c r="H446" s="17">
        <f t="shared" si="53"/>
        <v>-1.0248324793062672E-2</v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4</v>
      </c>
      <c r="D452" s="16">
        <v>12</v>
      </c>
      <c r="E452" s="17">
        <f t="shared" si="51"/>
        <v>1.5766653527788726E-3</v>
      </c>
      <c r="F452" s="17">
        <f t="shared" si="52"/>
        <v>7.058823529411765E-3</v>
      </c>
      <c r="G452" s="17">
        <f t="shared" si="54"/>
        <v>2</v>
      </c>
      <c r="H452" s="17">
        <f t="shared" si="53"/>
        <v>3.1533307055577452E-3</v>
      </c>
    </row>
    <row r="453" spans="1:8" x14ac:dyDescent="0.2">
      <c r="A453" s="14"/>
      <c r="B453" s="15" t="s">
        <v>428</v>
      </c>
      <c r="C453" s="16">
        <v>30</v>
      </c>
      <c r="D453" s="16">
        <v>8</v>
      </c>
      <c r="E453" s="17">
        <f t="shared" si="51"/>
        <v>1.1824990145841546E-2</v>
      </c>
      <c r="F453" s="17">
        <f t="shared" si="52"/>
        <v>4.7058823529411761E-3</v>
      </c>
      <c r="G453" s="17">
        <f t="shared" si="54"/>
        <v>-0.73333333333333328</v>
      </c>
      <c r="H453" s="17">
        <f t="shared" si="53"/>
        <v>-8.671659440283799E-3</v>
      </c>
    </row>
    <row r="454" spans="1:8" x14ac:dyDescent="0.2">
      <c r="A454" s="14"/>
      <c r="B454" s="15" t="s">
        <v>429</v>
      </c>
      <c r="C454" s="16">
        <v>1</v>
      </c>
      <c r="D454" s="16">
        <v>0</v>
      </c>
      <c r="E454" s="17">
        <f t="shared" si="51"/>
        <v>3.9416633819471815E-4</v>
      </c>
      <c r="F454" s="17" t="str">
        <f t="shared" si="52"/>
        <v/>
      </c>
      <c r="G454" s="17">
        <f t="shared" si="54"/>
        <v>-1</v>
      </c>
      <c r="H454" s="17">
        <f t="shared" si="53"/>
        <v>-3.9416633819471815E-4</v>
      </c>
    </row>
    <row r="455" spans="1:8" x14ac:dyDescent="0.2">
      <c r="A455" s="14"/>
      <c r="B455" s="15" t="s">
        <v>430</v>
      </c>
      <c r="C455" s="16">
        <v>3</v>
      </c>
      <c r="D455" s="16">
        <v>4</v>
      </c>
      <c r="E455" s="17">
        <f t="shared" si="51"/>
        <v>1.1824990145841545E-3</v>
      </c>
      <c r="F455" s="17">
        <f t="shared" si="52"/>
        <v>2.352941176470588E-3</v>
      </c>
      <c r="G455" s="17">
        <f t="shared" si="54"/>
        <v>0.33333333333333331</v>
      </c>
      <c r="H455" s="17">
        <f t="shared" si="53"/>
        <v>3.9416633819471815E-4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5.8823529411764701E-4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5</v>
      </c>
      <c r="D460" s="16">
        <v>2</v>
      </c>
      <c r="E460" s="17">
        <f t="shared" si="51"/>
        <v>1.970831690973591E-3</v>
      </c>
      <c r="F460" s="17">
        <f t="shared" si="52"/>
        <v>1.176470588235294E-3</v>
      </c>
      <c r="G460" s="17">
        <f t="shared" si="54"/>
        <v>-0.6</v>
      </c>
      <c r="H460" s="17">
        <f t="shared" si="53"/>
        <v>-1.1824990145841545E-3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1</v>
      </c>
      <c r="D465" s="16">
        <v>1</v>
      </c>
      <c r="E465" s="17">
        <f t="shared" si="51"/>
        <v>3.9416633819471815E-4</v>
      </c>
      <c r="F465" s="17">
        <f t="shared" si="52"/>
        <v>5.8823529411764701E-4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441</v>
      </c>
      <c r="C466" s="16">
        <v>3</v>
      </c>
      <c r="D466" s="16">
        <v>3</v>
      </c>
      <c r="E466" s="17">
        <f t="shared" si="51"/>
        <v>1.1824990145841545E-3</v>
      </c>
      <c r="F466" s="17">
        <f t="shared" si="52"/>
        <v>1.7647058823529412E-3</v>
      </c>
      <c r="G466" s="17">
        <f t="shared" si="54"/>
        <v>0</v>
      </c>
      <c r="H466" s="17">
        <f t="shared" si="53"/>
        <v>0</v>
      </c>
    </row>
    <row r="467" spans="1:8" x14ac:dyDescent="0.2">
      <c r="A467" s="14"/>
      <c r="B467" s="15" t="s">
        <v>442</v>
      </c>
      <c r="C467" s="16">
        <v>1</v>
      </c>
      <c r="D467" s="16">
        <v>2</v>
      </c>
      <c r="E467" s="17">
        <f t="shared" si="51"/>
        <v>3.9416633819471815E-4</v>
      </c>
      <c r="F467" s="17">
        <f t="shared" si="52"/>
        <v>1.176470588235294E-3</v>
      </c>
      <c r="G467" s="17">
        <f t="shared" si="54"/>
        <v>1</v>
      </c>
      <c r="H467" s="17">
        <f t="shared" si="53"/>
        <v>3.9416633819471815E-4</v>
      </c>
    </row>
    <row r="468" spans="1:8" ht="25.5" x14ac:dyDescent="0.2">
      <c r="A468" s="14"/>
      <c r="B468" s="15" t="s">
        <v>443</v>
      </c>
      <c r="C468" s="16">
        <v>7</v>
      </c>
      <c r="D468" s="16">
        <v>1</v>
      </c>
      <c r="E468" s="17">
        <f t="shared" si="51"/>
        <v>2.7591643673630273E-3</v>
      </c>
      <c r="F468" s="17">
        <f t="shared" si="52"/>
        <v>5.8823529411764701E-4</v>
      </c>
      <c r="G468" s="17">
        <f t="shared" si="54"/>
        <v>-0.8571428571428571</v>
      </c>
      <c r="H468" s="17">
        <f t="shared" si="53"/>
        <v>-2.3649980291683089E-3</v>
      </c>
    </row>
    <row r="469" spans="1:8" ht="25.5" x14ac:dyDescent="0.2">
      <c r="A469" s="14"/>
      <c r="B469" s="15" t="s">
        <v>444</v>
      </c>
      <c r="C469" s="16">
        <v>2</v>
      </c>
      <c r="D469" s="16">
        <v>0</v>
      </c>
      <c r="E469" s="17">
        <f t="shared" si="51"/>
        <v>7.8833267638943631E-4</v>
      </c>
      <c r="F469" s="17" t="str">
        <f t="shared" si="52"/>
        <v/>
      </c>
      <c r="G469" s="17">
        <f t="shared" si="54"/>
        <v>-1</v>
      </c>
      <c r="H469" s="17">
        <f t="shared" si="53"/>
        <v>-7.8833267638943631E-4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6</v>
      </c>
      <c r="D471" s="16">
        <v>5</v>
      </c>
      <c r="E471" s="17">
        <f t="shared" si="51"/>
        <v>2.3649980291683089E-3</v>
      </c>
      <c r="F471" s="17">
        <f t="shared" si="52"/>
        <v>2.9411764705882353E-3</v>
      </c>
      <c r="G471" s="17">
        <f t="shared" si="54"/>
        <v>-0.16666666666666666</v>
      </c>
      <c r="H471" s="17">
        <f t="shared" si="53"/>
        <v>-3.9416633819471815E-4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1</v>
      </c>
      <c r="D473" s="16">
        <v>0</v>
      </c>
      <c r="E473" s="17">
        <f t="shared" si="51"/>
        <v>3.9416633819471815E-4</v>
      </c>
      <c r="F473" s="17" t="str">
        <f t="shared" si="52"/>
        <v/>
      </c>
      <c r="G473" s="17">
        <f t="shared" si="54"/>
        <v>-1</v>
      </c>
      <c r="H473" s="17">
        <f t="shared" si="53"/>
        <v>-3.9416633819471815E-4</v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45</v>
      </c>
      <c r="D475" s="16">
        <v>30</v>
      </c>
      <c r="E475" s="17">
        <f t="shared" si="51"/>
        <v>1.7737485218762318E-2</v>
      </c>
      <c r="F475" s="17">
        <f t="shared" si="52"/>
        <v>1.7647058823529412E-2</v>
      </c>
      <c r="G475" s="17">
        <f t="shared" si="54"/>
        <v>-0.33333333333333331</v>
      </c>
      <c r="H475" s="17">
        <f t="shared" si="53"/>
        <v>-5.9124950729207721E-3</v>
      </c>
    </row>
    <row r="476" spans="1:8" x14ac:dyDescent="0.2">
      <c r="A476" s="14"/>
      <c r="B476" s="15" t="s">
        <v>451</v>
      </c>
      <c r="C476" s="16">
        <v>0</v>
      </c>
      <c r="D476" s="16">
        <v>1</v>
      </c>
      <c r="E476" s="17" t="str">
        <f t="shared" si="51"/>
        <v/>
      </c>
      <c r="F476" s="17">
        <f t="shared" si="52"/>
        <v>5.8823529411764701E-4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5.8823529411764701E-4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1</v>
      </c>
      <c r="D480" s="16">
        <v>1</v>
      </c>
      <c r="E480" s="17">
        <f t="shared" si="51"/>
        <v>3.9416633819471815E-4</v>
      </c>
      <c r="F480" s="17">
        <f t="shared" si="52"/>
        <v>5.8823529411764701E-4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456</v>
      </c>
      <c r="C481" s="16">
        <v>44</v>
      </c>
      <c r="D481" s="16">
        <v>21</v>
      </c>
      <c r="E481" s="17">
        <f t="shared" si="51"/>
        <v>1.7343318880567598E-2</v>
      </c>
      <c r="F481" s="17">
        <f t="shared" si="52"/>
        <v>1.2352941176470587E-2</v>
      </c>
      <c r="G481" s="17">
        <f t="shared" si="54"/>
        <v>-0.52272727272727271</v>
      </c>
      <c r="H481" s="17">
        <f t="shared" si="53"/>
        <v>-9.0658257784785173E-3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1</v>
      </c>
      <c r="E484" s="17" t="str">
        <f t="shared" ref="E484:E547" si="55">+IF(C484=0,"",C484/C$356)</f>
        <v/>
      </c>
      <c r="F484" s="17">
        <f t="shared" ref="F484:F547" si="56">+IF(D484=0,"",D484/D$356)</f>
        <v>5.8823529411764701E-4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2</v>
      </c>
      <c r="E486" s="17" t="str">
        <f t="shared" si="55"/>
        <v/>
      </c>
      <c r="F486" s="17">
        <f t="shared" si="56"/>
        <v>1.176470588235294E-3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9</v>
      </c>
      <c r="D489" s="16">
        <v>23</v>
      </c>
      <c r="E489" s="17">
        <f t="shared" si="55"/>
        <v>3.5474970437524636E-3</v>
      </c>
      <c r="F489" s="17">
        <f t="shared" si="56"/>
        <v>1.3529411764705882E-2</v>
      </c>
      <c r="G489" s="17">
        <f t="shared" si="58"/>
        <v>1.5555555555555556</v>
      </c>
      <c r="H489" s="17">
        <f t="shared" si="57"/>
        <v>5.5183287347260546E-3</v>
      </c>
    </row>
    <row r="490" spans="1:8" ht="25.5" x14ac:dyDescent="0.2">
      <c r="A490" s="14"/>
      <c r="B490" s="15" t="s">
        <v>465</v>
      </c>
      <c r="C490" s="16">
        <v>0</v>
      </c>
      <c r="D490" s="16">
        <v>28</v>
      </c>
      <c r="E490" s="17" t="str">
        <f t="shared" si="55"/>
        <v/>
      </c>
      <c r="F490" s="17">
        <f t="shared" si="56"/>
        <v>1.6470588235294119E-2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1</v>
      </c>
      <c r="D491" s="16">
        <v>2</v>
      </c>
      <c r="E491" s="17">
        <f t="shared" si="55"/>
        <v>3.9416633819471815E-4</v>
      </c>
      <c r="F491" s="17">
        <f t="shared" si="56"/>
        <v>1.176470588235294E-3</v>
      </c>
      <c r="G491" s="17">
        <f t="shared" si="58"/>
        <v>1</v>
      </c>
      <c r="H491" s="17">
        <f t="shared" si="57"/>
        <v>3.9416633819471815E-4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16</v>
      </c>
      <c r="D494" s="16">
        <v>2</v>
      </c>
      <c r="E494" s="17">
        <f t="shared" si="55"/>
        <v>6.3066614111154905E-3</v>
      </c>
      <c r="F494" s="17">
        <f t="shared" si="56"/>
        <v>1.176470588235294E-3</v>
      </c>
      <c r="G494" s="17">
        <f t="shared" si="58"/>
        <v>-0.875</v>
      </c>
      <c r="H494" s="17">
        <f t="shared" si="57"/>
        <v>-5.5183287347260537E-3</v>
      </c>
    </row>
    <row r="495" spans="1:8" x14ac:dyDescent="0.2">
      <c r="A495" s="14"/>
      <c r="B495" s="15" t="s">
        <v>470</v>
      </c>
      <c r="C495" s="16">
        <v>1</v>
      </c>
      <c r="D495" s="16">
        <v>0</v>
      </c>
      <c r="E495" s="17">
        <f t="shared" si="55"/>
        <v>3.9416633819471815E-4</v>
      </c>
      <c r="F495" s="17" t="str">
        <f t="shared" si="56"/>
        <v/>
      </c>
      <c r="G495" s="17">
        <f t="shared" si="58"/>
        <v>-1</v>
      </c>
      <c r="H495" s="17">
        <f t="shared" si="57"/>
        <v>-3.9416633819471815E-4</v>
      </c>
    </row>
    <row r="496" spans="1:8" x14ac:dyDescent="0.2">
      <c r="A496" s="14"/>
      <c r="B496" s="15" t="s">
        <v>471</v>
      </c>
      <c r="C496" s="16">
        <v>2</v>
      </c>
      <c r="D496" s="16">
        <v>1</v>
      </c>
      <c r="E496" s="17">
        <f t="shared" si="55"/>
        <v>7.8833267638943631E-4</v>
      </c>
      <c r="F496" s="17">
        <f t="shared" si="56"/>
        <v>5.8823529411764701E-4</v>
      </c>
      <c r="G496" s="17">
        <f t="shared" si="58"/>
        <v>-0.5</v>
      </c>
      <c r="H496" s="17">
        <f t="shared" si="57"/>
        <v>-3.9416633819471815E-4</v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38</v>
      </c>
      <c r="D499" s="16">
        <v>3</v>
      </c>
      <c r="E499" s="17">
        <f t="shared" si="55"/>
        <v>1.4978320851399291E-2</v>
      </c>
      <c r="F499" s="17">
        <f t="shared" si="56"/>
        <v>1.7647058823529412E-3</v>
      </c>
      <c r="G499" s="17">
        <f t="shared" si="58"/>
        <v>-0.92105263157894735</v>
      </c>
      <c r="H499" s="17">
        <f t="shared" si="57"/>
        <v>-1.3795821836815136E-2</v>
      </c>
    </row>
    <row r="500" spans="1:8" x14ac:dyDescent="0.2">
      <c r="A500" s="14"/>
      <c r="B500" s="15" t="s">
        <v>475</v>
      </c>
      <c r="C500" s="16">
        <v>68</v>
      </c>
      <c r="D500" s="16">
        <v>29</v>
      </c>
      <c r="E500" s="17">
        <f t="shared" si="55"/>
        <v>2.6803310997240835E-2</v>
      </c>
      <c r="F500" s="17">
        <f t="shared" si="56"/>
        <v>1.7058823529411765E-2</v>
      </c>
      <c r="G500" s="17">
        <f t="shared" si="58"/>
        <v>-0.57352941176470584</v>
      </c>
      <c r="H500" s="17">
        <f t="shared" si="57"/>
        <v>-1.5372487189594008E-2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72</v>
      </c>
      <c r="D510" s="16">
        <v>24</v>
      </c>
      <c r="E510" s="17">
        <f t="shared" si="55"/>
        <v>2.8379976350019709E-2</v>
      </c>
      <c r="F510" s="17">
        <f t="shared" si="56"/>
        <v>1.411764705882353E-2</v>
      </c>
      <c r="G510" s="17">
        <f t="shared" si="58"/>
        <v>-0.66666666666666663</v>
      </c>
      <c r="H510" s="17">
        <f t="shared" si="57"/>
        <v>-1.8919984233346471E-2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3</v>
      </c>
      <c r="D516" s="16">
        <v>3</v>
      </c>
      <c r="E516" s="17">
        <f t="shared" si="55"/>
        <v>1.1824990145841545E-3</v>
      </c>
      <c r="F516" s="17">
        <f t="shared" si="56"/>
        <v>1.7647058823529412E-3</v>
      </c>
      <c r="G516" s="17">
        <f t="shared" si="58"/>
        <v>0</v>
      </c>
      <c r="H516" s="17">
        <f t="shared" si="57"/>
        <v>0</v>
      </c>
    </row>
    <row r="517" spans="1:8" x14ac:dyDescent="0.2">
      <c r="A517" s="14"/>
      <c r="B517" s="15" t="s">
        <v>492</v>
      </c>
      <c r="C517" s="16">
        <v>4</v>
      </c>
      <c r="D517" s="16">
        <v>1</v>
      </c>
      <c r="E517" s="17">
        <f t="shared" si="55"/>
        <v>1.5766653527788726E-3</v>
      </c>
      <c r="F517" s="17">
        <f t="shared" si="56"/>
        <v>5.8823529411764701E-4</v>
      </c>
      <c r="G517" s="17">
        <f t="shared" si="58"/>
        <v>-0.75</v>
      </c>
      <c r="H517" s="17">
        <f t="shared" si="57"/>
        <v>-1.1824990145841545E-3</v>
      </c>
    </row>
    <row r="518" spans="1:8" ht="25.5" x14ac:dyDescent="0.2">
      <c r="A518" s="14"/>
      <c r="B518" s="15" t="s">
        <v>493</v>
      </c>
      <c r="C518" s="16">
        <v>0</v>
      </c>
      <c r="D518" s="16">
        <v>12</v>
      </c>
      <c r="E518" s="17" t="str">
        <f t="shared" si="55"/>
        <v/>
      </c>
      <c r="F518" s="17">
        <f t="shared" si="56"/>
        <v>7.058823529411765E-3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1</v>
      </c>
      <c r="D520" s="16">
        <v>11</v>
      </c>
      <c r="E520" s="17">
        <f t="shared" si="55"/>
        <v>3.9416633819471815E-4</v>
      </c>
      <c r="F520" s="17">
        <f t="shared" si="56"/>
        <v>6.4705882352941177E-3</v>
      </c>
      <c r="G520" s="17">
        <f t="shared" si="58"/>
        <v>10</v>
      </c>
      <c r="H520" s="17">
        <f t="shared" si="57"/>
        <v>3.941663381947182E-3</v>
      </c>
    </row>
    <row r="521" spans="1:8" x14ac:dyDescent="0.2">
      <c r="A521" s="14"/>
      <c r="B521" s="15" t="s">
        <v>496</v>
      </c>
      <c r="C521" s="16">
        <v>6</v>
      </c>
      <c r="D521" s="16">
        <v>7</v>
      </c>
      <c r="E521" s="17">
        <f t="shared" si="55"/>
        <v>2.3649980291683089E-3</v>
      </c>
      <c r="F521" s="17">
        <f t="shared" si="56"/>
        <v>4.1176470588235297E-3</v>
      </c>
      <c r="G521" s="17">
        <f t="shared" si="58"/>
        <v>0.16666666666666666</v>
      </c>
      <c r="H521" s="17">
        <f t="shared" si="57"/>
        <v>3.9416633819471815E-4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5.8823529411764701E-4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3</v>
      </c>
      <c r="D525" s="16">
        <v>17</v>
      </c>
      <c r="E525" s="17">
        <f t="shared" si="55"/>
        <v>1.1824990145841545E-3</v>
      </c>
      <c r="F525" s="17">
        <f t="shared" si="56"/>
        <v>0.01</v>
      </c>
      <c r="G525" s="17">
        <f t="shared" si="58"/>
        <v>4.666666666666667</v>
      </c>
      <c r="H525" s="17">
        <f t="shared" si="57"/>
        <v>5.5183287347260546E-3</v>
      </c>
    </row>
    <row r="526" spans="1:8" x14ac:dyDescent="0.2">
      <c r="A526" s="14"/>
      <c r="B526" s="15" t="s">
        <v>501</v>
      </c>
      <c r="C526" s="16">
        <v>1</v>
      </c>
      <c r="D526" s="16">
        <v>0</v>
      </c>
      <c r="E526" s="17">
        <f t="shared" si="55"/>
        <v>3.9416633819471815E-4</v>
      </c>
      <c r="F526" s="17" t="str">
        <f t="shared" si="56"/>
        <v/>
      </c>
      <c r="G526" s="17">
        <f t="shared" si="58"/>
        <v>-1</v>
      </c>
      <c r="H526" s="17">
        <f t="shared" si="57"/>
        <v>-3.9416633819471815E-4</v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9</v>
      </c>
      <c r="D544" s="16">
        <v>14</v>
      </c>
      <c r="E544" s="17">
        <f t="shared" si="55"/>
        <v>3.5474970437524636E-3</v>
      </c>
      <c r="F544" s="17">
        <f t="shared" si="56"/>
        <v>8.2352941176470594E-3</v>
      </c>
      <c r="G544" s="17">
        <f t="shared" si="58"/>
        <v>0.55555555555555558</v>
      </c>
      <c r="H544" s="17">
        <f t="shared" si="57"/>
        <v>1.970831690973591E-3</v>
      </c>
    </row>
    <row r="545" spans="1:8" x14ac:dyDescent="0.2">
      <c r="A545" s="14"/>
      <c r="B545" s="15" t="s">
        <v>520</v>
      </c>
      <c r="C545" s="16">
        <v>15</v>
      </c>
      <c r="D545" s="16">
        <v>30</v>
      </c>
      <c r="E545" s="17">
        <f t="shared" si="55"/>
        <v>5.912495072920773E-3</v>
      </c>
      <c r="F545" s="17">
        <f t="shared" si="56"/>
        <v>1.7647058823529412E-2</v>
      </c>
      <c r="G545" s="17">
        <f t="shared" si="58"/>
        <v>1</v>
      </c>
      <c r="H545" s="17">
        <f t="shared" si="57"/>
        <v>5.912495072920773E-3</v>
      </c>
    </row>
    <row r="546" spans="1:8" ht="25.5" x14ac:dyDescent="0.2">
      <c r="A546" s="14"/>
      <c r="B546" s="15" t="s">
        <v>521</v>
      </c>
      <c r="C546" s="16">
        <v>30</v>
      </c>
      <c r="D546" s="16">
        <v>15</v>
      </c>
      <c r="E546" s="17">
        <f t="shared" si="55"/>
        <v>1.1824990145841546E-2</v>
      </c>
      <c r="F546" s="17">
        <f t="shared" si="56"/>
        <v>8.8235294117647058E-3</v>
      </c>
      <c r="G546" s="17">
        <f t="shared" si="58"/>
        <v>-0.5</v>
      </c>
      <c r="H546" s="17">
        <f t="shared" si="57"/>
        <v>-5.912495072920773E-3</v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18</v>
      </c>
      <c r="D548" s="16">
        <v>6</v>
      </c>
      <c r="E548" s="17">
        <f t="shared" ref="E548:E585" si="59">+IF(C548=0,"",C548/C$356)</f>
        <v>7.0949940875049272E-3</v>
      </c>
      <c r="F548" s="17">
        <f t="shared" ref="F548:F585" si="60">+IF(D548=0,"",D548/D$356)</f>
        <v>3.5294117647058825E-3</v>
      </c>
      <c r="G548" s="17">
        <f t="shared" si="58"/>
        <v>-0.66666666666666663</v>
      </c>
      <c r="H548" s="17">
        <f t="shared" ref="H548:H585" si="61">+IF(OR(AND(E548=""),(G548="")),"",E548*G548)</f>
        <v>-4.7299960583366179E-3</v>
      </c>
    </row>
    <row r="549" spans="1:8" x14ac:dyDescent="0.2">
      <c r="A549" s="14"/>
      <c r="B549" s="15" t="s">
        <v>524</v>
      </c>
      <c r="C549" s="16">
        <v>11</v>
      </c>
      <c r="D549" s="16">
        <v>4</v>
      </c>
      <c r="E549" s="17">
        <f t="shared" si="59"/>
        <v>4.3358297201418995E-3</v>
      </c>
      <c r="F549" s="17">
        <f t="shared" si="60"/>
        <v>2.352941176470588E-3</v>
      </c>
      <c r="G549" s="17">
        <f t="shared" ref="G549:G585" si="62">+IF(AND(C549=0,D549=0)," ",IF(C549=0,1,IF(D549=0,-1,(D549-C549)/C549)))</f>
        <v>-0.63636363636363635</v>
      </c>
      <c r="H549" s="17">
        <f t="shared" si="61"/>
        <v>-2.7591643673630269E-3</v>
      </c>
    </row>
    <row r="550" spans="1:8" x14ac:dyDescent="0.2">
      <c r="A550" s="14"/>
      <c r="B550" s="15" t="s">
        <v>525</v>
      </c>
      <c r="C550" s="16">
        <v>5</v>
      </c>
      <c r="D550" s="16">
        <v>0</v>
      </c>
      <c r="E550" s="17">
        <f t="shared" si="59"/>
        <v>1.970831690973591E-3</v>
      </c>
      <c r="F550" s="17" t="str">
        <f t="shared" si="60"/>
        <v/>
      </c>
      <c r="G550" s="17">
        <f t="shared" si="62"/>
        <v>-1</v>
      </c>
      <c r="H550" s="17">
        <f t="shared" si="61"/>
        <v>-1.970831690973591E-3</v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11</v>
      </c>
      <c r="D552" s="16">
        <v>20</v>
      </c>
      <c r="E552" s="17">
        <f t="shared" si="59"/>
        <v>4.3358297201418995E-3</v>
      </c>
      <c r="F552" s="17">
        <f t="shared" si="60"/>
        <v>1.1764705882352941E-2</v>
      </c>
      <c r="G552" s="17">
        <f t="shared" si="62"/>
        <v>0.81818181818181823</v>
      </c>
      <c r="H552" s="17">
        <f t="shared" si="61"/>
        <v>3.5474970437524636E-3</v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2</v>
      </c>
      <c r="D559" s="16">
        <v>2</v>
      </c>
      <c r="E559" s="17">
        <f t="shared" si="59"/>
        <v>7.8833267638943631E-4</v>
      </c>
      <c r="F559" s="17">
        <f t="shared" si="60"/>
        <v>1.176470588235294E-3</v>
      </c>
      <c r="G559" s="17">
        <f t="shared" si="62"/>
        <v>0</v>
      </c>
      <c r="H559" s="17">
        <f t="shared" si="61"/>
        <v>0</v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</v>
      </c>
      <c r="D564" s="16">
        <v>2</v>
      </c>
      <c r="E564" s="17">
        <f t="shared" si="59"/>
        <v>3.9416633819471815E-4</v>
      </c>
      <c r="F564" s="17">
        <f t="shared" si="60"/>
        <v>1.176470588235294E-3</v>
      </c>
      <c r="G564" s="17">
        <f t="shared" si="62"/>
        <v>1</v>
      </c>
      <c r="H564" s="17">
        <f t="shared" si="61"/>
        <v>3.9416633819471815E-4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1</v>
      </c>
      <c r="D566" s="16">
        <v>0</v>
      </c>
      <c r="E566" s="17">
        <f t="shared" si="59"/>
        <v>3.9416633819471815E-4</v>
      </c>
      <c r="F566" s="17" t="str">
        <f t="shared" si="60"/>
        <v/>
      </c>
      <c r="G566" s="17">
        <f t="shared" si="62"/>
        <v>-1</v>
      </c>
      <c r="H566" s="17">
        <f t="shared" si="61"/>
        <v>-3.9416633819471815E-4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31</v>
      </c>
      <c r="D569" s="16">
        <v>1</v>
      </c>
      <c r="E569" s="17">
        <f t="shared" si="59"/>
        <v>1.2219156484036263E-2</v>
      </c>
      <c r="F569" s="17">
        <f t="shared" si="60"/>
        <v>5.8823529411764701E-4</v>
      </c>
      <c r="G569" s="17">
        <f t="shared" si="62"/>
        <v>-0.967741935483871</v>
      </c>
      <c r="H569" s="17">
        <f t="shared" si="61"/>
        <v>-1.1824990145841544E-2</v>
      </c>
    </row>
    <row r="570" spans="1:8" ht="25.5" x14ac:dyDescent="0.2">
      <c r="A570" s="14"/>
      <c r="B570" s="15" t="s">
        <v>545</v>
      </c>
      <c r="C570" s="16">
        <v>12</v>
      </c>
      <c r="D570" s="16">
        <v>4</v>
      </c>
      <c r="E570" s="17">
        <f t="shared" si="59"/>
        <v>4.7299960583366179E-3</v>
      </c>
      <c r="F570" s="17">
        <f t="shared" si="60"/>
        <v>2.352941176470588E-3</v>
      </c>
      <c r="G570" s="17">
        <f t="shared" si="62"/>
        <v>-0.66666666666666663</v>
      </c>
      <c r="H570" s="17">
        <f t="shared" si="61"/>
        <v>-3.1533307055577452E-3</v>
      </c>
    </row>
    <row r="571" spans="1:8" x14ac:dyDescent="0.2">
      <c r="A571" s="14"/>
      <c r="B571" s="15" t="s">
        <v>546</v>
      </c>
      <c r="C571" s="16">
        <v>11</v>
      </c>
      <c r="D571" s="16">
        <v>16</v>
      </c>
      <c r="E571" s="17">
        <f t="shared" si="59"/>
        <v>4.3358297201418995E-3</v>
      </c>
      <c r="F571" s="17">
        <f t="shared" si="60"/>
        <v>9.4117647058823521E-3</v>
      </c>
      <c r="G571" s="17">
        <f t="shared" si="62"/>
        <v>0.45454545454545453</v>
      </c>
      <c r="H571" s="17">
        <f t="shared" si="61"/>
        <v>1.9708316909735906E-3</v>
      </c>
    </row>
    <row r="572" spans="1:8" x14ac:dyDescent="0.2">
      <c r="A572" s="14"/>
      <c r="B572" s="15" t="s">
        <v>547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3</v>
      </c>
      <c r="D578" s="16">
        <v>3</v>
      </c>
      <c r="E578" s="17">
        <f t="shared" si="59"/>
        <v>1.1824990145841545E-3</v>
      </c>
      <c r="F578" s="17">
        <f t="shared" si="60"/>
        <v>1.7647058823529412E-3</v>
      </c>
      <c r="G578" s="17">
        <f t="shared" si="62"/>
        <v>0</v>
      </c>
      <c r="H578" s="17">
        <f t="shared" si="61"/>
        <v>0</v>
      </c>
    </row>
    <row r="579" spans="1:8" x14ac:dyDescent="0.2">
      <c r="A579" s="14"/>
      <c r="B579" s="15" t="s">
        <v>554</v>
      </c>
      <c r="C579" s="16">
        <v>3</v>
      </c>
      <c r="D579" s="16">
        <v>0</v>
      </c>
      <c r="E579" s="17">
        <f t="shared" si="59"/>
        <v>1.1824990145841545E-3</v>
      </c>
      <c r="F579" s="17" t="str">
        <f t="shared" si="60"/>
        <v/>
      </c>
      <c r="G579" s="17">
        <f t="shared" si="62"/>
        <v>-1</v>
      </c>
      <c r="H579" s="17">
        <f t="shared" si="61"/>
        <v>-1.1824990145841545E-3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1</v>
      </c>
      <c r="E583" s="17" t="str">
        <f t="shared" si="59"/>
        <v/>
      </c>
      <c r="F583" s="17">
        <f t="shared" si="60"/>
        <v>5.8823529411764701E-4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838</v>
      </c>
      <c r="D591" s="19">
        <f>SUM(D592:D618)</f>
        <v>1606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0.91646778042959431</v>
      </c>
      <c r="H591" s="20">
        <f t="shared" ref="H591:H618" si="65">+IF(OR(AND(E591=""),(G591="")),"",E591*G591)</f>
        <v>0.91646778042959431</v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33</v>
      </c>
      <c r="D593" s="16">
        <v>287</v>
      </c>
      <c r="E593" s="17">
        <f t="shared" si="63"/>
        <v>3.9379474940334128E-2</v>
      </c>
      <c r="F593" s="17">
        <f t="shared" si="64"/>
        <v>0.17870485678704856</v>
      </c>
      <c r="G593" s="17">
        <f t="shared" si="66"/>
        <v>7.6969696969696972</v>
      </c>
      <c r="H593" s="17">
        <f t="shared" si="65"/>
        <v>0.30310262529832938</v>
      </c>
    </row>
    <row r="594" spans="1:8" ht="25.5" x14ac:dyDescent="0.2">
      <c r="A594" s="14"/>
      <c r="B594" s="15" t="s">
        <v>563</v>
      </c>
      <c r="C594" s="16">
        <v>205</v>
      </c>
      <c r="D594" s="16">
        <v>312</v>
      </c>
      <c r="E594" s="17">
        <f t="shared" si="63"/>
        <v>0.24463007159904535</v>
      </c>
      <c r="F594" s="17">
        <f t="shared" si="64"/>
        <v>0.19427148194271482</v>
      </c>
      <c r="G594" s="17">
        <f t="shared" si="66"/>
        <v>0.52195121951219514</v>
      </c>
      <c r="H594" s="17">
        <f t="shared" si="65"/>
        <v>0.12768496420047734</v>
      </c>
    </row>
    <row r="595" spans="1:8" x14ac:dyDescent="0.2">
      <c r="A595" s="14"/>
      <c r="B595" s="15" t="s">
        <v>564</v>
      </c>
      <c r="C595" s="16">
        <v>114</v>
      </c>
      <c r="D595" s="16">
        <v>419</v>
      </c>
      <c r="E595" s="17">
        <f t="shared" si="63"/>
        <v>0.13603818615751789</v>
      </c>
      <c r="F595" s="17">
        <f t="shared" si="64"/>
        <v>0.26089663760896636</v>
      </c>
      <c r="G595" s="17">
        <f t="shared" si="66"/>
        <v>2.6754385964912282</v>
      </c>
      <c r="H595" s="17">
        <f t="shared" si="65"/>
        <v>0.36396181384248211</v>
      </c>
    </row>
    <row r="596" spans="1:8" x14ac:dyDescent="0.2">
      <c r="A596" s="14"/>
      <c r="B596" s="15" t="s">
        <v>565</v>
      </c>
      <c r="C596" s="16">
        <v>0</v>
      </c>
      <c r="D596" s="16">
        <v>1</v>
      </c>
      <c r="E596" s="17" t="str">
        <f t="shared" si="63"/>
        <v/>
      </c>
      <c r="F596" s="17">
        <f t="shared" si="64"/>
        <v>6.2266500622665006E-4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4</v>
      </c>
      <c r="E597" s="17" t="str">
        <f t="shared" si="63"/>
        <v/>
      </c>
      <c r="F597" s="17">
        <f t="shared" si="64"/>
        <v>2.4906600249066002E-3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30</v>
      </c>
      <c r="D599" s="16">
        <v>2</v>
      </c>
      <c r="E599" s="17">
        <f t="shared" si="63"/>
        <v>3.5799522673031027E-2</v>
      </c>
      <c r="F599" s="17">
        <f t="shared" si="64"/>
        <v>1.2453300124533001E-3</v>
      </c>
      <c r="G599" s="17">
        <f t="shared" si="66"/>
        <v>-0.93333333333333335</v>
      </c>
      <c r="H599" s="17">
        <f t="shared" si="65"/>
        <v>-3.3412887828162291E-2</v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10</v>
      </c>
      <c r="D601" s="16">
        <v>0</v>
      </c>
      <c r="E601" s="17">
        <f t="shared" si="63"/>
        <v>1.1933174224343675E-2</v>
      </c>
      <c r="F601" s="17" t="str">
        <f t="shared" si="64"/>
        <v/>
      </c>
      <c r="G601" s="17">
        <f t="shared" si="66"/>
        <v>-1</v>
      </c>
      <c r="H601" s="17">
        <f t="shared" si="65"/>
        <v>-1.1933174224343675E-2</v>
      </c>
    </row>
    <row r="602" spans="1:8" x14ac:dyDescent="0.2">
      <c r="A602" s="14"/>
      <c r="B602" s="15" t="s">
        <v>571</v>
      </c>
      <c r="C602" s="16">
        <v>2</v>
      </c>
      <c r="D602" s="16">
        <v>0</v>
      </c>
      <c r="E602" s="17">
        <f t="shared" si="63"/>
        <v>2.3866348448687352E-3</v>
      </c>
      <c r="F602" s="17" t="str">
        <f t="shared" si="64"/>
        <v/>
      </c>
      <c r="G602" s="17">
        <f t="shared" si="66"/>
        <v>-1</v>
      </c>
      <c r="H602" s="17">
        <f t="shared" si="65"/>
        <v>-2.3866348448687352E-3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6</v>
      </c>
      <c r="D604" s="16">
        <v>1</v>
      </c>
      <c r="E604" s="17">
        <f t="shared" si="63"/>
        <v>7.1599045346062056E-3</v>
      </c>
      <c r="F604" s="17">
        <f t="shared" si="64"/>
        <v>6.2266500622665006E-4</v>
      </c>
      <c r="G604" s="17">
        <f t="shared" si="66"/>
        <v>-0.83333333333333337</v>
      </c>
      <c r="H604" s="17">
        <f t="shared" si="65"/>
        <v>-5.9665871121718384E-3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1</v>
      </c>
      <c r="D606" s="16">
        <v>26</v>
      </c>
      <c r="E606" s="17">
        <f t="shared" si="63"/>
        <v>1.1933174224343676E-3</v>
      </c>
      <c r="F606" s="17">
        <f t="shared" si="64"/>
        <v>1.61892901618929E-2</v>
      </c>
      <c r="G606" s="17">
        <f t="shared" si="66"/>
        <v>25</v>
      </c>
      <c r="H606" s="17">
        <f t="shared" si="65"/>
        <v>2.983293556085919E-2</v>
      </c>
    </row>
    <row r="607" spans="1:8" x14ac:dyDescent="0.2">
      <c r="A607" s="14"/>
      <c r="B607" s="15" t="s">
        <v>576</v>
      </c>
      <c r="C607" s="16">
        <v>60</v>
      </c>
      <c r="D607" s="16">
        <v>133</v>
      </c>
      <c r="E607" s="17">
        <f t="shared" si="63"/>
        <v>7.1599045346062054E-2</v>
      </c>
      <c r="F607" s="17">
        <f t="shared" si="64"/>
        <v>8.2814445828144456E-2</v>
      </c>
      <c r="G607" s="17">
        <f t="shared" si="66"/>
        <v>1.2166666666666666</v>
      </c>
      <c r="H607" s="17">
        <f t="shared" si="65"/>
        <v>8.7112171837708821E-2</v>
      </c>
    </row>
    <row r="608" spans="1:8" x14ac:dyDescent="0.2">
      <c r="A608" s="14"/>
      <c r="B608" s="15" t="s">
        <v>577</v>
      </c>
      <c r="C608" s="16">
        <v>2</v>
      </c>
      <c r="D608" s="16">
        <v>0</v>
      </c>
      <c r="E608" s="17">
        <f t="shared" si="63"/>
        <v>2.3866348448687352E-3</v>
      </c>
      <c r="F608" s="17" t="str">
        <f t="shared" si="64"/>
        <v/>
      </c>
      <c r="G608" s="17">
        <f t="shared" si="66"/>
        <v>-1</v>
      </c>
      <c r="H608" s="17">
        <f t="shared" si="65"/>
        <v>-2.3866348448687352E-3</v>
      </c>
    </row>
    <row r="609" spans="1:8" x14ac:dyDescent="0.2">
      <c r="A609" s="14"/>
      <c r="B609" s="15" t="s">
        <v>578</v>
      </c>
      <c r="C609" s="16">
        <v>97</v>
      </c>
      <c r="D609" s="16">
        <v>113</v>
      </c>
      <c r="E609" s="17">
        <f t="shared" si="63"/>
        <v>0.11575178997613365</v>
      </c>
      <c r="F609" s="17">
        <f t="shared" si="64"/>
        <v>7.0361145703611461E-2</v>
      </c>
      <c r="G609" s="17">
        <f t="shared" si="66"/>
        <v>0.16494845360824742</v>
      </c>
      <c r="H609" s="17">
        <f t="shared" si="65"/>
        <v>1.9093078758949882E-2</v>
      </c>
    </row>
    <row r="610" spans="1:8" x14ac:dyDescent="0.2">
      <c r="A610" s="14"/>
      <c r="B610" s="15" t="s">
        <v>579</v>
      </c>
      <c r="C610" s="16">
        <v>48</v>
      </c>
      <c r="D610" s="16">
        <v>78</v>
      </c>
      <c r="E610" s="17">
        <f t="shared" si="63"/>
        <v>5.7279236276849645E-2</v>
      </c>
      <c r="F610" s="17">
        <f t="shared" si="64"/>
        <v>4.8567870485678705E-2</v>
      </c>
      <c r="G610" s="17">
        <f t="shared" si="66"/>
        <v>0.625</v>
      </c>
      <c r="H610" s="17">
        <f t="shared" si="65"/>
        <v>3.5799522673031027E-2</v>
      </c>
    </row>
    <row r="611" spans="1:8" x14ac:dyDescent="0.2">
      <c r="A611" s="14"/>
      <c r="B611" s="15" t="s">
        <v>580</v>
      </c>
      <c r="C611" s="16">
        <v>10</v>
      </c>
      <c r="D611" s="16">
        <v>4</v>
      </c>
      <c r="E611" s="17">
        <f t="shared" si="63"/>
        <v>1.1933174224343675E-2</v>
      </c>
      <c r="F611" s="17">
        <f t="shared" si="64"/>
        <v>2.4906600249066002E-3</v>
      </c>
      <c r="G611" s="17">
        <f t="shared" si="66"/>
        <v>-0.6</v>
      </c>
      <c r="H611" s="17">
        <f t="shared" si="65"/>
        <v>-7.1599045346062047E-3</v>
      </c>
    </row>
    <row r="612" spans="1:8" x14ac:dyDescent="0.2">
      <c r="A612" s="14"/>
      <c r="B612" s="15" t="s">
        <v>581</v>
      </c>
      <c r="C612" s="16">
        <v>1</v>
      </c>
      <c r="D612" s="16">
        <v>0</v>
      </c>
      <c r="E612" s="17">
        <f t="shared" si="63"/>
        <v>1.1933174224343676E-3</v>
      </c>
      <c r="F612" s="17" t="str">
        <f t="shared" si="64"/>
        <v/>
      </c>
      <c r="G612" s="17">
        <f t="shared" si="66"/>
        <v>-1</v>
      </c>
      <c r="H612" s="17">
        <f t="shared" si="65"/>
        <v>-1.1933174224343676E-3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3</v>
      </c>
      <c r="D614" s="16">
        <v>2</v>
      </c>
      <c r="E614" s="17">
        <f t="shared" si="63"/>
        <v>3.5799522673031028E-3</v>
      </c>
      <c r="F614" s="17">
        <f t="shared" si="64"/>
        <v>1.2453300124533001E-3</v>
      </c>
      <c r="G614" s="17">
        <f t="shared" si="66"/>
        <v>-0.33333333333333331</v>
      </c>
      <c r="H614" s="17">
        <f t="shared" si="65"/>
        <v>-1.1933174224343676E-3</v>
      </c>
    </row>
    <row r="615" spans="1:8" x14ac:dyDescent="0.2">
      <c r="A615" s="14"/>
      <c r="B615" s="15" t="s">
        <v>584</v>
      </c>
      <c r="C615" s="16">
        <v>2</v>
      </c>
      <c r="D615" s="16">
        <v>3</v>
      </c>
      <c r="E615" s="17">
        <f t="shared" si="63"/>
        <v>2.3866348448687352E-3</v>
      </c>
      <c r="F615" s="17">
        <f t="shared" si="64"/>
        <v>1.8679950186799503E-3</v>
      </c>
      <c r="G615" s="17">
        <f t="shared" si="66"/>
        <v>0.5</v>
      </c>
      <c r="H615" s="17">
        <f t="shared" si="65"/>
        <v>1.1933174224343676E-3</v>
      </c>
    </row>
    <row r="616" spans="1:8" ht="25.5" x14ac:dyDescent="0.2">
      <c r="A616" s="14"/>
      <c r="B616" s="15" t="s">
        <v>585</v>
      </c>
      <c r="C616" s="16">
        <v>0</v>
      </c>
      <c r="D616" s="16">
        <v>71</v>
      </c>
      <c r="E616" s="17" t="str">
        <f t="shared" si="63"/>
        <v/>
      </c>
      <c r="F616" s="17">
        <f t="shared" si="64"/>
        <v>4.4209215442092158E-2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208</v>
      </c>
      <c r="D617" s="16">
        <v>148</v>
      </c>
      <c r="E617" s="17">
        <f t="shared" si="63"/>
        <v>0.24821002386634844</v>
      </c>
      <c r="F617" s="17">
        <f t="shared" si="64"/>
        <v>9.2154420921544203E-2</v>
      </c>
      <c r="G617" s="17">
        <f t="shared" si="66"/>
        <v>-0.28846153846153844</v>
      </c>
      <c r="H617" s="17">
        <f t="shared" si="65"/>
        <v>-7.159904534606204E-2</v>
      </c>
    </row>
    <row r="618" spans="1:8" ht="25.5" x14ac:dyDescent="0.2">
      <c r="A618" s="14"/>
      <c r="B618" s="15" t="s">
        <v>587</v>
      </c>
      <c r="C618" s="16">
        <v>6</v>
      </c>
      <c r="D618" s="16">
        <v>2</v>
      </c>
      <c r="E618" s="17">
        <f t="shared" si="63"/>
        <v>7.1599045346062056E-3</v>
      </c>
      <c r="F618" s="17">
        <f t="shared" si="64"/>
        <v>1.2453300124533001E-3</v>
      </c>
      <c r="G618" s="17">
        <f t="shared" si="66"/>
        <v>-0.66666666666666663</v>
      </c>
      <c r="H618" s="17">
        <f t="shared" si="65"/>
        <v>-4.7732696897374704E-3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622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623</v>
      </c>
      <c r="C8" s="12">
        <f>+C19+C76+C177+C356+C591</f>
        <v>1395</v>
      </c>
      <c r="D8" s="13">
        <f>+D19+D76+D177+D356+D591</f>
        <v>984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-0.29462365591397849</v>
      </c>
      <c r="H8" s="10">
        <f t="shared" ref="H8:H13" si="1">+IF(OR(AND(E8=""),(G8="")),"",E8*G8)</f>
        <v>-0.29462365591397849</v>
      </c>
    </row>
    <row r="9" spans="1:8" x14ac:dyDescent="0.2">
      <c r="A9" s="14"/>
      <c r="B9" s="15" t="s">
        <v>6</v>
      </c>
      <c r="C9" s="16">
        <f>+C19</f>
        <v>31</v>
      </c>
      <c r="D9" s="16">
        <f>+D19</f>
        <v>1</v>
      </c>
      <c r="E9" s="17">
        <f t="shared" ref="E9:F13" si="2">+C9/C$8</f>
        <v>2.2222222222222223E-2</v>
      </c>
      <c r="F9" s="17">
        <f t="shared" si="2"/>
        <v>1.0162601626016261E-3</v>
      </c>
      <c r="G9" s="17">
        <f t="shared" si="0"/>
        <v>-0.967741935483871</v>
      </c>
      <c r="H9" s="17">
        <f t="shared" si="1"/>
        <v>-2.1505376344086023E-2</v>
      </c>
    </row>
    <row r="10" spans="1:8" x14ac:dyDescent="0.2">
      <c r="A10" s="14"/>
      <c r="B10" s="15" t="s">
        <v>7</v>
      </c>
      <c r="C10" s="16">
        <f>+C76</f>
        <v>220</v>
      </c>
      <c r="D10" s="16">
        <f>+D76</f>
        <v>41</v>
      </c>
      <c r="E10" s="17">
        <f t="shared" si="2"/>
        <v>0.15770609318996415</v>
      </c>
      <c r="F10" s="17">
        <f t="shared" si="2"/>
        <v>4.1666666666666664E-2</v>
      </c>
      <c r="G10" s="17">
        <f t="shared" si="0"/>
        <v>-0.8136363636363636</v>
      </c>
      <c r="H10" s="17">
        <f t="shared" si="1"/>
        <v>-0.1283154121863799</v>
      </c>
    </row>
    <row r="11" spans="1:8" ht="25.5" x14ac:dyDescent="0.2">
      <c r="A11" s="14"/>
      <c r="B11" s="15" t="s">
        <v>8</v>
      </c>
      <c r="C11" s="16">
        <f>+C177</f>
        <v>459</v>
      </c>
      <c r="D11" s="16">
        <f>+D177</f>
        <v>363</v>
      </c>
      <c r="E11" s="17">
        <f t="shared" si="2"/>
        <v>0.32903225806451614</v>
      </c>
      <c r="F11" s="17">
        <f t="shared" si="2"/>
        <v>0.36890243902439024</v>
      </c>
      <c r="G11" s="17">
        <f t="shared" si="0"/>
        <v>-0.20915032679738563</v>
      </c>
      <c r="H11" s="17">
        <f t="shared" si="1"/>
        <v>-6.8817204301075269E-2</v>
      </c>
    </row>
    <row r="12" spans="1:8" x14ac:dyDescent="0.2">
      <c r="A12" s="14"/>
      <c r="B12" s="15" t="s">
        <v>9</v>
      </c>
      <c r="C12" s="16">
        <f>+C356</f>
        <v>573</v>
      </c>
      <c r="D12" s="16">
        <f>+D356</f>
        <v>442</v>
      </c>
      <c r="E12" s="17">
        <f t="shared" si="2"/>
        <v>0.41075268817204302</v>
      </c>
      <c r="F12" s="17">
        <f t="shared" si="2"/>
        <v>0.44918699186991867</v>
      </c>
      <c r="G12" s="17">
        <f t="shared" si="0"/>
        <v>-0.22862129144851659</v>
      </c>
      <c r="H12" s="17">
        <f t="shared" si="1"/>
        <v>-9.3906810035842295E-2</v>
      </c>
    </row>
    <row r="13" spans="1:8" x14ac:dyDescent="0.2">
      <c r="A13" s="14"/>
      <c r="B13" s="15" t="s">
        <v>10</v>
      </c>
      <c r="C13" s="16">
        <f>+C591</f>
        <v>112</v>
      </c>
      <c r="D13" s="16">
        <f>+D591</f>
        <v>137</v>
      </c>
      <c r="E13" s="17">
        <f t="shared" si="2"/>
        <v>8.028673835125448E-2</v>
      </c>
      <c r="F13" s="17">
        <f t="shared" si="2"/>
        <v>0.13922764227642276</v>
      </c>
      <c r="G13" s="17">
        <f t="shared" si="0"/>
        <v>0.22321428571428573</v>
      </c>
      <c r="H13" s="17">
        <f t="shared" si="1"/>
        <v>1.7921146953405021E-2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31</v>
      </c>
      <c r="D19" s="19">
        <f>SUM(D20:D70)</f>
        <v>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-0.967741935483871</v>
      </c>
      <c r="H19" s="20">
        <f t="shared" ref="H19:H50" si="5">+IF(OR(AND(E19=""),(G19="")),"",E19*G19)</f>
        <v>-0.967741935483871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1</v>
      </c>
      <c r="D22" s="16">
        <v>0</v>
      </c>
      <c r="E22" s="17">
        <f t="shared" si="3"/>
        <v>3.2258064516129031E-2</v>
      </c>
      <c r="F22" s="17" t="str">
        <f t="shared" si="4"/>
        <v/>
      </c>
      <c r="G22" s="17">
        <f t="shared" si="6"/>
        <v>-1</v>
      </c>
      <c r="H22" s="17">
        <f t="shared" si="5"/>
        <v>-3.2258064516129031E-2</v>
      </c>
    </row>
    <row r="23" spans="1:8" ht="38.25" x14ac:dyDescent="0.2">
      <c r="A23" s="14"/>
      <c r="B23" s="15" t="s">
        <v>15</v>
      </c>
      <c r="C23" s="16">
        <v>4</v>
      </c>
      <c r="D23" s="16">
        <v>0</v>
      </c>
      <c r="E23" s="17">
        <f t="shared" si="3"/>
        <v>0.12903225806451613</v>
      </c>
      <c r="F23" s="17" t="str">
        <f t="shared" si="4"/>
        <v/>
      </c>
      <c r="G23" s="17">
        <f t="shared" si="6"/>
        <v>-1</v>
      </c>
      <c r="H23" s="17">
        <f t="shared" si="5"/>
        <v>-0.12903225806451613</v>
      </c>
    </row>
    <row r="24" spans="1:8" ht="25.5" x14ac:dyDescent="0.2">
      <c r="A24" s="14"/>
      <c r="B24" s="15" t="s">
        <v>16</v>
      </c>
      <c r="C24" s="16">
        <v>3</v>
      </c>
      <c r="D24" s="16">
        <v>0</v>
      </c>
      <c r="E24" s="17">
        <f t="shared" si="3"/>
        <v>9.6774193548387094E-2</v>
      </c>
      <c r="F24" s="17" t="str">
        <f t="shared" si="4"/>
        <v/>
      </c>
      <c r="G24" s="17">
        <f t="shared" si="6"/>
        <v>-1</v>
      </c>
      <c r="H24" s="17">
        <f t="shared" si="5"/>
        <v>-9.6774193548387094E-2</v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5</v>
      </c>
      <c r="D27" s="16">
        <v>0</v>
      </c>
      <c r="E27" s="17">
        <f t="shared" si="3"/>
        <v>0.16129032258064516</v>
      </c>
      <c r="F27" s="17" t="str">
        <f t="shared" si="4"/>
        <v/>
      </c>
      <c r="G27" s="17">
        <f t="shared" si="6"/>
        <v>-1</v>
      </c>
      <c r="H27" s="17">
        <f t="shared" si="5"/>
        <v>-0.16129032258064516</v>
      </c>
    </row>
    <row r="28" spans="1:8" x14ac:dyDescent="0.2">
      <c r="A28" s="14"/>
      <c r="B28" s="15" t="s">
        <v>20</v>
      </c>
      <c r="C28" s="16">
        <v>13</v>
      </c>
      <c r="D28" s="16">
        <v>0</v>
      </c>
      <c r="E28" s="17">
        <f t="shared" si="3"/>
        <v>0.41935483870967744</v>
      </c>
      <c r="F28" s="17" t="str">
        <f t="shared" si="4"/>
        <v/>
      </c>
      <c r="G28" s="17">
        <f t="shared" si="6"/>
        <v>-1</v>
      </c>
      <c r="H28" s="17">
        <f t="shared" si="5"/>
        <v>-0.41935483870967744</v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23</v>
      </c>
      <c r="C31" s="16">
        <v>1</v>
      </c>
      <c r="D31" s="16">
        <v>0</v>
      </c>
      <c r="E31" s="17">
        <f t="shared" si="3"/>
        <v>3.2258064516129031E-2</v>
      </c>
      <c r="F31" s="17" t="str">
        <f t="shared" si="4"/>
        <v/>
      </c>
      <c r="G31" s="17">
        <f t="shared" si="6"/>
        <v>-1</v>
      </c>
      <c r="H31" s="17">
        <f t="shared" si="5"/>
        <v>-3.2258064516129031E-2</v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4</v>
      </c>
      <c r="D61" s="16">
        <v>1</v>
      </c>
      <c r="E61" s="17">
        <f t="shared" si="7"/>
        <v>0.12903225806451613</v>
      </c>
      <c r="F61" s="17">
        <f t="shared" si="8"/>
        <v>1</v>
      </c>
      <c r="G61" s="17">
        <f t="shared" si="10"/>
        <v>-0.75</v>
      </c>
      <c r="H61" s="17">
        <f t="shared" si="9"/>
        <v>-9.6774193548387094E-2</v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220</v>
      </c>
      <c r="D76" s="19">
        <f>SUM(D77:D171)</f>
        <v>41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-0.8136363636363636</v>
      </c>
      <c r="H76" s="20">
        <f t="shared" ref="H76:H107" si="13">+IF(OR(AND(E76=""),(G76="")),"",E76*G76)</f>
        <v>-0.8136363636363636</v>
      </c>
    </row>
    <row r="77" spans="1:8" x14ac:dyDescent="0.2">
      <c r="A77" s="14"/>
      <c r="B77" s="15" t="s">
        <v>64</v>
      </c>
      <c r="C77" s="16">
        <v>3</v>
      </c>
      <c r="D77" s="16">
        <v>0</v>
      </c>
      <c r="E77" s="17">
        <f t="shared" si="11"/>
        <v>1.3636363636363636E-2</v>
      </c>
      <c r="F77" s="17" t="str">
        <f t="shared" si="12"/>
        <v/>
      </c>
      <c r="G77" s="17">
        <f t="shared" ref="G77:G108" si="14">+IF(AND(C77=0,D77=0)," ",IF(C77=0,1,IF(D77=0,-1,(D77-C77)/C77)))</f>
        <v>-1</v>
      </c>
      <c r="H77" s="17">
        <f t="shared" si="13"/>
        <v>-1.3636363636363636E-2</v>
      </c>
    </row>
    <row r="78" spans="1:8" ht="25.5" x14ac:dyDescent="0.2">
      <c r="A78" s="14"/>
      <c r="B78" s="15" t="s">
        <v>65</v>
      </c>
      <c r="C78" s="16">
        <v>7</v>
      </c>
      <c r="D78" s="16">
        <v>0</v>
      </c>
      <c r="E78" s="17">
        <f t="shared" si="11"/>
        <v>3.1818181818181815E-2</v>
      </c>
      <c r="F78" s="17" t="str">
        <f t="shared" si="12"/>
        <v/>
      </c>
      <c r="G78" s="17">
        <f t="shared" si="14"/>
        <v>-1</v>
      </c>
      <c r="H78" s="17">
        <f t="shared" si="13"/>
        <v>-3.1818181818181815E-2</v>
      </c>
    </row>
    <row r="79" spans="1:8" x14ac:dyDescent="0.2">
      <c r="A79" s="14"/>
      <c r="B79" s="15" t="s">
        <v>66</v>
      </c>
      <c r="C79" s="16">
        <v>3</v>
      </c>
      <c r="D79" s="16">
        <v>0</v>
      </c>
      <c r="E79" s="17">
        <f t="shared" si="11"/>
        <v>1.3636363636363636E-2</v>
      </c>
      <c r="F79" s="17" t="str">
        <f t="shared" si="12"/>
        <v/>
      </c>
      <c r="G79" s="17">
        <f t="shared" si="14"/>
        <v>-1</v>
      </c>
      <c r="H79" s="17">
        <f t="shared" si="13"/>
        <v>-1.3636363636363636E-2</v>
      </c>
    </row>
    <row r="80" spans="1:8" x14ac:dyDescent="0.2">
      <c r="A80" s="14"/>
      <c r="B80" s="15" t="s">
        <v>67</v>
      </c>
      <c r="C80" s="16">
        <v>21</v>
      </c>
      <c r="D80" s="16">
        <v>0</v>
      </c>
      <c r="E80" s="17">
        <f t="shared" si="11"/>
        <v>9.5454545454545459E-2</v>
      </c>
      <c r="F80" s="17" t="str">
        <f t="shared" si="12"/>
        <v/>
      </c>
      <c r="G80" s="17">
        <f t="shared" si="14"/>
        <v>-1</v>
      </c>
      <c r="H80" s="17">
        <f t="shared" si="13"/>
        <v>-9.5454545454545459E-2</v>
      </c>
    </row>
    <row r="81" spans="1:8" ht="25.5" x14ac:dyDescent="0.2">
      <c r="A81" s="14"/>
      <c r="B81" s="15" t="s">
        <v>68</v>
      </c>
      <c r="C81" s="16">
        <v>1</v>
      </c>
      <c r="D81" s="16">
        <v>1</v>
      </c>
      <c r="E81" s="17">
        <f t="shared" si="11"/>
        <v>4.5454545454545452E-3</v>
      </c>
      <c r="F81" s="17">
        <f t="shared" si="12"/>
        <v>2.4390243902439025E-2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2</v>
      </c>
      <c r="D83" s="16">
        <v>3</v>
      </c>
      <c r="E83" s="17">
        <f t="shared" si="11"/>
        <v>9.0909090909090905E-3</v>
      </c>
      <c r="F83" s="17">
        <f t="shared" si="12"/>
        <v>7.3170731707317069E-2</v>
      </c>
      <c r="G83" s="17">
        <f t="shared" si="14"/>
        <v>0.5</v>
      </c>
      <c r="H83" s="17">
        <f t="shared" si="13"/>
        <v>4.5454545454545452E-3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12</v>
      </c>
      <c r="D91" s="16">
        <v>2</v>
      </c>
      <c r="E91" s="17">
        <f t="shared" si="11"/>
        <v>5.4545454545454543E-2</v>
      </c>
      <c r="F91" s="17">
        <f t="shared" si="12"/>
        <v>4.878048780487805E-2</v>
      </c>
      <c r="G91" s="17">
        <f t="shared" si="14"/>
        <v>-0.83333333333333337</v>
      </c>
      <c r="H91" s="17">
        <f t="shared" si="13"/>
        <v>-4.5454545454545456E-2</v>
      </c>
    </row>
    <row r="92" spans="1:8" x14ac:dyDescent="0.2">
      <c r="A92" s="14"/>
      <c r="B92" s="15" t="s">
        <v>79</v>
      </c>
      <c r="C92" s="16">
        <v>105</v>
      </c>
      <c r="D92" s="16">
        <v>1</v>
      </c>
      <c r="E92" s="17">
        <f t="shared" si="11"/>
        <v>0.47727272727272729</v>
      </c>
      <c r="F92" s="17">
        <f t="shared" si="12"/>
        <v>2.4390243902439025E-2</v>
      </c>
      <c r="G92" s="17">
        <f t="shared" si="14"/>
        <v>-0.99047619047619051</v>
      </c>
      <c r="H92" s="17">
        <f t="shared" si="13"/>
        <v>-0.47272727272727277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3</v>
      </c>
      <c r="E94" s="17" t="str">
        <f t="shared" si="11"/>
        <v/>
      </c>
      <c r="F94" s="17">
        <f t="shared" si="12"/>
        <v>7.3170731707317069E-2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</v>
      </c>
      <c r="D106" s="16">
        <v>0</v>
      </c>
      <c r="E106" s="17">
        <f t="shared" si="11"/>
        <v>4.5454545454545452E-3</v>
      </c>
      <c r="F106" s="17" t="str">
        <f t="shared" si="12"/>
        <v/>
      </c>
      <c r="G106" s="17">
        <f t="shared" si="14"/>
        <v>-1</v>
      </c>
      <c r="H106" s="17">
        <f t="shared" si="13"/>
        <v>-4.5454545454545452E-3</v>
      </c>
    </row>
    <row r="107" spans="1:8" x14ac:dyDescent="0.2">
      <c r="A107" s="14"/>
      <c r="B107" s="15" t="s">
        <v>94</v>
      </c>
      <c r="C107" s="16">
        <v>3</v>
      </c>
      <c r="D107" s="16">
        <v>0</v>
      </c>
      <c r="E107" s="17">
        <f t="shared" si="11"/>
        <v>1.3636363636363636E-2</v>
      </c>
      <c r="F107" s="17" t="str">
        <f t="shared" si="12"/>
        <v/>
      </c>
      <c r="G107" s="17">
        <f t="shared" si="14"/>
        <v>-1</v>
      </c>
      <c r="H107" s="17">
        <f t="shared" si="13"/>
        <v>-1.3636363636363636E-2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2</v>
      </c>
      <c r="D113" s="16">
        <v>0</v>
      </c>
      <c r="E113" s="17">
        <f t="shared" si="15"/>
        <v>9.0909090909090905E-3</v>
      </c>
      <c r="F113" s="17" t="str">
        <f t="shared" si="16"/>
        <v/>
      </c>
      <c r="G113" s="17">
        <f t="shared" si="18"/>
        <v>-1</v>
      </c>
      <c r="H113" s="17">
        <f t="shared" si="17"/>
        <v>-9.0909090909090905E-3</v>
      </c>
    </row>
    <row r="114" spans="1:8" x14ac:dyDescent="0.2">
      <c r="A114" s="14"/>
      <c r="B114" s="15" t="s">
        <v>101</v>
      </c>
      <c r="C114" s="16">
        <v>3</v>
      </c>
      <c r="D114" s="16">
        <v>10</v>
      </c>
      <c r="E114" s="17">
        <f t="shared" si="15"/>
        <v>1.3636363636363636E-2</v>
      </c>
      <c r="F114" s="17">
        <f t="shared" si="16"/>
        <v>0.24390243902439024</v>
      </c>
      <c r="G114" s="17">
        <f t="shared" si="18"/>
        <v>2.3333333333333335</v>
      </c>
      <c r="H114" s="17">
        <f t="shared" si="17"/>
        <v>3.1818181818181822E-2</v>
      </c>
    </row>
    <row r="115" spans="1:8" ht="25.5" x14ac:dyDescent="0.2">
      <c r="A115" s="14"/>
      <c r="B115" s="15" t="s">
        <v>102</v>
      </c>
      <c r="C115" s="16">
        <v>2</v>
      </c>
      <c r="D115" s="16">
        <v>5</v>
      </c>
      <c r="E115" s="17">
        <f t="shared" si="15"/>
        <v>9.0909090909090905E-3</v>
      </c>
      <c r="F115" s="17">
        <f t="shared" si="16"/>
        <v>0.12195121951219512</v>
      </c>
      <c r="G115" s="17">
        <f t="shared" si="18"/>
        <v>1.5</v>
      </c>
      <c r="H115" s="17">
        <f t="shared" si="17"/>
        <v>1.3636363636363636E-2</v>
      </c>
    </row>
    <row r="116" spans="1:8" ht="25.5" x14ac:dyDescent="0.2">
      <c r="A116" s="14"/>
      <c r="B116" s="15" t="s">
        <v>103</v>
      </c>
      <c r="C116" s="16">
        <v>8</v>
      </c>
      <c r="D116" s="16">
        <v>1</v>
      </c>
      <c r="E116" s="17">
        <f t="shared" si="15"/>
        <v>3.6363636363636362E-2</v>
      </c>
      <c r="F116" s="17">
        <f t="shared" si="16"/>
        <v>2.4390243902439025E-2</v>
      </c>
      <c r="G116" s="17">
        <f t="shared" si="18"/>
        <v>-0.875</v>
      </c>
      <c r="H116" s="17">
        <f t="shared" si="17"/>
        <v>-3.1818181818181815E-2</v>
      </c>
    </row>
    <row r="117" spans="1:8" x14ac:dyDescent="0.2">
      <c r="A117" s="14"/>
      <c r="B117" s="15" t="s">
        <v>104</v>
      </c>
      <c r="C117" s="16">
        <v>1</v>
      </c>
      <c r="D117" s="16">
        <v>1</v>
      </c>
      <c r="E117" s="17">
        <f t="shared" si="15"/>
        <v>4.5454545454545452E-3</v>
      </c>
      <c r="F117" s="17">
        <f t="shared" si="16"/>
        <v>2.4390243902439025E-2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2.4390243902439025E-2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1</v>
      </c>
      <c r="D130" s="16">
        <v>0</v>
      </c>
      <c r="E130" s="17">
        <f t="shared" si="15"/>
        <v>4.5454545454545452E-3</v>
      </c>
      <c r="F130" s="17" t="str">
        <f t="shared" si="16"/>
        <v/>
      </c>
      <c r="G130" s="17">
        <f t="shared" si="18"/>
        <v>-1</v>
      </c>
      <c r="H130" s="17">
        <f t="shared" si="17"/>
        <v>-4.5454545454545452E-3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120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15</v>
      </c>
      <c r="D135" s="16">
        <v>0</v>
      </c>
      <c r="E135" s="17">
        <f t="shared" si="15"/>
        <v>6.8181818181818177E-2</v>
      </c>
      <c r="F135" s="17" t="str">
        <f t="shared" si="16"/>
        <v/>
      </c>
      <c r="G135" s="17">
        <f t="shared" si="18"/>
        <v>-1</v>
      </c>
      <c r="H135" s="17">
        <f t="shared" si="17"/>
        <v>-6.8181818181818177E-2</v>
      </c>
    </row>
    <row r="136" spans="1:8" ht="25.5" x14ac:dyDescent="0.2">
      <c r="A136" s="14"/>
      <c r="B136" s="15" t="s">
        <v>123</v>
      </c>
      <c r="C136" s="16">
        <v>1</v>
      </c>
      <c r="D136" s="16">
        <v>1</v>
      </c>
      <c r="E136" s="17">
        <f t="shared" si="15"/>
        <v>4.5454545454545452E-3</v>
      </c>
      <c r="F136" s="17">
        <f t="shared" si="16"/>
        <v>2.4390243902439025E-2</v>
      </c>
      <c r="G136" s="17">
        <f t="shared" si="18"/>
        <v>0</v>
      </c>
      <c r="H136" s="17">
        <f t="shared" si="17"/>
        <v>0</v>
      </c>
    </row>
    <row r="137" spans="1:8" x14ac:dyDescent="0.2">
      <c r="A137" s="14"/>
      <c r="B137" s="15" t="s">
        <v>124</v>
      </c>
      <c r="C137" s="16">
        <v>1</v>
      </c>
      <c r="D137" s="16">
        <v>0</v>
      </c>
      <c r="E137" s="17">
        <f t="shared" si="15"/>
        <v>4.5454545454545452E-3</v>
      </c>
      <c r="F137" s="17" t="str">
        <f t="shared" si="16"/>
        <v/>
      </c>
      <c r="G137" s="17">
        <f t="shared" si="18"/>
        <v>-1</v>
      </c>
      <c r="H137" s="17">
        <f t="shared" si="17"/>
        <v>-4.5454545454545452E-3</v>
      </c>
    </row>
    <row r="138" spans="1:8" x14ac:dyDescent="0.2">
      <c r="A138" s="14"/>
      <c r="B138" s="15" t="s">
        <v>125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2.4390243902439025E-2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1</v>
      </c>
      <c r="D139" s="16">
        <v>0</v>
      </c>
      <c r="E139" s="17">
        <f t="shared" si="15"/>
        <v>4.5454545454545452E-3</v>
      </c>
      <c r="F139" s="17" t="str">
        <f t="shared" si="16"/>
        <v/>
      </c>
      <c r="G139" s="17">
        <f t="shared" si="18"/>
        <v>-1</v>
      </c>
      <c r="H139" s="17">
        <f t="shared" si="17"/>
        <v>-4.5454545454545452E-3</v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1</v>
      </c>
      <c r="D145" s="16">
        <v>0</v>
      </c>
      <c r="E145" s="17">
        <f t="shared" si="19"/>
        <v>4.5454545454545452E-3</v>
      </c>
      <c r="F145" s="17" t="str">
        <f t="shared" si="20"/>
        <v/>
      </c>
      <c r="G145" s="17">
        <f t="shared" si="22"/>
        <v>-1</v>
      </c>
      <c r="H145" s="17">
        <f t="shared" si="21"/>
        <v>-4.5454545454545452E-3</v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1</v>
      </c>
      <c r="D147" s="16">
        <v>0</v>
      </c>
      <c r="E147" s="17">
        <f t="shared" si="19"/>
        <v>4.5454545454545452E-3</v>
      </c>
      <c r="F147" s="17" t="str">
        <f t="shared" si="20"/>
        <v/>
      </c>
      <c r="G147" s="17">
        <f t="shared" si="22"/>
        <v>-1</v>
      </c>
      <c r="H147" s="17">
        <f t="shared" si="21"/>
        <v>-4.5454545454545452E-3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</v>
      </c>
      <c r="D152" s="16">
        <v>0</v>
      </c>
      <c r="E152" s="17">
        <f t="shared" si="19"/>
        <v>4.5454545454545452E-3</v>
      </c>
      <c r="F152" s="17" t="str">
        <f t="shared" si="20"/>
        <v/>
      </c>
      <c r="G152" s="17">
        <f t="shared" si="22"/>
        <v>-1</v>
      </c>
      <c r="H152" s="17">
        <f t="shared" si="21"/>
        <v>-4.5454545454545452E-3</v>
      </c>
    </row>
    <row r="153" spans="1:8" x14ac:dyDescent="0.2">
      <c r="A153" s="14"/>
      <c r="B153" s="15" t="s">
        <v>140</v>
      </c>
      <c r="C153" s="16">
        <v>10</v>
      </c>
      <c r="D153" s="16">
        <v>0</v>
      </c>
      <c r="E153" s="17">
        <f t="shared" si="19"/>
        <v>4.5454545454545456E-2</v>
      </c>
      <c r="F153" s="17" t="str">
        <f t="shared" si="20"/>
        <v/>
      </c>
      <c r="G153" s="17">
        <f t="shared" si="22"/>
        <v>-1</v>
      </c>
      <c r="H153" s="17">
        <f t="shared" si="21"/>
        <v>-4.5454545454545456E-2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3</v>
      </c>
      <c r="D157" s="16">
        <v>0</v>
      </c>
      <c r="E157" s="17">
        <f t="shared" si="19"/>
        <v>1.3636363636363636E-2</v>
      </c>
      <c r="F157" s="17" t="str">
        <f t="shared" si="20"/>
        <v/>
      </c>
      <c r="G157" s="17">
        <f t="shared" si="22"/>
        <v>-1</v>
      </c>
      <c r="H157" s="17">
        <f t="shared" si="21"/>
        <v>-1.3636363636363636E-2</v>
      </c>
    </row>
    <row r="158" spans="1:8" x14ac:dyDescent="0.2">
      <c r="A158" s="14"/>
      <c r="B158" s="15" t="s">
        <v>145</v>
      </c>
      <c r="C158" s="16">
        <v>1</v>
      </c>
      <c r="D158" s="16">
        <v>0</v>
      </c>
      <c r="E158" s="17">
        <f t="shared" si="19"/>
        <v>4.5454545454545452E-3</v>
      </c>
      <c r="F158" s="17" t="str">
        <f t="shared" si="20"/>
        <v/>
      </c>
      <c r="G158" s="17">
        <f t="shared" si="22"/>
        <v>-1</v>
      </c>
      <c r="H158" s="17">
        <f t="shared" si="21"/>
        <v>-4.5454545454545452E-3</v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10</v>
      </c>
      <c r="D168" s="16">
        <v>11</v>
      </c>
      <c r="E168" s="17">
        <f t="shared" si="19"/>
        <v>4.5454545454545456E-2</v>
      </c>
      <c r="F168" s="17">
        <f t="shared" si="20"/>
        <v>0.26829268292682928</v>
      </c>
      <c r="G168" s="17">
        <f t="shared" si="22"/>
        <v>0.1</v>
      </c>
      <c r="H168" s="17">
        <f t="shared" si="21"/>
        <v>4.5454545454545461E-3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459</v>
      </c>
      <c r="D177" s="19">
        <f>SUM(D178:D350)</f>
        <v>363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-0.20915032679738563</v>
      </c>
      <c r="H177" s="20">
        <f t="shared" ref="H177:H208" si="25">+IF(OR(AND(E177=""),(G177="")),"",E177*G177)</f>
        <v>-0.20915032679738563</v>
      </c>
    </row>
    <row r="178" spans="1:8" x14ac:dyDescent="0.2">
      <c r="A178" s="14"/>
      <c r="B178" s="15" t="s">
        <v>159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61</v>
      </c>
      <c r="D184" s="16">
        <v>61</v>
      </c>
      <c r="E184" s="17">
        <f t="shared" si="23"/>
        <v>0.13289760348583879</v>
      </c>
      <c r="F184" s="17">
        <f t="shared" si="24"/>
        <v>0.16804407713498623</v>
      </c>
      <c r="G184" s="17">
        <f t="shared" si="26"/>
        <v>0</v>
      </c>
      <c r="H184" s="17">
        <f t="shared" si="25"/>
        <v>0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7</v>
      </c>
      <c r="D186" s="16">
        <v>26</v>
      </c>
      <c r="E186" s="17">
        <f t="shared" si="23"/>
        <v>1.5250544662309368E-2</v>
      </c>
      <c r="F186" s="17">
        <f t="shared" si="24"/>
        <v>7.1625344352617082E-2</v>
      </c>
      <c r="G186" s="17">
        <f t="shared" si="26"/>
        <v>2.7142857142857144</v>
      </c>
      <c r="H186" s="17">
        <f t="shared" si="25"/>
        <v>4.1394335511982572E-2</v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2</v>
      </c>
      <c r="D189" s="16">
        <v>0</v>
      </c>
      <c r="E189" s="17">
        <f t="shared" si="23"/>
        <v>4.3572984749455342E-3</v>
      </c>
      <c r="F189" s="17" t="str">
        <f t="shared" si="24"/>
        <v/>
      </c>
      <c r="G189" s="17">
        <f t="shared" si="26"/>
        <v>-1</v>
      </c>
      <c r="H189" s="17">
        <f t="shared" si="25"/>
        <v>-4.3572984749455342E-3</v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13</v>
      </c>
      <c r="D191" s="16">
        <v>2</v>
      </c>
      <c r="E191" s="17">
        <f t="shared" si="23"/>
        <v>2.8322440087145968E-2</v>
      </c>
      <c r="F191" s="17">
        <f t="shared" si="24"/>
        <v>5.5096418732782371E-3</v>
      </c>
      <c r="G191" s="17">
        <f t="shared" si="26"/>
        <v>-0.84615384615384615</v>
      </c>
      <c r="H191" s="17">
        <f t="shared" si="25"/>
        <v>-2.3965141612200435E-2</v>
      </c>
    </row>
    <row r="192" spans="1:8" x14ac:dyDescent="0.2">
      <c r="A192" s="14"/>
      <c r="B192" s="15" t="s">
        <v>173</v>
      </c>
      <c r="C192" s="16">
        <v>5</v>
      </c>
      <c r="D192" s="16">
        <v>26</v>
      </c>
      <c r="E192" s="17">
        <f t="shared" si="23"/>
        <v>1.0893246187363835E-2</v>
      </c>
      <c r="F192" s="17">
        <f t="shared" si="24"/>
        <v>7.1625344352617082E-2</v>
      </c>
      <c r="G192" s="17">
        <f t="shared" si="26"/>
        <v>4.2</v>
      </c>
      <c r="H192" s="17">
        <f t="shared" si="25"/>
        <v>4.5751633986928109E-2</v>
      </c>
    </row>
    <row r="193" spans="1:8" ht="25.5" x14ac:dyDescent="0.2">
      <c r="A193" s="14"/>
      <c r="B193" s="15" t="s">
        <v>174</v>
      </c>
      <c r="C193" s="16">
        <v>1</v>
      </c>
      <c r="D193" s="16">
        <v>5</v>
      </c>
      <c r="E193" s="17">
        <f t="shared" si="23"/>
        <v>2.1786492374727671E-3</v>
      </c>
      <c r="F193" s="17">
        <f t="shared" si="24"/>
        <v>1.3774104683195593E-2</v>
      </c>
      <c r="G193" s="17">
        <f t="shared" si="26"/>
        <v>4</v>
      </c>
      <c r="H193" s="17">
        <f t="shared" si="25"/>
        <v>8.7145969498910684E-3</v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5</v>
      </c>
      <c r="D196" s="16">
        <v>0</v>
      </c>
      <c r="E196" s="17">
        <f t="shared" si="23"/>
        <v>1.0893246187363835E-2</v>
      </c>
      <c r="F196" s="17" t="str">
        <f t="shared" si="24"/>
        <v/>
      </c>
      <c r="G196" s="17">
        <f t="shared" si="26"/>
        <v>-1</v>
      </c>
      <c r="H196" s="17">
        <f t="shared" si="25"/>
        <v>-1.0893246187363835E-2</v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2</v>
      </c>
      <c r="D198" s="16">
        <v>0</v>
      </c>
      <c r="E198" s="17">
        <f t="shared" si="23"/>
        <v>4.3572984749455342E-3</v>
      </c>
      <c r="F198" s="17" t="str">
        <f t="shared" si="24"/>
        <v/>
      </c>
      <c r="G198" s="17">
        <f t="shared" si="26"/>
        <v>-1</v>
      </c>
      <c r="H198" s="17">
        <f t="shared" si="25"/>
        <v>-4.3572984749455342E-3</v>
      </c>
    </row>
    <row r="199" spans="1:8" x14ac:dyDescent="0.2">
      <c r="A199" s="14"/>
      <c r="B199" s="15" t="s">
        <v>180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54</v>
      </c>
      <c r="D204" s="16">
        <v>97</v>
      </c>
      <c r="E204" s="17">
        <f t="shared" si="23"/>
        <v>0.11764705882352941</v>
      </c>
      <c r="F204" s="17">
        <f t="shared" si="24"/>
        <v>0.26721763085399447</v>
      </c>
      <c r="G204" s="17">
        <f t="shared" si="26"/>
        <v>0.79629629629629628</v>
      </c>
      <c r="H204" s="17">
        <f t="shared" si="25"/>
        <v>9.3681917211328972E-2</v>
      </c>
    </row>
    <row r="205" spans="1:8" ht="25.5" x14ac:dyDescent="0.2">
      <c r="A205" s="14"/>
      <c r="B205" s="15" t="s">
        <v>186</v>
      </c>
      <c r="C205" s="16">
        <v>44</v>
      </c>
      <c r="D205" s="16">
        <v>0</v>
      </c>
      <c r="E205" s="17">
        <f t="shared" si="23"/>
        <v>9.586056644880174E-2</v>
      </c>
      <c r="F205" s="17" t="str">
        <f t="shared" si="24"/>
        <v/>
      </c>
      <c r="G205" s="17">
        <f t="shared" si="26"/>
        <v>-1</v>
      </c>
      <c r="H205" s="17">
        <f t="shared" si="25"/>
        <v>-9.586056644880174E-2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</v>
      </c>
      <c r="D207" s="16">
        <v>2</v>
      </c>
      <c r="E207" s="17">
        <f t="shared" si="23"/>
        <v>2.1786492374727671E-3</v>
      </c>
      <c r="F207" s="17">
        <f t="shared" si="24"/>
        <v>5.5096418732782371E-3</v>
      </c>
      <c r="G207" s="17">
        <f t="shared" si="26"/>
        <v>1</v>
      </c>
      <c r="H207" s="17">
        <f t="shared" si="25"/>
        <v>2.1786492374727671E-3</v>
      </c>
    </row>
    <row r="208" spans="1:8" x14ac:dyDescent="0.2">
      <c r="A208" s="14"/>
      <c r="B208" s="15" t="s">
        <v>189</v>
      </c>
      <c r="C208" s="16">
        <v>0</v>
      </c>
      <c r="D208" s="16">
        <v>5</v>
      </c>
      <c r="E208" s="17" t="str">
        <f t="shared" si="23"/>
        <v/>
      </c>
      <c r="F208" s="17">
        <f t="shared" si="24"/>
        <v>1.3774104683195593E-2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190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191</v>
      </c>
      <c r="C210" s="16">
        <v>1</v>
      </c>
      <c r="D210" s="16">
        <v>1</v>
      </c>
      <c r="E210" s="17">
        <f t="shared" si="27"/>
        <v>2.1786492374727671E-3</v>
      </c>
      <c r="F210" s="17">
        <f t="shared" si="28"/>
        <v>2.7548209366391185E-3</v>
      </c>
      <c r="G210" s="17">
        <f t="shared" ref="G210:G241" si="30">+IF(AND(C210=0,D210=0)," ",IF(C210=0,1,IF(D210=0,-1,(D210-C210)/C210)))</f>
        <v>0</v>
      </c>
      <c r="H210" s="17">
        <f t="shared" si="29"/>
        <v>0</v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196</v>
      </c>
      <c r="C215" s="16">
        <v>29</v>
      </c>
      <c r="D215" s="16">
        <v>15</v>
      </c>
      <c r="E215" s="17">
        <f t="shared" si="27"/>
        <v>6.3180827886710242E-2</v>
      </c>
      <c r="F215" s="17">
        <f t="shared" si="28"/>
        <v>4.1322314049586778E-2</v>
      </c>
      <c r="G215" s="17">
        <f t="shared" si="30"/>
        <v>-0.48275862068965519</v>
      </c>
      <c r="H215" s="17">
        <f t="shared" si="29"/>
        <v>-3.050108932461874E-2</v>
      </c>
    </row>
    <row r="216" spans="1:8" x14ac:dyDescent="0.2">
      <c r="A216" s="14"/>
      <c r="B216" s="15" t="s">
        <v>197</v>
      </c>
      <c r="C216" s="16">
        <v>1</v>
      </c>
      <c r="D216" s="16">
        <v>0</v>
      </c>
      <c r="E216" s="17">
        <f t="shared" si="27"/>
        <v>2.1786492374727671E-3</v>
      </c>
      <c r="F216" s="17" t="str">
        <f t="shared" si="28"/>
        <v/>
      </c>
      <c r="G216" s="17">
        <f t="shared" si="30"/>
        <v>-1</v>
      </c>
      <c r="H216" s="17">
        <f t="shared" si="29"/>
        <v>-2.1786492374727671E-3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9</v>
      </c>
      <c r="D219" s="16">
        <v>0</v>
      </c>
      <c r="E219" s="17">
        <f t="shared" si="27"/>
        <v>1.9607843137254902E-2</v>
      </c>
      <c r="F219" s="17" t="str">
        <f t="shared" si="28"/>
        <v/>
      </c>
      <c r="G219" s="17">
        <f t="shared" si="30"/>
        <v>-1</v>
      </c>
      <c r="H219" s="17">
        <f t="shared" si="29"/>
        <v>-1.9607843137254902E-2</v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2</v>
      </c>
      <c r="D224" s="16">
        <v>1</v>
      </c>
      <c r="E224" s="17">
        <f t="shared" si="27"/>
        <v>4.3572984749455342E-3</v>
      </c>
      <c r="F224" s="17">
        <f t="shared" si="28"/>
        <v>2.7548209366391185E-3</v>
      </c>
      <c r="G224" s="17">
        <f t="shared" si="30"/>
        <v>-0.5</v>
      </c>
      <c r="H224" s="17">
        <f t="shared" si="29"/>
        <v>-2.1786492374727671E-3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22</v>
      </c>
      <c r="D231" s="16">
        <v>23</v>
      </c>
      <c r="E231" s="17">
        <f t="shared" si="27"/>
        <v>4.793028322440087E-2</v>
      </c>
      <c r="F231" s="17">
        <f t="shared" si="28"/>
        <v>6.3360881542699726E-2</v>
      </c>
      <c r="G231" s="17">
        <f t="shared" si="30"/>
        <v>4.5454545454545456E-2</v>
      </c>
      <c r="H231" s="17">
        <f t="shared" si="29"/>
        <v>2.1786492374727671E-3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1</v>
      </c>
      <c r="D241" s="16">
        <v>0</v>
      </c>
      <c r="E241" s="17">
        <f t="shared" ref="E241:E272" si="31">+IF(C241=0,"",C241/C$177)</f>
        <v>2.1786492374727671E-3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-2.1786492374727671E-3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</v>
      </c>
      <c r="D244" s="16">
        <v>1</v>
      </c>
      <c r="E244" s="17">
        <f t="shared" si="31"/>
        <v>2.1786492374727671E-3</v>
      </c>
      <c r="F244" s="17">
        <f t="shared" si="32"/>
        <v>2.7548209366391185E-3</v>
      </c>
      <c r="G244" s="17">
        <f t="shared" si="34"/>
        <v>0</v>
      </c>
      <c r="H244" s="17">
        <f t="shared" si="33"/>
        <v>0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2</v>
      </c>
      <c r="E254" s="17" t="str">
        <f t="shared" si="31"/>
        <v/>
      </c>
      <c r="F254" s="17">
        <f t="shared" si="32"/>
        <v>5.5096418732782371E-3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0</v>
      </c>
      <c r="E259" s="17">
        <f t="shared" si="31"/>
        <v>2.1786492374727671E-3</v>
      </c>
      <c r="F259" s="17" t="str">
        <f t="shared" si="32"/>
        <v/>
      </c>
      <c r="G259" s="17">
        <f t="shared" si="34"/>
        <v>-1</v>
      </c>
      <c r="H259" s="17">
        <f t="shared" si="33"/>
        <v>-2.1786492374727671E-3</v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2</v>
      </c>
      <c r="D261" s="16">
        <v>0</v>
      </c>
      <c r="E261" s="17">
        <f t="shared" si="31"/>
        <v>4.3572984749455342E-3</v>
      </c>
      <c r="F261" s="17" t="str">
        <f t="shared" si="32"/>
        <v/>
      </c>
      <c r="G261" s="17">
        <f t="shared" si="34"/>
        <v>-1</v>
      </c>
      <c r="H261" s="17">
        <f t="shared" si="33"/>
        <v>-4.3572984749455342E-3</v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2.7548209366391185E-3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9</v>
      </c>
      <c r="D272" s="16">
        <v>1</v>
      </c>
      <c r="E272" s="17">
        <f t="shared" si="31"/>
        <v>1.9607843137254902E-2</v>
      </c>
      <c r="F272" s="17">
        <f t="shared" si="32"/>
        <v>2.7548209366391185E-3</v>
      </c>
      <c r="G272" s="17">
        <f t="shared" si="34"/>
        <v>-0.88888888888888884</v>
      </c>
      <c r="H272" s="17">
        <f t="shared" si="33"/>
        <v>-1.7429193899782133E-2</v>
      </c>
    </row>
    <row r="273" spans="1:8" x14ac:dyDescent="0.2">
      <c r="A273" s="14"/>
      <c r="B273" s="15" t="s">
        <v>254</v>
      </c>
      <c r="C273" s="16">
        <v>1</v>
      </c>
      <c r="D273" s="16">
        <v>14</v>
      </c>
      <c r="E273" s="17">
        <f t="shared" ref="E273:E304" si="35">+IF(C273=0,"",C273/C$177)</f>
        <v>2.1786492374727671E-3</v>
      </c>
      <c r="F273" s="17">
        <f t="shared" ref="F273:F304" si="36">+IF(D273=0,"",D273/D$177)</f>
        <v>3.8567493112947659E-2</v>
      </c>
      <c r="G273" s="17">
        <f t="shared" si="34"/>
        <v>13</v>
      </c>
      <c r="H273" s="17">
        <f t="shared" ref="H273:H304" si="37">+IF(OR(AND(E273=""),(G273="")),"",E273*G273)</f>
        <v>2.8322440087145972E-2</v>
      </c>
    </row>
    <row r="274" spans="1:8" x14ac:dyDescent="0.2">
      <c r="A274" s="14"/>
      <c r="B274" s="15" t="s">
        <v>255</v>
      </c>
      <c r="C274" s="16">
        <v>1</v>
      </c>
      <c r="D274" s="16">
        <v>9</v>
      </c>
      <c r="E274" s="17">
        <f t="shared" si="35"/>
        <v>2.1786492374727671E-3</v>
      </c>
      <c r="F274" s="17">
        <f t="shared" si="36"/>
        <v>2.4793388429752067E-2</v>
      </c>
      <c r="G274" s="17">
        <f t="shared" ref="G274:G305" si="38">+IF(AND(C274=0,D274=0)," ",IF(C274=0,1,IF(D274=0,-1,(D274-C274)/C274)))</f>
        <v>8</v>
      </c>
      <c r="H274" s="17">
        <f t="shared" si="37"/>
        <v>1.7429193899782137E-2</v>
      </c>
    </row>
    <row r="275" spans="1:8" x14ac:dyDescent="0.2">
      <c r="A275" s="14"/>
      <c r="B275" s="15" t="s">
        <v>256</v>
      </c>
      <c r="C275" s="16">
        <v>1</v>
      </c>
      <c r="D275" s="16">
        <v>0</v>
      </c>
      <c r="E275" s="17">
        <f t="shared" si="35"/>
        <v>2.1786492374727671E-3</v>
      </c>
      <c r="F275" s="17" t="str">
        <f t="shared" si="36"/>
        <v/>
      </c>
      <c r="G275" s="17">
        <f t="shared" si="38"/>
        <v>-1</v>
      </c>
      <c r="H275" s="17">
        <f t="shared" si="37"/>
        <v>-2.1786492374727671E-3</v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4</v>
      </c>
      <c r="D277" s="16">
        <v>1</v>
      </c>
      <c r="E277" s="17">
        <f t="shared" si="35"/>
        <v>8.7145969498910684E-3</v>
      </c>
      <c r="F277" s="17">
        <f t="shared" si="36"/>
        <v>2.7548209366391185E-3</v>
      </c>
      <c r="G277" s="17">
        <f t="shared" si="38"/>
        <v>-0.75</v>
      </c>
      <c r="H277" s="17">
        <f t="shared" si="37"/>
        <v>-6.5359477124183017E-3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1</v>
      </c>
      <c r="D280" s="16">
        <v>1</v>
      </c>
      <c r="E280" s="17">
        <f t="shared" si="35"/>
        <v>2.1786492374727671E-3</v>
      </c>
      <c r="F280" s="17">
        <f t="shared" si="36"/>
        <v>2.7548209366391185E-3</v>
      </c>
      <c r="G280" s="17">
        <f t="shared" si="38"/>
        <v>0</v>
      </c>
      <c r="H280" s="17">
        <f t="shared" si="37"/>
        <v>0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4</v>
      </c>
      <c r="D283" s="16">
        <v>0</v>
      </c>
      <c r="E283" s="17">
        <f t="shared" si="35"/>
        <v>8.7145969498910684E-3</v>
      </c>
      <c r="F283" s="17" t="str">
        <f t="shared" si="36"/>
        <v/>
      </c>
      <c r="G283" s="17">
        <f t="shared" si="38"/>
        <v>-1</v>
      </c>
      <c r="H283" s="17">
        <f t="shared" si="37"/>
        <v>-8.7145969498910684E-3</v>
      </c>
    </row>
    <row r="284" spans="1:8" x14ac:dyDescent="0.2">
      <c r="A284" s="14"/>
      <c r="B284" s="15" t="s">
        <v>265</v>
      </c>
      <c r="C284" s="16">
        <v>1</v>
      </c>
      <c r="D284" s="16">
        <v>0</v>
      </c>
      <c r="E284" s="17">
        <f t="shared" si="35"/>
        <v>2.1786492374727671E-3</v>
      </c>
      <c r="F284" s="17" t="str">
        <f t="shared" si="36"/>
        <v/>
      </c>
      <c r="G284" s="17">
        <f t="shared" si="38"/>
        <v>-1</v>
      </c>
      <c r="H284" s="17">
        <f t="shared" si="37"/>
        <v>-2.1786492374727671E-3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2.7548209366391185E-3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2.7548209366391185E-3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25</v>
      </c>
      <c r="E294" s="17" t="str">
        <f t="shared" si="35"/>
        <v/>
      </c>
      <c r="F294" s="17">
        <f t="shared" si="36"/>
        <v>6.8870523415977963E-2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2.7548209366391185E-3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1</v>
      </c>
      <c r="D297" s="16">
        <v>0</v>
      </c>
      <c r="E297" s="17">
        <f t="shared" si="35"/>
        <v>2.1786492374727671E-3</v>
      </c>
      <c r="F297" s="17" t="str">
        <f t="shared" si="36"/>
        <v/>
      </c>
      <c r="G297" s="17">
        <f t="shared" si="38"/>
        <v>-1</v>
      </c>
      <c r="H297" s="17">
        <f t="shared" si="37"/>
        <v>-2.1786492374727671E-3</v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18</v>
      </c>
      <c r="D306" s="16">
        <v>4</v>
      </c>
      <c r="E306" s="17">
        <f t="shared" si="39"/>
        <v>3.9215686274509803E-2</v>
      </c>
      <c r="F306" s="17">
        <f t="shared" si="40"/>
        <v>1.1019283746556474E-2</v>
      </c>
      <c r="G306" s="17">
        <f t="shared" ref="G306:G337" si="42">+IF(AND(C306=0,D306=0)," ",IF(C306=0,1,IF(D306=0,-1,(D306-C306)/C306)))</f>
        <v>-0.77777777777777779</v>
      </c>
      <c r="H306" s="17">
        <f t="shared" si="41"/>
        <v>-3.0501089324618737E-2</v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31</v>
      </c>
      <c r="D311" s="16">
        <v>3</v>
      </c>
      <c r="E311" s="17">
        <f t="shared" si="39"/>
        <v>6.7538126361655779E-2</v>
      </c>
      <c r="F311" s="17">
        <f t="shared" si="40"/>
        <v>8.2644628099173556E-3</v>
      </c>
      <c r="G311" s="17">
        <f t="shared" si="42"/>
        <v>-0.90322580645161288</v>
      </c>
      <c r="H311" s="17">
        <f t="shared" si="41"/>
        <v>-6.1002178649237473E-2</v>
      </c>
    </row>
    <row r="312" spans="1:8" x14ac:dyDescent="0.2">
      <c r="A312" s="14"/>
      <c r="B312" s="15" t="s">
        <v>293</v>
      </c>
      <c r="C312" s="16">
        <v>1</v>
      </c>
      <c r="D312" s="16">
        <v>0</v>
      </c>
      <c r="E312" s="17">
        <f t="shared" si="39"/>
        <v>2.1786492374727671E-3</v>
      </c>
      <c r="F312" s="17" t="str">
        <f t="shared" si="40"/>
        <v/>
      </c>
      <c r="G312" s="17">
        <f t="shared" si="42"/>
        <v>-1</v>
      </c>
      <c r="H312" s="17">
        <f t="shared" si="41"/>
        <v>-2.1786492374727671E-3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121</v>
      </c>
      <c r="D314" s="16">
        <v>31</v>
      </c>
      <c r="E314" s="17">
        <f t="shared" si="39"/>
        <v>0.26361655773420478</v>
      </c>
      <c r="F314" s="17">
        <f t="shared" si="40"/>
        <v>8.5399449035812675E-2</v>
      </c>
      <c r="G314" s="17">
        <f t="shared" si="42"/>
        <v>-0.74380165289256195</v>
      </c>
      <c r="H314" s="17">
        <f t="shared" si="41"/>
        <v>-0.19607843137254899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2.7548209366391185E-3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0</v>
      </c>
      <c r="D325" s="16">
        <v>1</v>
      </c>
      <c r="E325" s="17" t="str">
        <f t="shared" si="39"/>
        <v/>
      </c>
      <c r="F325" s="17">
        <f t="shared" si="40"/>
        <v>2.7548209366391185E-3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2.7548209366391185E-3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1</v>
      </c>
      <c r="D329" s="16">
        <v>0</v>
      </c>
      <c r="E329" s="17">
        <f t="shared" si="39"/>
        <v>2.1786492374727671E-3</v>
      </c>
      <c r="F329" s="17" t="str">
        <f t="shared" si="40"/>
        <v/>
      </c>
      <c r="G329" s="17">
        <f t="shared" si="42"/>
        <v>-1</v>
      </c>
      <c r="H329" s="17">
        <f t="shared" si="41"/>
        <v>-2.1786492374727671E-3</v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573</v>
      </c>
      <c r="D356" s="19">
        <f>SUM(D357:D585)</f>
        <v>442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-0.22862129144851659</v>
      </c>
      <c r="H356" s="20">
        <f t="shared" ref="H356:H419" si="49">+IF(OR(AND(E356=""),(G356="")),"",E356*G356)</f>
        <v>-0.22862129144851659</v>
      </c>
    </row>
    <row r="357" spans="1:8" x14ac:dyDescent="0.2">
      <c r="A357" s="14"/>
      <c r="B357" s="15" t="s">
        <v>332</v>
      </c>
      <c r="C357" s="16">
        <v>3</v>
      </c>
      <c r="D357" s="16">
        <v>1</v>
      </c>
      <c r="E357" s="17">
        <f t="shared" si="47"/>
        <v>5.235602094240838E-3</v>
      </c>
      <c r="F357" s="17">
        <f t="shared" si="48"/>
        <v>2.2624434389140274E-3</v>
      </c>
      <c r="G357" s="17">
        <f t="shared" ref="G357:G420" si="50">+IF(AND(C357=0,D357=0)," ",IF(C357=0,1,IF(D357=0,-1,(D357-C357)/C357)))</f>
        <v>-0.66666666666666663</v>
      </c>
      <c r="H357" s="17">
        <f t="shared" si="49"/>
        <v>-3.4904013961605585E-3</v>
      </c>
    </row>
    <row r="358" spans="1:8" x14ac:dyDescent="0.2">
      <c r="A358" s="14"/>
      <c r="B358" s="15" t="s">
        <v>333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26</v>
      </c>
      <c r="D362" s="16">
        <v>1</v>
      </c>
      <c r="E362" s="17">
        <f t="shared" si="47"/>
        <v>4.5375218150087257E-2</v>
      </c>
      <c r="F362" s="17">
        <f t="shared" si="48"/>
        <v>2.2624434389140274E-3</v>
      </c>
      <c r="G362" s="17">
        <f t="shared" si="50"/>
        <v>-0.96153846153846156</v>
      </c>
      <c r="H362" s="17">
        <f t="shared" si="49"/>
        <v>-4.3630017452006981E-2</v>
      </c>
    </row>
    <row r="363" spans="1:8" x14ac:dyDescent="0.2">
      <c r="A363" s="14"/>
      <c r="B363" s="15" t="s">
        <v>338</v>
      </c>
      <c r="C363" s="16">
        <v>5</v>
      </c>
      <c r="D363" s="16">
        <v>0</v>
      </c>
      <c r="E363" s="17">
        <f t="shared" si="47"/>
        <v>8.7260034904013961E-3</v>
      </c>
      <c r="F363" s="17" t="str">
        <f t="shared" si="48"/>
        <v/>
      </c>
      <c r="G363" s="17">
        <f t="shared" si="50"/>
        <v>-1</v>
      </c>
      <c r="H363" s="17">
        <f t="shared" si="49"/>
        <v>-8.7260034904013961E-3</v>
      </c>
    </row>
    <row r="364" spans="1:8" x14ac:dyDescent="0.2">
      <c r="A364" s="14"/>
      <c r="B364" s="15" t="s">
        <v>339</v>
      </c>
      <c r="C364" s="16">
        <v>4</v>
      </c>
      <c r="D364" s="16">
        <v>0</v>
      </c>
      <c r="E364" s="17">
        <f t="shared" si="47"/>
        <v>6.9808027923211171E-3</v>
      </c>
      <c r="F364" s="17" t="str">
        <f t="shared" si="48"/>
        <v/>
      </c>
      <c r="G364" s="17">
        <f t="shared" si="50"/>
        <v>-1</v>
      </c>
      <c r="H364" s="17">
        <f t="shared" si="49"/>
        <v>-6.9808027923211171E-3</v>
      </c>
    </row>
    <row r="365" spans="1:8" x14ac:dyDescent="0.2">
      <c r="A365" s="14"/>
      <c r="B365" s="15" t="s">
        <v>340</v>
      </c>
      <c r="C365" s="16">
        <v>4</v>
      </c>
      <c r="D365" s="16">
        <v>0</v>
      </c>
      <c r="E365" s="17">
        <f t="shared" si="47"/>
        <v>6.9808027923211171E-3</v>
      </c>
      <c r="F365" s="17" t="str">
        <f t="shared" si="48"/>
        <v/>
      </c>
      <c r="G365" s="17">
        <f t="shared" si="50"/>
        <v>-1</v>
      </c>
      <c r="H365" s="17">
        <f t="shared" si="49"/>
        <v>-6.9808027923211171E-3</v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1</v>
      </c>
      <c r="D367" s="16">
        <v>0</v>
      </c>
      <c r="E367" s="17">
        <f t="shared" si="47"/>
        <v>1.7452006980802793E-3</v>
      </c>
      <c r="F367" s="17" t="str">
        <f t="shared" si="48"/>
        <v/>
      </c>
      <c r="G367" s="17">
        <f t="shared" si="50"/>
        <v>-1</v>
      </c>
      <c r="H367" s="17">
        <f t="shared" si="49"/>
        <v>-1.7452006980802793E-3</v>
      </c>
    </row>
    <row r="368" spans="1:8" x14ac:dyDescent="0.2">
      <c r="A368" s="14"/>
      <c r="B368" s="15" t="s">
        <v>343</v>
      </c>
      <c r="C368" s="16">
        <v>67</v>
      </c>
      <c r="D368" s="16">
        <v>81</v>
      </c>
      <c r="E368" s="17">
        <f t="shared" si="47"/>
        <v>0.1169284467713787</v>
      </c>
      <c r="F368" s="17">
        <f t="shared" si="48"/>
        <v>0.18325791855203619</v>
      </c>
      <c r="G368" s="17">
        <f t="shared" si="50"/>
        <v>0.20895522388059701</v>
      </c>
      <c r="H368" s="17">
        <f t="shared" si="49"/>
        <v>2.4432809773123908E-2</v>
      </c>
    </row>
    <row r="369" spans="1:8" x14ac:dyDescent="0.2">
      <c r="A369" s="14"/>
      <c r="B369" s="15" t="s">
        <v>344</v>
      </c>
      <c r="C369" s="16">
        <v>10</v>
      </c>
      <c r="D369" s="16">
        <v>0</v>
      </c>
      <c r="E369" s="17">
        <f t="shared" si="47"/>
        <v>1.7452006980802792E-2</v>
      </c>
      <c r="F369" s="17" t="str">
        <f t="shared" si="48"/>
        <v/>
      </c>
      <c r="G369" s="17">
        <f t="shared" si="50"/>
        <v>-1</v>
      </c>
      <c r="H369" s="17">
        <f t="shared" si="49"/>
        <v>-1.7452006980802792E-2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14</v>
      </c>
      <c r="D371" s="16">
        <v>1</v>
      </c>
      <c r="E371" s="17">
        <f t="shared" si="47"/>
        <v>2.4432809773123908E-2</v>
      </c>
      <c r="F371" s="17">
        <f t="shared" si="48"/>
        <v>2.2624434389140274E-3</v>
      </c>
      <c r="G371" s="17">
        <f t="shared" si="50"/>
        <v>-0.9285714285714286</v>
      </c>
      <c r="H371" s="17">
        <f t="shared" si="49"/>
        <v>-2.2687609075043629E-2</v>
      </c>
    </row>
    <row r="372" spans="1:8" x14ac:dyDescent="0.2">
      <c r="A372" s="14"/>
      <c r="B372" s="15" t="s">
        <v>347</v>
      </c>
      <c r="C372" s="16">
        <v>2</v>
      </c>
      <c r="D372" s="16">
        <v>0</v>
      </c>
      <c r="E372" s="17">
        <f t="shared" si="47"/>
        <v>3.4904013961605585E-3</v>
      </c>
      <c r="F372" s="17" t="str">
        <f t="shared" si="48"/>
        <v/>
      </c>
      <c r="G372" s="17">
        <f t="shared" si="50"/>
        <v>-1</v>
      </c>
      <c r="H372" s="17">
        <f t="shared" si="49"/>
        <v>-3.4904013961605585E-3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2</v>
      </c>
      <c r="D374" s="16">
        <v>0</v>
      </c>
      <c r="E374" s="17">
        <f t="shared" si="47"/>
        <v>3.4904013961605585E-3</v>
      </c>
      <c r="F374" s="17" t="str">
        <f t="shared" si="48"/>
        <v/>
      </c>
      <c r="G374" s="17">
        <f t="shared" si="50"/>
        <v>-1</v>
      </c>
      <c r="H374" s="17">
        <f t="shared" si="49"/>
        <v>-3.4904013961605585E-3</v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2</v>
      </c>
      <c r="D376" s="16">
        <v>14</v>
      </c>
      <c r="E376" s="17">
        <f t="shared" si="47"/>
        <v>3.4904013961605585E-3</v>
      </c>
      <c r="F376" s="17">
        <f t="shared" si="48"/>
        <v>3.1674208144796379E-2</v>
      </c>
      <c r="G376" s="17">
        <f t="shared" si="50"/>
        <v>6</v>
      </c>
      <c r="H376" s="17">
        <f t="shared" si="49"/>
        <v>2.0942408376963352E-2</v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2</v>
      </c>
      <c r="D378" s="16">
        <v>0</v>
      </c>
      <c r="E378" s="17">
        <f t="shared" si="47"/>
        <v>3.4904013961605585E-3</v>
      </c>
      <c r="F378" s="17" t="str">
        <f t="shared" si="48"/>
        <v/>
      </c>
      <c r="G378" s="17">
        <f t="shared" si="50"/>
        <v>-1</v>
      </c>
      <c r="H378" s="17">
        <f t="shared" si="49"/>
        <v>-3.4904013961605585E-3</v>
      </c>
    </row>
    <row r="379" spans="1:8" x14ac:dyDescent="0.2">
      <c r="A379" s="14"/>
      <c r="B379" s="15" t="s">
        <v>354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355</v>
      </c>
      <c r="C380" s="16">
        <v>9</v>
      </c>
      <c r="D380" s="16">
        <v>1</v>
      </c>
      <c r="E380" s="17">
        <f t="shared" si="47"/>
        <v>1.5706806282722512E-2</v>
      </c>
      <c r="F380" s="17">
        <f t="shared" si="48"/>
        <v>2.2624434389140274E-3</v>
      </c>
      <c r="G380" s="17">
        <f t="shared" si="50"/>
        <v>-0.88888888888888884</v>
      </c>
      <c r="H380" s="17">
        <f t="shared" si="49"/>
        <v>-1.3961605584642232E-2</v>
      </c>
    </row>
    <row r="381" spans="1:8" x14ac:dyDescent="0.2">
      <c r="A381" s="14"/>
      <c r="B381" s="15" t="s">
        <v>356</v>
      </c>
      <c r="C381" s="16">
        <v>3</v>
      </c>
      <c r="D381" s="16">
        <v>0</v>
      </c>
      <c r="E381" s="17">
        <f t="shared" si="47"/>
        <v>5.235602094240838E-3</v>
      </c>
      <c r="F381" s="17" t="str">
        <f t="shared" si="48"/>
        <v/>
      </c>
      <c r="G381" s="17">
        <f t="shared" si="50"/>
        <v>-1</v>
      </c>
      <c r="H381" s="17">
        <f t="shared" si="49"/>
        <v>-5.235602094240838E-3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8</v>
      </c>
      <c r="D385" s="16">
        <v>0</v>
      </c>
      <c r="E385" s="17">
        <f t="shared" si="47"/>
        <v>1.3961605584642234E-2</v>
      </c>
      <c r="F385" s="17" t="str">
        <f t="shared" si="48"/>
        <v/>
      </c>
      <c r="G385" s="17">
        <f t="shared" si="50"/>
        <v>-1</v>
      </c>
      <c r="H385" s="17">
        <f t="shared" si="49"/>
        <v>-1.3961605584642234E-2</v>
      </c>
    </row>
    <row r="386" spans="1:8" x14ac:dyDescent="0.2">
      <c r="A386" s="14"/>
      <c r="B386" s="15" t="s">
        <v>361</v>
      </c>
      <c r="C386" s="16">
        <v>2</v>
      </c>
      <c r="D386" s="16">
        <v>1</v>
      </c>
      <c r="E386" s="17">
        <f t="shared" si="47"/>
        <v>3.4904013961605585E-3</v>
      </c>
      <c r="F386" s="17">
        <f t="shared" si="48"/>
        <v>2.2624434389140274E-3</v>
      </c>
      <c r="G386" s="17">
        <f t="shared" si="50"/>
        <v>-0.5</v>
      </c>
      <c r="H386" s="17">
        <f t="shared" si="49"/>
        <v>-1.7452006980802793E-3</v>
      </c>
    </row>
    <row r="387" spans="1:8" x14ac:dyDescent="0.2">
      <c r="A387" s="14"/>
      <c r="B387" s="15" t="s">
        <v>362</v>
      </c>
      <c r="C387" s="16">
        <v>2</v>
      </c>
      <c r="D387" s="16">
        <v>3</v>
      </c>
      <c r="E387" s="17">
        <f t="shared" si="47"/>
        <v>3.4904013961605585E-3</v>
      </c>
      <c r="F387" s="17">
        <f t="shared" si="48"/>
        <v>6.7873303167420816E-3</v>
      </c>
      <c r="G387" s="17">
        <f t="shared" si="50"/>
        <v>0.5</v>
      </c>
      <c r="H387" s="17">
        <f t="shared" si="49"/>
        <v>1.7452006980802793E-3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21</v>
      </c>
      <c r="D390" s="16">
        <v>1</v>
      </c>
      <c r="E390" s="17">
        <f t="shared" si="47"/>
        <v>3.6649214659685861E-2</v>
      </c>
      <c r="F390" s="17">
        <f t="shared" si="48"/>
        <v>2.2624434389140274E-3</v>
      </c>
      <c r="G390" s="17">
        <f t="shared" si="50"/>
        <v>-0.95238095238095233</v>
      </c>
      <c r="H390" s="17">
        <f t="shared" si="49"/>
        <v>-3.4904013961605578E-2</v>
      </c>
    </row>
    <row r="391" spans="1:8" x14ac:dyDescent="0.2">
      <c r="A391" s="14"/>
      <c r="B391" s="15" t="s">
        <v>366</v>
      </c>
      <c r="C391" s="16">
        <v>6</v>
      </c>
      <c r="D391" s="16">
        <v>19</v>
      </c>
      <c r="E391" s="17">
        <f t="shared" si="47"/>
        <v>1.0471204188481676E-2</v>
      </c>
      <c r="F391" s="17">
        <f t="shared" si="48"/>
        <v>4.2986425339366516E-2</v>
      </c>
      <c r="G391" s="17">
        <f t="shared" si="50"/>
        <v>2.1666666666666665</v>
      </c>
      <c r="H391" s="17">
        <f t="shared" si="49"/>
        <v>2.2687609075043629E-2</v>
      </c>
    </row>
    <row r="392" spans="1:8" x14ac:dyDescent="0.2">
      <c r="A392" s="14"/>
      <c r="B392" s="15" t="s">
        <v>367</v>
      </c>
      <c r="C392" s="16">
        <v>6</v>
      </c>
      <c r="D392" s="16">
        <v>1</v>
      </c>
      <c r="E392" s="17">
        <f t="shared" si="47"/>
        <v>1.0471204188481676E-2</v>
      </c>
      <c r="F392" s="17">
        <f t="shared" si="48"/>
        <v>2.2624434389140274E-3</v>
      </c>
      <c r="G392" s="17">
        <f t="shared" si="50"/>
        <v>-0.83333333333333337</v>
      </c>
      <c r="H392" s="17">
        <f t="shared" si="49"/>
        <v>-8.7260034904013978E-3</v>
      </c>
    </row>
    <row r="393" spans="1:8" x14ac:dyDescent="0.2">
      <c r="A393" s="14"/>
      <c r="B393" s="15" t="s">
        <v>368</v>
      </c>
      <c r="C393" s="16">
        <v>136</v>
      </c>
      <c r="D393" s="16">
        <v>0</v>
      </c>
      <c r="E393" s="17">
        <f t="shared" si="47"/>
        <v>0.23734729493891799</v>
      </c>
      <c r="F393" s="17" t="str">
        <f t="shared" si="48"/>
        <v/>
      </c>
      <c r="G393" s="17">
        <f t="shared" si="50"/>
        <v>-1</v>
      </c>
      <c r="H393" s="17">
        <f t="shared" si="49"/>
        <v>-0.23734729493891799</v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1</v>
      </c>
      <c r="D395" s="16">
        <v>3</v>
      </c>
      <c r="E395" s="17">
        <f t="shared" si="47"/>
        <v>1.7452006980802793E-3</v>
      </c>
      <c r="F395" s="17">
        <f t="shared" si="48"/>
        <v>6.7873303167420816E-3</v>
      </c>
      <c r="G395" s="17">
        <f t="shared" si="50"/>
        <v>2</v>
      </c>
      <c r="H395" s="17">
        <f t="shared" si="49"/>
        <v>3.4904013961605585E-3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14</v>
      </c>
      <c r="D398" s="16">
        <v>8</v>
      </c>
      <c r="E398" s="17">
        <f t="shared" si="47"/>
        <v>2.4432809773123908E-2</v>
      </c>
      <c r="F398" s="17">
        <f t="shared" si="48"/>
        <v>1.8099547511312219E-2</v>
      </c>
      <c r="G398" s="17">
        <f t="shared" si="50"/>
        <v>-0.42857142857142855</v>
      </c>
      <c r="H398" s="17">
        <f t="shared" si="49"/>
        <v>-1.0471204188481674E-2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1</v>
      </c>
      <c r="D401" s="16">
        <v>0</v>
      </c>
      <c r="E401" s="17">
        <f t="shared" si="47"/>
        <v>1.7452006980802793E-3</v>
      </c>
      <c r="F401" s="17" t="str">
        <f t="shared" si="48"/>
        <v/>
      </c>
      <c r="G401" s="17">
        <f t="shared" si="50"/>
        <v>-1</v>
      </c>
      <c r="H401" s="17">
        <f t="shared" si="49"/>
        <v>-1.7452006980802793E-3</v>
      </c>
    </row>
    <row r="402" spans="1:8" x14ac:dyDescent="0.2">
      <c r="A402" s="14"/>
      <c r="B402" s="15" t="s">
        <v>377</v>
      </c>
      <c r="C402" s="16">
        <v>2</v>
      </c>
      <c r="D402" s="16">
        <v>6</v>
      </c>
      <c r="E402" s="17">
        <f t="shared" si="47"/>
        <v>3.4904013961605585E-3</v>
      </c>
      <c r="F402" s="17">
        <f t="shared" si="48"/>
        <v>1.3574660633484163E-2</v>
      </c>
      <c r="G402" s="17">
        <f t="shared" si="50"/>
        <v>2</v>
      </c>
      <c r="H402" s="17">
        <f t="shared" si="49"/>
        <v>6.9808027923211171E-3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381</v>
      </c>
      <c r="C406" s="16">
        <v>6</v>
      </c>
      <c r="D406" s="16">
        <v>3</v>
      </c>
      <c r="E406" s="17">
        <f t="shared" si="47"/>
        <v>1.0471204188481676E-2</v>
      </c>
      <c r="F406" s="17">
        <f t="shared" si="48"/>
        <v>6.7873303167420816E-3</v>
      </c>
      <c r="G406" s="17">
        <f t="shared" si="50"/>
        <v>-0.5</v>
      </c>
      <c r="H406" s="17">
        <f t="shared" si="49"/>
        <v>-5.235602094240838E-3</v>
      </c>
    </row>
    <row r="407" spans="1:8" x14ac:dyDescent="0.2">
      <c r="A407" s="14"/>
      <c r="B407" s="15" t="s">
        <v>382</v>
      </c>
      <c r="C407" s="16">
        <v>4</v>
      </c>
      <c r="D407" s="16">
        <v>0</v>
      </c>
      <c r="E407" s="17">
        <f t="shared" si="47"/>
        <v>6.9808027923211171E-3</v>
      </c>
      <c r="F407" s="17" t="str">
        <f t="shared" si="48"/>
        <v/>
      </c>
      <c r="G407" s="17">
        <f t="shared" si="50"/>
        <v>-1</v>
      </c>
      <c r="H407" s="17">
        <f t="shared" si="49"/>
        <v>-6.9808027923211171E-3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6</v>
      </c>
      <c r="D409" s="16">
        <v>0</v>
      </c>
      <c r="E409" s="17">
        <f t="shared" si="47"/>
        <v>1.0471204188481676E-2</v>
      </c>
      <c r="F409" s="17" t="str">
        <f t="shared" si="48"/>
        <v/>
      </c>
      <c r="G409" s="17">
        <f t="shared" si="50"/>
        <v>-1</v>
      </c>
      <c r="H409" s="17">
        <f t="shared" si="49"/>
        <v>-1.0471204188481676E-2</v>
      </c>
    </row>
    <row r="410" spans="1:8" ht="25.5" x14ac:dyDescent="0.2">
      <c r="A410" s="14"/>
      <c r="B410" s="15" t="s">
        <v>385</v>
      </c>
      <c r="C410" s="16">
        <v>2</v>
      </c>
      <c r="D410" s="16">
        <v>0</v>
      </c>
      <c r="E410" s="17">
        <f t="shared" si="47"/>
        <v>3.4904013961605585E-3</v>
      </c>
      <c r="F410" s="17" t="str">
        <f t="shared" si="48"/>
        <v/>
      </c>
      <c r="G410" s="17">
        <f t="shared" si="50"/>
        <v>-1</v>
      </c>
      <c r="H410" s="17">
        <f t="shared" si="49"/>
        <v>-3.4904013961605585E-3</v>
      </c>
    </row>
    <row r="411" spans="1:8" x14ac:dyDescent="0.2">
      <c r="A411" s="14"/>
      <c r="B411" s="15" t="s">
        <v>386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13</v>
      </c>
      <c r="D412" s="16">
        <v>0</v>
      </c>
      <c r="E412" s="17">
        <f t="shared" si="47"/>
        <v>2.2687609075043629E-2</v>
      </c>
      <c r="F412" s="17" t="str">
        <f t="shared" si="48"/>
        <v/>
      </c>
      <c r="G412" s="17">
        <f t="shared" si="50"/>
        <v>-1</v>
      </c>
      <c r="H412" s="17">
        <f t="shared" si="49"/>
        <v>-2.2687609075043629E-2</v>
      </c>
    </row>
    <row r="413" spans="1:8" x14ac:dyDescent="0.2">
      <c r="A413" s="14"/>
      <c r="B413" s="15" t="s">
        <v>388</v>
      </c>
      <c r="C413" s="16">
        <v>0</v>
      </c>
      <c r="D413" s="16">
        <v>13</v>
      </c>
      <c r="E413" s="17" t="str">
        <f t="shared" si="47"/>
        <v/>
      </c>
      <c r="F413" s="17">
        <f t="shared" si="48"/>
        <v>2.9411764705882353E-2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1</v>
      </c>
      <c r="D415" s="16">
        <v>0</v>
      </c>
      <c r="E415" s="17">
        <f t="shared" si="47"/>
        <v>1.7452006980802793E-3</v>
      </c>
      <c r="F415" s="17" t="str">
        <f t="shared" si="48"/>
        <v/>
      </c>
      <c r="G415" s="17">
        <f t="shared" si="50"/>
        <v>-1</v>
      </c>
      <c r="H415" s="17">
        <f t="shared" si="49"/>
        <v>-1.7452006980802793E-3</v>
      </c>
    </row>
    <row r="416" spans="1:8" ht="25.5" x14ac:dyDescent="0.2">
      <c r="A416" s="14"/>
      <c r="B416" s="15" t="s">
        <v>391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0</v>
      </c>
      <c r="D417" s="16">
        <v>2</v>
      </c>
      <c r="E417" s="17" t="str">
        <f t="shared" si="47"/>
        <v/>
      </c>
      <c r="F417" s="17">
        <f t="shared" si="48"/>
        <v>4.5248868778280547E-3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393</v>
      </c>
      <c r="C418" s="16">
        <v>1</v>
      </c>
      <c r="D418" s="16">
        <v>0</v>
      </c>
      <c r="E418" s="17">
        <f t="shared" si="47"/>
        <v>1.7452006980802793E-3</v>
      </c>
      <c r="F418" s="17" t="str">
        <f t="shared" si="48"/>
        <v/>
      </c>
      <c r="G418" s="17">
        <f t="shared" si="50"/>
        <v>-1</v>
      </c>
      <c r="H418" s="17">
        <f t="shared" si="49"/>
        <v>-1.7452006980802793E-3</v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5</v>
      </c>
      <c r="D420" s="16">
        <v>1</v>
      </c>
      <c r="E420" s="17">
        <f t="shared" ref="E420:E483" si="51">+IF(C420=0,"",C420/C$356)</f>
        <v>8.7260034904013961E-3</v>
      </c>
      <c r="F420" s="17">
        <f t="shared" ref="F420:F483" si="52">+IF(D420=0,"",D420/D$356)</f>
        <v>2.2624434389140274E-3</v>
      </c>
      <c r="G420" s="17">
        <f t="shared" si="50"/>
        <v>-0.8</v>
      </c>
      <c r="H420" s="17">
        <f t="shared" ref="H420:H483" si="53">+IF(OR(AND(E420=""),(G420="")),"",E420*G420)</f>
        <v>-6.9808027923211171E-3</v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3</v>
      </c>
      <c r="D424" s="16">
        <v>0</v>
      </c>
      <c r="E424" s="17">
        <f t="shared" si="51"/>
        <v>5.235602094240838E-3</v>
      </c>
      <c r="F424" s="17" t="str">
        <f t="shared" si="52"/>
        <v/>
      </c>
      <c r="G424" s="17">
        <f t="shared" si="54"/>
        <v>-1</v>
      </c>
      <c r="H424" s="17">
        <f t="shared" si="53"/>
        <v>-5.235602094240838E-3</v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4</v>
      </c>
      <c r="D427" s="16">
        <v>0</v>
      </c>
      <c r="E427" s="17">
        <f t="shared" si="51"/>
        <v>6.9808027923211171E-3</v>
      </c>
      <c r="F427" s="17" t="str">
        <f t="shared" si="52"/>
        <v/>
      </c>
      <c r="G427" s="17">
        <f t="shared" si="54"/>
        <v>-1</v>
      </c>
      <c r="H427" s="17">
        <f t="shared" si="53"/>
        <v>-6.9808027923211171E-3</v>
      </c>
    </row>
    <row r="428" spans="1:8" x14ac:dyDescent="0.2">
      <c r="A428" s="14"/>
      <c r="B428" s="15" t="s">
        <v>403</v>
      </c>
      <c r="C428" s="16">
        <v>3</v>
      </c>
      <c r="D428" s="16">
        <v>9</v>
      </c>
      <c r="E428" s="17">
        <f t="shared" si="51"/>
        <v>5.235602094240838E-3</v>
      </c>
      <c r="F428" s="17">
        <f t="shared" si="52"/>
        <v>2.0361990950226245E-2</v>
      </c>
      <c r="G428" s="17">
        <f t="shared" si="54"/>
        <v>2</v>
      </c>
      <c r="H428" s="17">
        <f t="shared" si="53"/>
        <v>1.0471204188481676E-2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1</v>
      </c>
      <c r="D432" s="16">
        <v>3</v>
      </c>
      <c r="E432" s="17">
        <f t="shared" si="51"/>
        <v>1.7452006980802793E-3</v>
      </c>
      <c r="F432" s="17">
        <f t="shared" si="52"/>
        <v>6.7873303167420816E-3</v>
      </c>
      <c r="G432" s="17">
        <f t="shared" si="54"/>
        <v>2</v>
      </c>
      <c r="H432" s="17">
        <f t="shared" si="53"/>
        <v>3.4904013961605585E-3</v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3</v>
      </c>
      <c r="D436" s="16">
        <v>1</v>
      </c>
      <c r="E436" s="17">
        <f t="shared" si="51"/>
        <v>5.235602094240838E-3</v>
      </c>
      <c r="F436" s="17">
        <f t="shared" si="52"/>
        <v>2.2624434389140274E-3</v>
      </c>
      <c r="G436" s="17">
        <f t="shared" si="54"/>
        <v>-0.66666666666666663</v>
      </c>
      <c r="H436" s="17">
        <f t="shared" si="53"/>
        <v>-3.4904013961605585E-3</v>
      </c>
    </row>
    <row r="437" spans="1:8" x14ac:dyDescent="0.2">
      <c r="A437" s="14"/>
      <c r="B437" s="15" t="s">
        <v>412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2.2624434389140274E-3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2.2624434389140274E-3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1</v>
      </c>
      <c r="D442" s="16">
        <v>0</v>
      </c>
      <c r="E442" s="17">
        <f t="shared" si="51"/>
        <v>1.7452006980802793E-3</v>
      </c>
      <c r="F442" s="17" t="str">
        <f t="shared" si="52"/>
        <v/>
      </c>
      <c r="G442" s="17">
        <f t="shared" si="54"/>
        <v>-1</v>
      </c>
      <c r="H442" s="17">
        <f t="shared" si="53"/>
        <v>-1.7452006980802793E-3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12</v>
      </c>
      <c r="D452" s="16">
        <v>99</v>
      </c>
      <c r="E452" s="17">
        <f t="shared" si="51"/>
        <v>2.0942408376963352E-2</v>
      </c>
      <c r="F452" s="17">
        <f t="shared" si="52"/>
        <v>0.2239819004524887</v>
      </c>
      <c r="G452" s="17">
        <f t="shared" si="54"/>
        <v>7.25</v>
      </c>
      <c r="H452" s="17">
        <f t="shared" si="53"/>
        <v>0.15183246073298431</v>
      </c>
    </row>
    <row r="453" spans="1:8" x14ac:dyDescent="0.2">
      <c r="A453" s="14"/>
      <c r="B453" s="15" t="s">
        <v>428</v>
      </c>
      <c r="C453" s="16">
        <v>24</v>
      </c>
      <c r="D453" s="16">
        <v>25</v>
      </c>
      <c r="E453" s="17">
        <f t="shared" si="51"/>
        <v>4.1884816753926704E-2</v>
      </c>
      <c r="F453" s="17">
        <f t="shared" si="52"/>
        <v>5.6561085972850679E-2</v>
      </c>
      <c r="G453" s="17">
        <f t="shared" si="54"/>
        <v>4.1666666666666664E-2</v>
      </c>
      <c r="H453" s="17">
        <f t="shared" si="53"/>
        <v>1.7452006980802793E-3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87</v>
      </c>
      <c r="D455" s="16">
        <v>106</v>
      </c>
      <c r="E455" s="17">
        <f t="shared" si="51"/>
        <v>0.15183246073298429</v>
      </c>
      <c r="F455" s="17">
        <f t="shared" si="52"/>
        <v>0.23981900452488689</v>
      </c>
      <c r="G455" s="17">
        <f t="shared" si="54"/>
        <v>0.21839080459770116</v>
      </c>
      <c r="H455" s="17">
        <f t="shared" si="53"/>
        <v>3.3158813263525308E-2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1</v>
      </c>
      <c r="D460" s="16">
        <v>0</v>
      </c>
      <c r="E460" s="17">
        <f t="shared" si="51"/>
        <v>1.7452006980802793E-3</v>
      </c>
      <c r="F460" s="17" t="str">
        <f t="shared" si="52"/>
        <v/>
      </c>
      <c r="G460" s="17">
        <f t="shared" si="54"/>
        <v>-1</v>
      </c>
      <c r="H460" s="17">
        <f t="shared" si="53"/>
        <v>-1.7452006980802793E-3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1</v>
      </c>
      <c r="D469" s="16">
        <v>0</v>
      </c>
      <c r="E469" s="17">
        <f t="shared" si="51"/>
        <v>1.7452006980802793E-3</v>
      </c>
      <c r="F469" s="17" t="str">
        <f t="shared" si="52"/>
        <v/>
      </c>
      <c r="G469" s="17">
        <f t="shared" si="54"/>
        <v>-1</v>
      </c>
      <c r="H469" s="17">
        <f t="shared" si="53"/>
        <v>-1.7452006980802793E-3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1</v>
      </c>
      <c r="D475" s="16">
        <v>0</v>
      </c>
      <c r="E475" s="17">
        <f t="shared" si="51"/>
        <v>1.7452006980802793E-3</v>
      </c>
      <c r="F475" s="17" t="str">
        <f t="shared" si="52"/>
        <v/>
      </c>
      <c r="G475" s="17">
        <f t="shared" si="54"/>
        <v>-1</v>
      </c>
      <c r="H475" s="17">
        <f t="shared" si="53"/>
        <v>-1.7452006980802793E-3</v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4</v>
      </c>
      <c r="D481" s="16">
        <v>2</v>
      </c>
      <c r="E481" s="17">
        <f t="shared" si="51"/>
        <v>6.9808027923211171E-3</v>
      </c>
      <c r="F481" s="17">
        <f t="shared" si="52"/>
        <v>4.5248868778280547E-3</v>
      </c>
      <c r="G481" s="17">
        <f t="shared" si="54"/>
        <v>-0.5</v>
      </c>
      <c r="H481" s="17">
        <f t="shared" si="53"/>
        <v>-3.4904013961605585E-3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2.2624434389140274E-3</v>
      </c>
      <c r="G489" s="17">
        <f t="shared" si="58"/>
        <v>1</v>
      </c>
      <c r="H489" s="17" t="str">
        <f t="shared" si="57"/>
        <v/>
      </c>
    </row>
    <row r="490" spans="1:8" ht="25.5" x14ac:dyDescent="0.2">
      <c r="A490" s="14"/>
      <c r="B490" s="15" t="s">
        <v>465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2.2624434389140274E-3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0</v>
      </c>
      <c r="D496" s="16">
        <v>24</v>
      </c>
      <c r="E496" s="17" t="str">
        <f t="shared" si="55"/>
        <v/>
      </c>
      <c r="F496" s="17">
        <f t="shared" si="56"/>
        <v>5.4298642533936653E-2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475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1</v>
      </c>
      <c r="D524" s="16">
        <v>0</v>
      </c>
      <c r="E524" s="17">
        <f t="shared" si="55"/>
        <v>1.7452006980802793E-3</v>
      </c>
      <c r="F524" s="17" t="str">
        <f t="shared" si="56"/>
        <v/>
      </c>
      <c r="G524" s="17">
        <f t="shared" si="58"/>
        <v>-1</v>
      </c>
      <c r="H524" s="17">
        <f t="shared" si="57"/>
        <v>-1.7452006980802793E-3</v>
      </c>
    </row>
    <row r="525" spans="1:8" ht="25.5" x14ac:dyDescent="0.2">
      <c r="A525" s="14"/>
      <c r="B525" s="15" t="s">
        <v>500</v>
      </c>
      <c r="C525" s="16">
        <v>0</v>
      </c>
      <c r="D525" s="16">
        <v>1</v>
      </c>
      <c r="E525" s="17" t="str">
        <f t="shared" si="55"/>
        <v/>
      </c>
      <c r="F525" s="17">
        <f t="shared" si="56"/>
        <v>2.2624434389140274E-3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1</v>
      </c>
      <c r="E539" s="17" t="str">
        <f t="shared" si="55"/>
        <v/>
      </c>
      <c r="F539" s="17">
        <f t="shared" si="56"/>
        <v>2.2624434389140274E-3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4</v>
      </c>
      <c r="D544" s="16">
        <v>0</v>
      </c>
      <c r="E544" s="17">
        <f t="shared" si="55"/>
        <v>6.9808027923211171E-3</v>
      </c>
      <c r="F544" s="17" t="str">
        <f t="shared" si="56"/>
        <v/>
      </c>
      <c r="G544" s="17">
        <f t="shared" si="58"/>
        <v>-1</v>
      </c>
      <c r="H544" s="17">
        <f t="shared" si="57"/>
        <v>-6.9808027923211171E-3</v>
      </c>
    </row>
    <row r="545" spans="1:8" x14ac:dyDescent="0.2">
      <c r="A545" s="14"/>
      <c r="B545" s="15" t="s">
        <v>520</v>
      </c>
      <c r="C545" s="16">
        <v>2</v>
      </c>
      <c r="D545" s="16">
        <v>2</v>
      </c>
      <c r="E545" s="17">
        <f t="shared" si="55"/>
        <v>3.4904013961605585E-3</v>
      </c>
      <c r="F545" s="17">
        <f t="shared" si="56"/>
        <v>4.5248868778280547E-3</v>
      </c>
      <c r="G545" s="17">
        <f t="shared" si="58"/>
        <v>0</v>
      </c>
      <c r="H545" s="17">
        <f t="shared" si="57"/>
        <v>0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4</v>
      </c>
      <c r="D548" s="16">
        <v>0</v>
      </c>
      <c r="E548" s="17">
        <f t="shared" ref="E548:E585" si="59">+IF(C548=0,"",C548/C$356)</f>
        <v>6.9808027923211171E-3</v>
      </c>
      <c r="F548" s="17" t="str">
        <f t="shared" ref="F548:F585" si="60">+IF(D548=0,"",D548/D$356)</f>
        <v/>
      </c>
      <c r="G548" s="17">
        <f t="shared" si="58"/>
        <v>-1</v>
      </c>
      <c r="H548" s="17">
        <f t="shared" ref="H548:H585" si="61">+IF(OR(AND(E548=""),(G548="")),"",E548*G548)</f>
        <v>-6.9808027923211171E-3</v>
      </c>
    </row>
    <row r="549" spans="1:8" x14ac:dyDescent="0.2">
      <c r="A549" s="14"/>
      <c r="B549" s="15" t="s">
        <v>524</v>
      </c>
      <c r="C549" s="16">
        <v>0</v>
      </c>
      <c r="D549" s="16">
        <v>1</v>
      </c>
      <c r="E549" s="17" t="str">
        <f t="shared" si="59"/>
        <v/>
      </c>
      <c r="F549" s="17">
        <f t="shared" si="60"/>
        <v>2.2624434389140274E-3</v>
      </c>
      <c r="G549" s="17">
        <f t="shared" ref="G549:G585" si="62">+IF(AND(C549=0,D549=0)," ",IF(C549=0,1,IF(D549=0,-1,(D549-C549)/C549)))</f>
        <v>1</v>
      </c>
      <c r="H549" s="17" t="str">
        <f t="shared" si="61"/>
        <v/>
      </c>
    </row>
    <row r="550" spans="1:8" x14ac:dyDescent="0.2">
      <c r="A550" s="14"/>
      <c r="B550" s="15" t="s">
        <v>525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2.2624434389140274E-3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1</v>
      </c>
      <c r="D551" s="16">
        <v>0</v>
      </c>
      <c r="E551" s="17">
        <f t="shared" si="59"/>
        <v>1.7452006980802793E-3</v>
      </c>
      <c r="F551" s="17" t="str">
        <f t="shared" si="60"/>
        <v/>
      </c>
      <c r="G551" s="17">
        <f t="shared" si="62"/>
        <v>-1</v>
      </c>
      <c r="H551" s="17">
        <f t="shared" si="61"/>
        <v>-1.7452006980802793E-3</v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0</v>
      </c>
      <c r="D569" s="16">
        <v>1</v>
      </c>
      <c r="E569" s="17" t="str">
        <f t="shared" si="59"/>
        <v/>
      </c>
      <c r="F569" s="17">
        <f t="shared" si="60"/>
        <v>2.2624434389140274E-3</v>
      </c>
      <c r="G569" s="17">
        <f t="shared" si="62"/>
        <v>1</v>
      </c>
      <c r="H569" s="17" t="str">
        <f t="shared" si="61"/>
        <v/>
      </c>
    </row>
    <row r="570" spans="1:8" ht="25.5" x14ac:dyDescent="0.2">
      <c r="A570" s="14"/>
      <c r="B570" s="15" t="s">
        <v>545</v>
      </c>
      <c r="C570" s="16">
        <v>14</v>
      </c>
      <c r="D570" s="16">
        <v>0</v>
      </c>
      <c r="E570" s="17">
        <f t="shared" si="59"/>
        <v>2.4432809773123908E-2</v>
      </c>
      <c r="F570" s="17" t="str">
        <f t="shared" si="60"/>
        <v/>
      </c>
      <c r="G570" s="17">
        <f t="shared" si="62"/>
        <v>-1</v>
      </c>
      <c r="H570" s="17">
        <f t="shared" si="61"/>
        <v>-2.4432809773123908E-2</v>
      </c>
    </row>
    <row r="571" spans="1:8" x14ac:dyDescent="0.2">
      <c r="A571" s="14"/>
      <c r="B571" s="15" t="s">
        <v>546</v>
      </c>
      <c r="C571" s="16">
        <v>1</v>
      </c>
      <c r="D571" s="16">
        <v>2</v>
      </c>
      <c r="E571" s="17">
        <f t="shared" si="59"/>
        <v>1.7452006980802793E-3</v>
      </c>
      <c r="F571" s="17">
        <f t="shared" si="60"/>
        <v>4.5248868778280547E-3</v>
      </c>
      <c r="G571" s="17">
        <f t="shared" si="62"/>
        <v>1</v>
      </c>
      <c r="H571" s="17">
        <f t="shared" si="61"/>
        <v>1.7452006980802793E-3</v>
      </c>
    </row>
    <row r="572" spans="1:8" x14ac:dyDescent="0.2">
      <c r="A572" s="14"/>
      <c r="B572" s="15" t="s">
        <v>547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6</v>
      </c>
      <c r="D575" s="16">
        <v>0</v>
      </c>
      <c r="E575" s="17">
        <f t="shared" si="59"/>
        <v>1.0471204188481676E-2</v>
      </c>
      <c r="F575" s="17" t="str">
        <f t="shared" si="60"/>
        <v/>
      </c>
      <c r="G575" s="17">
        <f t="shared" si="62"/>
        <v>-1</v>
      </c>
      <c r="H575" s="17">
        <f t="shared" si="61"/>
        <v>-1.0471204188481676E-2</v>
      </c>
    </row>
    <row r="576" spans="1:8" x14ac:dyDescent="0.2">
      <c r="A576" s="14"/>
      <c r="B576" s="15" t="s">
        <v>551</v>
      </c>
      <c r="C576" s="16">
        <v>1</v>
      </c>
      <c r="D576" s="16">
        <v>0</v>
      </c>
      <c r="E576" s="17">
        <f t="shared" si="59"/>
        <v>1.7452006980802793E-3</v>
      </c>
      <c r="F576" s="17" t="str">
        <f t="shared" si="60"/>
        <v/>
      </c>
      <c r="G576" s="17">
        <f t="shared" si="62"/>
        <v>-1</v>
      </c>
      <c r="H576" s="17">
        <f t="shared" si="61"/>
        <v>-1.7452006980802793E-3</v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3</v>
      </c>
      <c r="D578" s="16">
        <v>0</v>
      </c>
      <c r="E578" s="17">
        <f t="shared" si="59"/>
        <v>5.235602094240838E-3</v>
      </c>
      <c r="F578" s="17" t="str">
        <f t="shared" si="60"/>
        <v/>
      </c>
      <c r="G578" s="17">
        <f t="shared" si="62"/>
        <v>-1</v>
      </c>
      <c r="H578" s="17">
        <f t="shared" si="61"/>
        <v>-5.235602094240838E-3</v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112</v>
      </c>
      <c r="D591" s="19">
        <f>SUM(D592:D618)</f>
        <v>137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0.22321428571428573</v>
      </c>
      <c r="H591" s="20">
        <f t="shared" ref="H591:H618" si="65">+IF(OR(AND(E591=""),(G591="")),"",E591*G591)</f>
        <v>0.22321428571428573</v>
      </c>
    </row>
    <row r="592" spans="1:8" x14ac:dyDescent="0.2">
      <c r="A592" s="14"/>
      <c r="B592" s="15" t="s">
        <v>561</v>
      </c>
      <c r="C592" s="16">
        <v>1</v>
      </c>
      <c r="D592" s="16">
        <v>0</v>
      </c>
      <c r="E592" s="17">
        <f t="shared" si="63"/>
        <v>8.9285714285714281E-3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-8.9285714285714281E-3</v>
      </c>
    </row>
    <row r="593" spans="1:8" x14ac:dyDescent="0.2">
      <c r="A593" s="14"/>
      <c r="B593" s="15" t="s">
        <v>562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563</v>
      </c>
      <c r="C594" s="16">
        <v>19</v>
      </c>
      <c r="D594" s="16">
        <v>50</v>
      </c>
      <c r="E594" s="17">
        <f t="shared" si="63"/>
        <v>0.16964285714285715</v>
      </c>
      <c r="F594" s="17">
        <f t="shared" si="64"/>
        <v>0.36496350364963503</v>
      </c>
      <c r="G594" s="17">
        <f t="shared" si="66"/>
        <v>1.631578947368421</v>
      </c>
      <c r="H594" s="17">
        <f t="shared" si="65"/>
        <v>0.2767857142857143</v>
      </c>
    </row>
    <row r="595" spans="1:8" x14ac:dyDescent="0.2">
      <c r="A595" s="14"/>
      <c r="B595" s="15" t="s">
        <v>564</v>
      </c>
      <c r="C595" s="16">
        <v>13</v>
      </c>
      <c r="D595" s="16">
        <v>33</v>
      </c>
      <c r="E595" s="17">
        <f t="shared" si="63"/>
        <v>0.11607142857142858</v>
      </c>
      <c r="F595" s="17">
        <f t="shared" si="64"/>
        <v>0.24087591240875914</v>
      </c>
      <c r="G595" s="17">
        <f t="shared" si="66"/>
        <v>1.5384615384615385</v>
      </c>
      <c r="H595" s="17">
        <f t="shared" si="65"/>
        <v>0.17857142857142858</v>
      </c>
    </row>
    <row r="596" spans="1:8" x14ac:dyDescent="0.2">
      <c r="A596" s="14"/>
      <c r="B596" s="15" t="s">
        <v>565</v>
      </c>
      <c r="C596" s="16">
        <v>1</v>
      </c>
      <c r="D596" s="16">
        <v>0</v>
      </c>
      <c r="E596" s="17">
        <f t="shared" si="63"/>
        <v>8.9285714285714281E-3</v>
      </c>
      <c r="F596" s="17" t="str">
        <f t="shared" si="64"/>
        <v/>
      </c>
      <c r="G596" s="17">
        <f t="shared" si="66"/>
        <v>-1</v>
      </c>
      <c r="H596" s="17">
        <f t="shared" si="65"/>
        <v>-8.9285714285714281E-3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19</v>
      </c>
      <c r="D599" s="16">
        <v>0</v>
      </c>
      <c r="E599" s="17">
        <f t="shared" si="63"/>
        <v>0.16964285714285715</v>
      </c>
      <c r="F599" s="17" t="str">
        <f t="shared" si="64"/>
        <v/>
      </c>
      <c r="G599" s="17">
        <f t="shared" si="66"/>
        <v>-1</v>
      </c>
      <c r="H599" s="17">
        <f t="shared" si="65"/>
        <v>-0.16964285714285715</v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4</v>
      </c>
      <c r="D602" s="16">
        <v>0</v>
      </c>
      <c r="E602" s="17">
        <f t="shared" si="63"/>
        <v>3.5714285714285712E-2</v>
      </c>
      <c r="F602" s="17" t="str">
        <f t="shared" si="64"/>
        <v/>
      </c>
      <c r="G602" s="17">
        <f t="shared" si="66"/>
        <v>-1</v>
      </c>
      <c r="H602" s="17">
        <f t="shared" si="65"/>
        <v>-3.5714285714285712E-2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38</v>
      </c>
      <c r="D607" s="16">
        <v>11</v>
      </c>
      <c r="E607" s="17">
        <f t="shared" si="63"/>
        <v>0.3392857142857143</v>
      </c>
      <c r="F607" s="17">
        <f t="shared" si="64"/>
        <v>8.0291970802919707E-2</v>
      </c>
      <c r="G607" s="17">
        <f t="shared" si="66"/>
        <v>-0.71052631578947367</v>
      </c>
      <c r="H607" s="17">
        <f t="shared" si="65"/>
        <v>-0.24107142857142858</v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6</v>
      </c>
      <c r="D609" s="16">
        <v>37</v>
      </c>
      <c r="E609" s="17">
        <f t="shared" si="63"/>
        <v>5.3571428571428568E-2</v>
      </c>
      <c r="F609" s="17">
        <f t="shared" si="64"/>
        <v>0.27007299270072993</v>
      </c>
      <c r="G609" s="17">
        <f t="shared" si="66"/>
        <v>5.166666666666667</v>
      </c>
      <c r="H609" s="17">
        <f t="shared" si="65"/>
        <v>0.2767857142857143</v>
      </c>
    </row>
    <row r="610" spans="1:8" x14ac:dyDescent="0.2">
      <c r="A610" s="14"/>
      <c r="B610" s="15" t="s">
        <v>579</v>
      </c>
      <c r="C610" s="16">
        <v>7</v>
      </c>
      <c r="D610" s="16">
        <v>2</v>
      </c>
      <c r="E610" s="17">
        <f t="shared" si="63"/>
        <v>6.25E-2</v>
      </c>
      <c r="F610" s="17">
        <f t="shared" si="64"/>
        <v>1.4598540145985401E-2</v>
      </c>
      <c r="G610" s="17">
        <f t="shared" si="66"/>
        <v>-0.7142857142857143</v>
      </c>
      <c r="H610" s="17">
        <f t="shared" si="65"/>
        <v>-4.4642857142857144E-2</v>
      </c>
    </row>
    <row r="611" spans="1:8" x14ac:dyDescent="0.2">
      <c r="A611" s="14"/>
      <c r="B611" s="15" t="s">
        <v>580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1</v>
      </c>
      <c r="D612" s="16">
        <v>1</v>
      </c>
      <c r="E612" s="17">
        <f t="shared" si="63"/>
        <v>8.9285714285714281E-3</v>
      </c>
      <c r="F612" s="17">
        <f t="shared" si="64"/>
        <v>7.2992700729927005E-3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1</v>
      </c>
      <c r="E616" s="17" t="str">
        <f t="shared" si="63"/>
        <v/>
      </c>
      <c r="F616" s="17">
        <f t="shared" si="64"/>
        <v>7.2992700729927005E-3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0</v>
      </c>
      <c r="D617" s="16">
        <v>2</v>
      </c>
      <c r="E617" s="17" t="str">
        <f t="shared" si="63"/>
        <v/>
      </c>
      <c r="F617" s="17">
        <f t="shared" si="64"/>
        <v>1.4598540145985401E-2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3</v>
      </c>
      <c r="D618" s="16">
        <v>0</v>
      </c>
      <c r="E618" s="17">
        <f t="shared" si="63"/>
        <v>2.6785714285714284E-2</v>
      </c>
      <c r="F618" s="17" t="str">
        <f t="shared" si="64"/>
        <v/>
      </c>
      <c r="G618" s="17">
        <f t="shared" si="66"/>
        <v>-1</v>
      </c>
      <c r="H618" s="17">
        <f t="shared" si="65"/>
        <v>-2.6785714285714284E-2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588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589</v>
      </c>
      <c r="C8" s="12">
        <f>+C19+C76+C177+C356+C591</f>
        <v>1140</v>
      </c>
      <c r="D8" s="13">
        <f>+D19+D76+D177+D356+D591</f>
        <v>362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-0.68245614035087721</v>
      </c>
      <c r="H8" s="10">
        <f t="shared" ref="H8:H13" si="1">+IF(OR(AND(E8=""),(G8="")),"",E8*G8)</f>
        <v>-0.68245614035087721</v>
      </c>
    </row>
    <row r="9" spans="1:8" x14ac:dyDescent="0.2">
      <c r="A9" s="14"/>
      <c r="B9" s="15" t="s">
        <v>6</v>
      </c>
      <c r="C9" s="16">
        <f>+C19</f>
        <v>3</v>
      </c>
      <c r="D9" s="16">
        <f>+D19</f>
        <v>6</v>
      </c>
      <c r="E9" s="17">
        <f t="shared" ref="E9:F13" si="2">+C9/C$8</f>
        <v>2.631578947368421E-3</v>
      </c>
      <c r="F9" s="17">
        <f t="shared" si="2"/>
        <v>1.6574585635359115E-2</v>
      </c>
      <c r="G9" s="17">
        <f t="shared" si="0"/>
        <v>1</v>
      </c>
      <c r="H9" s="17">
        <f t="shared" si="1"/>
        <v>2.631578947368421E-3</v>
      </c>
    </row>
    <row r="10" spans="1:8" x14ac:dyDescent="0.2">
      <c r="A10" s="14"/>
      <c r="B10" s="15" t="s">
        <v>7</v>
      </c>
      <c r="C10" s="16">
        <f>+C76</f>
        <v>21</v>
      </c>
      <c r="D10" s="16">
        <f>+D76</f>
        <v>26</v>
      </c>
      <c r="E10" s="17">
        <f t="shared" si="2"/>
        <v>1.8421052631578946E-2</v>
      </c>
      <c r="F10" s="17">
        <f t="shared" si="2"/>
        <v>7.18232044198895E-2</v>
      </c>
      <c r="G10" s="17">
        <f t="shared" si="0"/>
        <v>0.23809523809523808</v>
      </c>
      <c r="H10" s="17">
        <f t="shared" si="1"/>
        <v>4.3859649122807015E-3</v>
      </c>
    </row>
    <row r="11" spans="1:8" ht="25.5" x14ac:dyDescent="0.2">
      <c r="A11" s="14"/>
      <c r="B11" s="15" t="s">
        <v>8</v>
      </c>
      <c r="C11" s="16">
        <f>+C177</f>
        <v>9</v>
      </c>
      <c r="D11" s="16">
        <f>+D177</f>
        <v>76</v>
      </c>
      <c r="E11" s="17">
        <f t="shared" si="2"/>
        <v>7.8947368421052634E-3</v>
      </c>
      <c r="F11" s="17">
        <f t="shared" si="2"/>
        <v>0.20994475138121546</v>
      </c>
      <c r="G11" s="17">
        <f t="shared" si="0"/>
        <v>7.4444444444444446</v>
      </c>
      <c r="H11" s="17">
        <f t="shared" si="1"/>
        <v>5.8771929824561406E-2</v>
      </c>
    </row>
    <row r="12" spans="1:8" x14ac:dyDescent="0.2">
      <c r="A12" s="14"/>
      <c r="B12" s="15" t="s">
        <v>9</v>
      </c>
      <c r="C12" s="16">
        <f>+C356</f>
        <v>529</v>
      </c>
      <c r="D12" s="16">
        <f>+D356</f>
        <v>225</v>
      </c>
      <c r="E12" s="17">
        <f t="shared" si="2"/>
        <v>0.46403508771929824</v>
      </c>
      <c r="F12" s="17">
        <f t="shared" si="2"/>
        <v>0.62154696132596687</v>
      </c>
      <c r="G12" s="17">
        <f t="shared" si="0"/>
        <v>-0.5746691871455577</v>
      </c>
      <c r="H12" s="17">
        <f t="shared" si="1"/>
        <v>-0.26666666666666666</v>
      </c>
    </row>
    <row r="13" spans="1:8" x14ac:dyDescent="0.2">
      <c r="A13" s="14"/>
      <c r="B13" s="15" t="s">
        <v>10</v>
      </c>
      <c r="C13" s="16">
        <f>+C591</f>
        <v>578</v>
      </c>
      <c r="D13" s="16">
        <f>+D591</f>
        <v>29</v>
      </c>
      <c r="E13" s="17">
        <f t="shared" si="2"/>
        <v>0.50701754385964914</v>
      </c>
      <c r="F13" s="17">
        <f t="shared" si="2"/>
        <v>8.0110497237569064E-2</v>
      </c>
      <c r="G13" s="17">
        <f t="shared" si="0"/>
        <v>-0.94982698961937717</v>
      </c>
      <c r="H13" s="17">
        <f t="shared" si="1"/>
        <v>-0.48157894736842105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3</v>
      </c>
      <c r="D19" s="19">
        <f>SUM(D20:D70)</f>
        <v>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</v>
      </c>
      <c r="H19" s="20">
        <f t="shared" ref="H19:H50" si="5">+IF(OR(AND(E19=""),(G19="")),"",E19*G19)</f>
        <v>1</v>
      </c>
    </row>
    <row r="20" spans="1:8" x14ac:dyDescent="0.2">
      <c r="A20" s="14"/>
      <c r="B20" s="15" t="s">
        <v>12</v>
      </c>
      <c r="C20" s="16">
        <v>0</v>
      </c>
      <c r="D20" s="16">
        <v>1</v>
      </c>
      <c r="E20" s="17" t="str">
        <f t="shared" si="3"/>
        <v/>
      </c>
      <c r="F20" s="17">
        <f t="shared" si="4"/>
        <v>0.16666666666666666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1</v>
      </c>
      <c r="D30" s="16">
        <v>1</v>
      </c>
      <c r="E30" s="17">
        <f t="shared" si="3"/>
        <v>0.33333333333333331</v>
      </c>
      <c r="F30" s="17">
        <f t="shared" si="4"/>
        <v>0.16666666666666666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1</v>
      </c>
      <c r="E38" s="17" t="str">
        <f t="shared" si="3"/>
        <v/>
      </c>
      <c r="F38" s="17">
        <f t="shared" si="4"/>
        <v>0.16666666666666666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1</v>
      </c>
      <c r="D48" s="16">
        <v>0</v>
      </c>
      <c r="E48" s="17">
        <f t="shared" si="3"/>
        <v>0.33333333333333331</v>
      </c>
      <c r="F48" s="17" t="str">
        <f t="shared" si="4"/>
        <v/>
      </c>
      <c r="G48" s="17">
        <f t="shared" si="6"/>
        <v>-1</v>
      </c>
      <c r="H48" s="17">
        <f t="shared" si="5"/>
        <v>-0.33333333333333331</v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2</v>
      </c>
      <c r="E54" s="17" t="str">
        <f t="shared" si="7"/>
        <v/>
      </c>
      <c r="F54" s="17">
        <f t="shared" si="8"/>
        <v>0.33333333333333331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1</v>
      </c>
      <c r="D67" s="16">
        <v>0</v>
      </c>
      <c r="E67" s="17">
        <f t="shared" si="7"/>
        <v>0.33333333333333331</v>
      </c>
      <c r="F67" s="17" t="str">
        <f t="shared" si="8"/>
        <v/>
      </c>
      <c r="G67" s="17">
        <f t="shared" si="10"/>
        <v>-1</v>
      </c>
      <c r="H67" s="17">
        <f t="shared" si="9"/>
        <v>-0.33333333333333331</v>
      </c>
    </row>
    <row r="68" spans="1:8" x14ac:dyDescent="0.2">
      <c r="A68" s="14"/>
      <c r="B68" s="15" t="s">
        <v>61</v>
      </c>
      <c r="C68" s="16">
        <v>0</v>
      </c>
      <c r="D68" s="16">
        <v>1</v>
      </c>
      <c r="E68" s="17" t="str">
        <f t="shared" si="7"/>
        <v/>
      </c>
      <c r="F68" s="17">
        <f t="shared" si="8"/>
        <v>0.16666666666666666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21</v>
      </c>
      <c r="D76" s="19">
        <f>SUM(D77:D171)</f>
        <v>26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0.23809523809523808</v>
      </c>
      <c r="H76" s="20">
        <f t="shared" ref="H76:H107" si="13">+IF(OR(AND(E76=""),(G76="")),"",E76*G76)</f>
        <v>0.23809523809523808</v>
      </c>
    </row>
    <row r="77" spans="1:8" x14ac:dyDescent="0.2">
      <c r="A77" s="14"/>
      <c r="B77" s="15" t="s">
        <v>64</v>
      </c>
      <c r="C77" s="16">
        <v>0</v>
      </c>
      <c r="D77" s="16">
        <v>3</v>
      </c>
      <c r="E77" s="17" t="str">
        <f t="shared" si="11"/>
        <v/>
      </c>
      <c r="F77" s="17">
        <f t="shared" si="12"/>
        <v>0.11538461538461539</v>
      </c>
      <c r="G77" s="17">
        <f t="shared" ref="G77:G108" si="14">+IF(AND(C77=0,D77=0)," ",IF(C77=0,1,IF(D77=0,-1,(D77-C77)/C77)))</f>
        <v>1</v>
      </c>
      <c r="H77" s="17" t="str">
        <f t="shared" si="13"/>
        <v/>
      </c>
    </row>
    <row r="78" spans="1:8" ht="25.5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ht="25.5" x14ac:dyDescent="0.2">
      <c r="A81" s="14"/>
      <c r="B81" s="15" t="s">
        <v>68</v>
      </c>
      <c r="C81" s="16">
        <v>2</v>
      </c>
      <c r="D81" s="16">
        <v>4</v>
      </c>
      <c r="E81" s="17">
        <f t="shared" si="11"/>
        <v>9.5238095238095233E-2</v>
      </c>
      <c r="F81" s="17">
        <f t="shared" si="12"/>
        <v>0.15384615384615385</v>
      </c>
      <c r="G81" s="17">
        <f t="shared" si="14"/>
        <v>1</v>
      </c>
      <c r="H81" s="17">
        <f t="shared" si="13"/>
        <v>9.5238095238095233E-2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1</v>
      </c>
      <c r="E87" s="17" t="str">
        <f t="shared" si="11"/>
        <v/>
      </c>
      <c r="F87" s="17">
        <f t="shared" si="12"/>
        <v>3.8461538461538464E-2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1</v>
      </c>
      <c r="D92" s="16">
        <v>0</v>
      </c>
      <c r="E92" s="17">
        <f t="shared" si="11"/>
        <v>4.7619047619047616E-2</v>
      </c>
      <c r="F92" s="17" t="str">
        <f t="shared" si="12"/>
        <v/>
      </c>
      <c r="G92" s="17">
        <f t="shared" si="14"/>
        <v>-1</v>
      </c>
      <c r="H92" s="17">
        <f t="shared" si="13"/>
        <v>-4.7619047619047616E-2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</v>
      </c>
      <c r="D94" s="16">
        <v>1</v>
      </c>
      <c r="E94" s="17">
        <f t="shared" si="11"/>
        <v>4.7619047619047616E-2</v>
      </c>
      <c r="F94" s="17">
        <f t="shared" si="12"/>
        <v>3.8461538461538464E-2</v>
      </c>
      <c r="G94" s="17">
        <f t="shared" si="14"/>
        <v>0</v>
      </c>
      <c r="H94" s="17">
        <f t="shared" si="13"/>
        <v>0</v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1</v>
      </c>
      <c r="E99" s="17" t="str">
        <f t="shared" si="11"/>
        <v/>
      </c>
      <c r="F99" s="17">
        <f t="shared" si="12"/>
        <v>3.8461538461538464E-2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1</v>
      </c>
      <c r="E102" s="17" t="str">
        <f t="shared" si="11"/>
        <v/>
      </c>
      <c r="F102" s="17">
        <f t="shared" si="12"/>
        <v>3.8461538461538464E-2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</v>
      </c>
      <c r="D106" s="16">
        <v>0</v>
      </c>
      <c r="E106" s="17">
        <f t="shared" si="11"/>
        <v>4.7619047619047616E-2</v>
      </c>
      <c r="F106" s="17" t="str">
        <f t="shared" si="12"/>
        <v/>
      </c>
      <c r="G106" s="17">
        <f t="shared" si="14"/>
        <v>-1</v>
      </c>
      <c r="H106" s="17">
        <f t="shared" si="13"/>
        <v>-4.7619047619047616E-2</v>
      </c>
    </row>
    <row r="107" spans="1:8" x14ac:dyDescent="0.2">
      <c r="A107" s="14"/>
      <c r="B107" s="15" t="s">
        <v>94</v>
      </c>
      <c r="C107" s="16">
        <v>0</v>
      </c>
      <c r="D107" s="16">
        <v>1</v>
      </c>
      <c r="E107" s="17" t="str">
        <f t="shared" si="11"/>
        <v/>
      </c>
      <c r="F107" s="17">
        <f t="shared" si="12"/>
        <v>3.8461538461538464E-2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3</v>
      </c>
      <c r="D114" s="16">
        <v>0</v>
      </c>
      <c r="E114" s="17">
        <f t="shared" si="15"/>
        <v>0.14285714285714285</v>
      </c>
      <c r="F114" s="17" t="str">
        <f t="shared" si="16"/>
        <v/>
      </c>
      <c r="G114" s="17">
        <f t="shared" si="18"/>
        <v>-1</v>
      </c>
      <c r="H114" s="17">
        <f t="shared" si="17"/>
        <v>-0.14285714285714285</v>
      </c>
    </row>
    <row r="115" spans="1:8" ht="25.5" x14ac:dyDescent="0.2">
      <c r="A115" s="14"/>
      <c r="B115" s="15" t="s">
        <v>102</v>
      </c>
      <c r="C115" s="16">
        <v>1</v>
      </c>
      <c r="D115" s="16">
        <v>0</v>
      </c>
      <c r="E115" s="17">
        <f t="shared" si="15"/>
        <v>4.7619047619047616E-2</v>
      </c>
      <c r="F115" s="17" t="str">
        <f t="shared" si="16"/>
        <v/>
      </c>
      <c r="G115" s="17">
        <f t="shared" si="18"/>
        <v>-1</v>
      </c>
      <c r="H115" s="17">
        <f t="shared" si="17"/>
        <v>-4.7619047619047616E-2</v>
      </c>
    </row>
    <row r="116" spans="1:8" ht="25.5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1</v>
      </c>
      <c r="D118" s="16">
        <v>0</v>
      </c>
      <c r="E118" s="17">
        <f t="shared" si="15"/>
        <v>4.7619047619047616E-2</v>
      </c>
      <c r="F118" s="17" t="str">
        <f t="shared" si="16"/>
        <v/>
      </c>
      <c r="G118" s="17">
        <f t="shared" si="18"/>
        <v>-1</v>
      </c>
      <c r="H118" s="17">
        <f t="shared" si="17"/>
        <v>-4.7619047619047616E-2</v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3.8461538461538464E-2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1</v>
      </c>
      <c r="D124" s="16">
        <v>0</v>
      </c>
      <c r="E124" s="17">
        <f t="shared" si="15"/>
        <v>4.7619047619047616E-2</v>
      </c>
      <c r="F124" s="17" t="str">
        <f t="shared" si="16"/>
        <v/>
      </c>
      <c r="G124" s="17">
        <f t="shared" si="18"/>
        <v>-1</v>
      </c>
      <c r="H124" s="17">
        <f t="shared" si="17"/>
        <v>-4.7619047619047616E-2</v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2</v>
      </c>
      <c r="D128" s="16">
        <v>0</v>
      </c>
      <c r="E128" s="17">
        <f t="shared" si="15"/>
        <v>9.5238095238095233E-2</v>
      </c>
      <c r="F128" s="17" t="str">
        <f t="shared" si="16"/>
        <v/>
      </c>
      <c r="G128" s="17">
        <f t="shared" si="18"/>
        <v>-1</v>
      </c>
      <c r="H128" s="17">
        <f t="shared" si="17"/>
        <v>-9.5238095238095233E-2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2</v>
      </c>
      <c r="D130" s="16">
        <v>1</v>
      </c>
      <c r="E130" s="17">
        <f t="shared" si="15"/>
        <v>9.5238095238095233E-2</v>
      </c>
      <c r="F130" s="17">
        <f t="shared" si="16"/>
        <v>3.8461538461538464E-2</v>
      </c>
      <c r="G130" s="17">
        <f t="shared" si="18"/>
        <v>-0.5</v>
      </c>
      <c r="H130" s="17">
        <f t="shared" si="17"/>
        <v>-4.7619047619047616E-2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</v>
      </c>
      <c r="D132" s="16">
        <v>1</v>
      </c>
      <c r="E132" s="17">
        <f t="shared" si="15"/>
        <v>9.5238095238095233E-2</v>
      </c>
      <c r="F132" s="17">
        <f t="shared" si="16"/>
        <v>3.8461538461538464E-2</v>
      </c>
      <c r="G132" s="17">
        <f t="shared" si="18"/>
        <v>-0.5</v>
      </c>
      <c r="H132" s="17">
        <f t="shared" si="17"/>
        <v>-4.7619047619047616E-2</v>
      </c>
    </row>
    <row r="133" spans="1:8" x14ac:dyDescent="0.2">
      <c r="A133" s="14"/>
      <c r="B133" s="15" t="s">
        <v>120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1</v>
      </c>
      <c r="D135" s="16">
        <v>1</v>
      </c>
      <c r="E135" s="17">
        <f t="shared" si="15"/>
        <v>4.7619047619047616E-2</v>
      </c>
      <c r="F135" s="17">
        <f t="shared" si="16"/>
        <v>3.8461538461538464E-2</v>
      </c>
      <c r="G135" s="17">
        <f t="shared" si="18"/>
        <v>0</v>
      </c>
      <c r="H135" s="17">
        <f t="shared" si="17"/>
        <v>0</v>
      </c>
    </row>
    <row r="136" spans="1:8" ht="25.5" x14ac:dyDescent="0.2">
      <c r="A136" s="14"/>
      <c r="B136" s="15" t="s">
        <v>123</v>
      </c>
      <c r="C136" s="16">
        <v>1</v>
      </c>
      <c r="D136" s="16">
        <v>2</v>
      </c>
      <c r="E136" s="17">
        <f t="shared" si="15"/>
        <v>4.7619047619047616E-2</v>
      </c>
      <c r="F136" s="17">
        <f t="shared" si="16"/>
        <v>7.6923076923076927E-2</v>
      </c>
      <c r="G136" s="17">
        <f t="shared" si="18"/>
        <v>1</v>
      </c>
      <c r="H136" s="17">
        <f t="shared" si="17"/>
        <v>4.7619047619047616E-2</v>
      </c>
    </row>
    <row r="137" spans="1:8" x14ac:dyDescent="0.2">
      <c r="A137" s="14"/>
      <c r="B137" s="15" t="s">
        <v>124</v>
      </c>
      <c r="C137" s="16">
        <v>1</v>
      </c>
      <c r="D137" s="16">
        <v>0</v>
      </c>
      <c r="E137" s="17">
        <f t="shared" si="15"/>
        <v>4.7619047619047616E-2</v>
      </c>
      <c r="F137" s="17" t="str">
        <f t="shared" si="16"/>
        <v/>
      </c>
      <c r="G137" s="17">
        <f t="shared" si="18"/>
        <v>-1</v>
      </c>
      <c r="H137" s="17">
        <f t="shared" si="17"/>
        <v>-4.7619047619047616E-2</v>
      </c>
    </row>
    <row r="138" spans="1:8" x14ac:dyDescent="0.2">
      <c r="A138" s="14"/>
      <c r="B138" s="15" t="s">
        <v>125</v>
      </c>
      <c r="C138" s="16">
        <v>0</v>
      </c>
      <c r="D138" s="16">
        <v>2</v>
      </c>
      <c r="E138" s="17" t="str">
        <f t="shared" si="15"/>
        <v/>
      </c>
      <c r="F138" s="17">
        <f t="shared" si="16"/>
        <v>7.6923076923076927E-2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</v>
      </c>
      <c r="D143" s="16">
        <v>0</v>
      </c>
      <c r="E143" s="17">
        <f t="shared" si="19"/>
        <v>4.7619047619047616E-2</v>
      </c>
      <c r="F143" s="17" t="str">
        <f t="shared" si="20"/>
        <v/>
      </c>
      <c r="G143" s="17">
        <f t="shared" si="22"/>
        <v>-1</v>
      </c>
      <c r="H143" s="17">
        <f t="shared" si="21"/>
        <v>-4.7619047619047616E-2</v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3.8461538461538464E-2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3.8461538461538464E-2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3.8461538461538464E-2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7.6923076923076927E-2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3.8461538461538464E-2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9</v>
      </c>
      <c r="D177" s="19">
        <f>SUM(D178:D350)</f>
        <v>76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7.4444444444444446</v>
      </c>
      <c r="H177" s="20">
        <f t="shared" ref="H177:H208" si="25">+IF(OR(AND(E177=""),(G177="")),"",E177*G177)</f>
        <v>7.4444444444444446</v>
      </c>
    </row>
    <row r="178" spans="1:8" x14ac:dyDescent="0.2">
      <c r="A178" s="14"/>
      <c r="B178" s="15" t="s">
        <v>159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3</v>
      </c>
      <c r="D184" s="16">
        <v>5</v>
      </c>
      <c r="E184" s="17">
        <f t="shared" si="23"/>
        <v>0.33333333333333331</v>
      </c>
      <c r="F184" s="17">
        <f t="shared" si="24"/>
        <v>6.5789473684210523E-2</v>
      </c>
      <c r="G184" s="17">
        <f t="shared" si="26"/>
        <v>0.66666666666666663</v>
      </c>
      <c r="H184" s="17">
        <f t="shared" si="25"/>
        <v>0.22222222222222221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2.6315789473684209E-2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1</v>
      </c>
      <c r="D192" s="16">
        <v>3</v>
      </c>
      <c r="E192" s="17">
        <f t="shared" si="23"/>
        <v>0.1111111111111111</v>
      </c>
      <c r="F192" s="17">
        <f t="shared" si="24"/>
        <v>3.9473684210526314E-2</v>
      </c>
      <c r="G192" s="17">
        <f t="shared" si="26"/>
        <v>2</v>
      </c>
      <c r="H192" s="17">
        <f t="shared" si="25"/>
        <v>0.22222222222222221</v>
      </c>
    </row>
    <row r="193" spans="1:8" ht="25.5" x14ac:dyDescent="0.2">
      <c r="A193" s="14"/>
      <c r="B193" s="15" t="s">
        <v>174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1</v>
      </c>
      <c r="D196" s="16">
        <v>0</v>
      </c>
      <c r="E196" s="17">
        <f t="shared" si="23"/>
        <v>0.1111111111111111</v>
      </c>
      <c r="F196" s="17" t="str">
        <f t="shared" si="24"/>
        <v/>
      </c>
      <c r="G196" s="17">
        <f t="shared" si="26"/>
        <v>-1</v>
      </c>
      <c r="H196" s="17">
        <f t="shared" si="25"/>
        <v>-0.1111111111111111</v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0</v>
      </c>
      <c r="D198" s="16">
        <v>2</v>
      </c>
      <c r="E198" s="17" t="str">
        <f t="shared" si="23"/>
        <v/>
      </c>
      <c r="F198" s="17">
        <f t="shared" si="24"/>
        <v>2.6315789473684209E-2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0</v>
      </c>
      <c r="D204" s="16">
        <v>1</v>
      </c>
      <c r="E204" s="17" t="str">
        <f t="shared" si="23"/>
        <v/>
      </c>
      <c r="F204" s="17">
        <f t="shared" si="24"/>
        <v>1.3157894736842105E-2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186</v>
      </c>
      <c r="C205" s="16">
        <v>1</v>
      </c>
      <c r="D205" s="16">
        <v>2</v>
      </c>
      <c r="E205" s="17">
        <f t="shared" si="23"/>
        <v>0.1111111111111111</v>
      </c>
      <c r="F205" s="17">
        <f t="shared" si="24"/>
        <v>2.6315789473684209E-2</v>
      </c>
      <c r="G205" s="17">
        <f t="shared" si="26"/>
        <v>1</v>
      </c>
      <c r="H205" s="17">
        <f t="shared" si="25"/>
        <v>0.1111111111111111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</v>
      </c>
      <c r="D207" s="16">
        <v>0</v>
      </c>
      <c r="E207" s="17">
        <f t="shared" si="23"/>
        <v>0.1111111111111111</v>
      </c>
      <c r="F207" s="17" t="str">
        <f t="shared" si="24"/>
        <v/>
      </c>
      <c r="G207" s="17">
        <f t="shared" si="26"/>
        <v>-1</v>
      </c>
      <c r="H207" s="17">
        <f t="shared" si="25"/>
        <v>-0.1111111111111111</v>
      </c>
    </row>
    <row r="208" spans="1:8" x14ac:dyDescent="0.2">
      <c r="A208" s="14"/>
      <c r="B208" s="15" t="s">
        <v>189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190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191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1.3157894736842105E-2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</v>
      </c>
      <c r="D231" s="16">
        <v>15</v>
      </c>
      <c r="E231" s="17">
        <f t="shared" si="27"/>
        <v>0.1111111111111111</v>
      </c>
      <c r="F231" s="17">
        <f t="shared" si="28"/>
        <v>0.19736842105263158</v>
      </c>
      <c r="G231" s="17">
        <f t="shared" si="30"/>
        <v>14</v>
      </c>
      <c r="H231" s="17">
        <f t="shared" si="29"/>
        <v>1.5555555555555554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</v>
      </c>
      <c r="D244" s="16">
        <v>0</v>
      </c>
      <c r="E244" s="17">
        <f t="shared" si="31"/>
        <v>0.1111111111111111</v>
      </c>
      <c r="F244" s="17" t="str">
        <f t="shared" si="32"/>
        <v/>
      </c>
      <c r="G244" s="17">
        <f t="shared" si="34"/>
        <v>-1</v>
      </c>
      <c r="H244" s="17">
        <f t="shared" si="33"/>
        <v>-0.1111111111111111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1.3157894736842105E-2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1.3157894736842105E-2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13</v>
      </c>
      <c r="E259" s="17" t="str">
        <f t="shared" si="31"/>
        <v/>
      </c>
      <c r="F259" s="17">
        <f t="shared" si="32"/>
        <v>0.17105263157894737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1.3157894736842105E-2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1.3157894736842105E-2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1.3157894736842105E-2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1.3157894736842105E-2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16</v>
      </c>
      <c r="E306" s="17" t="str">
        <f t="shared" si="39"/>
        <v/>
      </c>
      <c r="F306" s="17">
        <f t="shared" si="40"/>
        <v>0.21052631578947367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0</v>
      </c>
      <c r="D314" s="16">
        <v>9</v>
      </c>
      <c r="E314" s="17" t="str">
        <f t="shared" si="39"/>
        <v/>
      </c>
      <c r="F314" s="17">
        <f t="shared" si="40"/>
        <v>0.11842105263157894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1.3157894736842105E-2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529</v>
      </c>
      <c r="D356" s="19">
        <f>SUM(D357:D585)</f>
        <v>225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-0.5746691871455577</v>
      </c>
      <c r="H356" s="20">
        <f t="shared" ref="H356:H419" si="49">+IF(OR(AND(E356=""),(G356="")),"",E356*G356)</f>
        <v>-0.5746691871455577</v>
      </c>
    </row>
    <row r="357" spans="1:8" x14ac:dyDescent="0.2">
      <c r="A357" s="14"/>
      <c r="B357" s="15" t="s">
        <v>332</v>
      </c>
      <c r="C357" s="16">
        <v>2</v>
      </c>
      <c r="D357" s="16">
        <v>0</v>
      </c>
      <c r="E357" s="17">
        <f t="shared" si="47"/>
        <v>3.780718336483932E-3</v>
      </c>
      <c r="F357" s="17" t="str">
        <f t="shared" si="48"/>
        <v/>
      </c>
      <c r="G357" s="17">
        <f t="shared" ref="G357:G420" si="50">+IF(AND(C357=0,D357=0)," ",IF(C357=0,1,IF(D357=0,-1,(D357-C357)/C357)))</f>
        <v>-1</v>
      </c>
      <c r="H357" s="17">
        <f t="shared" si="49"/>
        <v>-3.780718336483932E-3</v>
      </c>
    </row>
    <row r="358" spans="1:8" x14ac:dyDescent="0.2">
      <c r="A358" s="14"/>
      <c r="B358" s="15" t="s">
        <v>333</v>
      </c>
      <c r="C358" s="16">
        <v>1</v>
      </c>
      <c r="D358" s="16">
        <v>0</v>
      </c>
      <c r="E358" s="17">
        <f t="shared" si="47"/>
        <v>1.890359168241966E-3</v>
      </c>
      <c r="F358" s="17" t="str">
        <f t="shared" si="48"/>
        <v/>
      </c>
      <c r="G358" s="17">
        <f t="shared" si="50"/>
        <v>-1</v>
      </c>
      <c r="H358" s="17">
        <f t="shared" si="49"/>
        <v>-1.890359168241966E-3</v>
      </c>
    </row>
    <row r="359" spans="1:8" x14ac:dyDescent="0.2">
      <c r="A359" s="14"/>
      <c r="B359" s="15" t="s">
        <v>334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</v>
      </c>
      <c r="D362" s="16">
        <v>4</v>
      </c>
      <c r="E362" s="17">
        <f t="shared" si="47"/>
        <v>1.890359168241966E-3</v>
      </c>
      <c r="F362" s="17">
        <f t="shared" si="48"/>
        <v>1.7777777777777778E-2</v>
      </c>
      <c r="G362" s="17">
        <f t="shared" si="50"/>
        <v>3</v>
      </c>
      <c r="H362" s="17">
        <f t="shared" si="49"/>
        <v>5.6710775047258983E-3</v>
      </c>
    </row>
    <row r="363" spans="1:8" x14ac:dyDescent="0.2">
      <c r="A363" s="14"/>
      <c r="B363" s="15" t="s">
        <v>338</v>
      </c>
      <c r="C363" s="16">
        <v>0</v>
      </c>
      <c r="D363" s="16">
        <v>1</v>
      </c>
      <c r="E363" s="17" t="str">
        <f t="shared" si="47"/>
        <v/>
      </c>
      <c r="F363" s="17">
        <f t="shared" si="48"/>
        <v>4.4444444444444444E-3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1</v>
      </c>
      <c r="D364" s="16">
        <v>0</v>
      </c>
      <c r="E364" s="17">
        <f t="shared" si="47"/>
        <v>1.890359168241966E-3</v>
      </c>
      <c r="F364" s="17" t="str">
        <f t="shared" si="48"/>
        <v/>
      </c>
      <c r="G364" s="17">
        <f t="shared" si="50"/>
        <v>-1</v>
      </c>
      <c r="H364" s="17">
        <f t="shared" si="49"/>
        <v>-1.890359168241966E-3</v>
      </c>
    </row>
    <row r="365" spans="1:8" x14ac:dyDescent="0.2">
      <c r="A365" s="14"/>
      <c r="B365" s="15" t="s">
        <v>340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274</v>
      </c>
      <c r="D368" s="16">
        <v>72</v>
      </c>
      <c r="E368" s="17">
        <f t="shared" si="47"/>
        <v>0.51795841209829863</v>
      </c>
      <c r="F368" s="17">
        <f t="shared" si="48"/>
        <v>0.32</v>
      </c>
      <c r="G368" s="17">
        <f t="shared" si="50"/>
        <v>-0.73722627737226276</v>
      </c>
      <c r="H368" s="17">
        <f t="shared" si="49"/>
        <v>-0.38185255198487711</v>
      </c>
    </row>
    <row r="369" spans="1:8" x14ac:dyDescent="0.2">
      <c r="A369" s="14"/>
      <c r="B369" s="15" t="s">
        <v>344</v>
      </c>
      <c r="C369" s="16">
        <v>0</v>
      </c>
      <c r="D369" s="16">
        <v>2</v>
      </c>
      <c r="E369" s="17" t="str">
        <f t="shared" si="47"/>
        <v/>
      </c>
      <c r="F369" s="17">
        <f t="shared" si="48"/>
        <v>8.8888888888888889E-3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1</v>
      </c>
      <c r="D371" s="16">
        <v>1</v>
      </c>
      <c r="E371" s="17">
        <f t="shared" si="47"/>
        <v>1.890359168241966E-3</v>
      </c>
      <c r="F371" s="17">
        <f t="shared" si="48"/>
        <v>4.4444444444444444E-3</v>
      </c>
      <c r="G371" s="17">
        <f t="shared" si="50"/>
        <v>0</v>
      </c>
      <c r="H371" s="17">
        <f t="shared" si="49"/>
        <v>0</v>
      </c>
    </row>
    <row r="372" spans="1:8" x14ac:dyDescent="0.2">
      <c r="A372" s="14"/>
      <c r="B372" s="15" t="s">
        <v>347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348</v>
      </c>
      <c r="C373" s="16">
        <v>0</v>
      </c>
      <c r="D373" s="16">
        <v>2</v>
      </c>
      <c r="E373" s="17" t="str">
        <f t="shared" si="47"/>
        <v/>
      </c>
      <c r="F373" s="17">
        <f t="shared" si="48"/>
        <v>8.8888888888888889E-3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4.4444444444444444E-3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3</v>
      </c>
      <c r="D376" s="16">
        <v>16</v>
      </c>
      <c r="E376" s="17">
        <f t="shared" si="47"/>
        <v>5.6710775047258983E-3</v>
      </c>
      <c r="F376" s="17">
        <f t="shared" si="48"/>
        <v>7.1111111111111111E-2</v>
      </c>
      <c r="G376" s="17">
        <f t="shared" si="50"/>
        <v>4.333333333333333</v>
      </c>
      <c r="H376" s="17">
        <f t="shared" si="49"/>
        <v>2.4574669187145556E-2</v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355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356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1</v>
      </c>
      <c r="D390" s="16">
        <v>3</v>
      </c>
      <c r="E390" s="17">
        <f t="shared" si="47"/>
        <v>1.890359168241966E-3</v>
      </c>
      <c r="F390" s="17">
        <f t="shared" si="48"/>
        <v>1.3333333333333334E-2</v>
      </c>
      <c r="G390" s="17">
        <f t="shared" si="50"/>
        <v>2</v>
      </c>
      <c r="H390" s="17">
        <f t="shared" si="49"/>
        <v>3.780718336483932E-3</v>
      </c>
    </row>
    <row r="391" spans="1:8" x14ac:dyDescent="0.2">
      <c r="A391" s="14"/>
      <c r="B391" s="15" t="s">
        <v>366</v>
      </c>
      <c r="C391" s="16">
        <v>1</v>
      </c>
      <c r="D391" s="16">
        <v>0</v>
      </c>
      <c r="E391" s="17">
        <f t="shared" si="47"/>
        <v>1.890359168241966E-3</v>
      </c>
      <c r="F391" s="17" t="str">
        <f t="shared" si="48"/>
        <v/>
      </c>
      <c r="G391" s="17">
        <f t="shared" si="50"/>
        <v>-1</v>
      </c>
      <c r="H391" s="17">
        <f t="shared" si="49"/>
        <v>-1.890359168241966E-3</v>
      </c>
    </row>
    <row r="392" spans="1:8" x14ac:dyDescent="0.2">
      <c r="A392" s="14"/>
      <c r="B392" s="15" t="s">
        <v>367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4.4444444444444444E-3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1</v>
      </c>
      <c r="D393" s="16">
        <v>4</v>
      </c>
      <c r="E393" s="17">
        <f t="shared" si="47"/>
        <v>1.890359168241966E-3</v>
      </c>
      <c r="F393" s="17">
        <f t="shared" si="48"/>
        <v>1.7777777777777778E-2</v>
      </c>
      <c r="G393" s="17">
        <f t="shared" si="50"/>
        <v>3</v>
      </c>
      <c r="H393" s="17">
        <f t="shared" si="49"/>
        <v>5.6710775047258983E-3</v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1</v>
      </c>
      <c r="D395" s="16">
        <v>0</v>
      </c>
      <c r="E395" s="17">
        <f t="shared" si="47"/>
        <v>1.890359168241966E-3</v>
      </c>
      <c r="F395" s="17" t="str">
        <f t="shared" si="48"/>
        <v/>
      </c>
      <c r="G395" s="17">
        <f t="shared" si="50"/>
        <v>-1</v>
      </c>
      <c r="H395" s="17">
        <f t="shared" si="49"/>
        <v>-1.890359168241966E-3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17</v>
      </c>
      <c r="D398" s="16">
        <v>6</v>
      </c>
      <c r="E398" s="17">
        <f t="shared" si="47"/>
        <v>3.2136105860113423E-2</v>
      </c>
      <c r="F398" s="17">
        <f t="shared" si="48"/>
        <v>2.6666666666666668E-2</v>
      </c>
      <c r="G398" s="17">
        <f t="shared" si="50"/>
        <v>-0.6470588235294118</v>
      </c>
      <c r="H398" s="17">
        <f t="shared" si="49"/>
        <v>-2.0793950850661626E-2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7</v>
      </c>
      <c r="D402" s="16">
        <v>11</v>
      </c>
      <c r="E402" s="17">
        <f t="shared" si="47"/>
        <v>1.3232514177693762E-2</v>
      </c>
      <c r="F402" s="17">
        <f t="shared" si="48"/>
        <v>4.8888888888888891E-2</v>
      </c>
      <c r="G402" s="17">
        <f t="shared" si="50"/>
        <v>0.5714285714285714</v>
      </c>
      <c r="H402" s="17">
        <f t="shared" si="49"/>
        <v>7.5614366729678632E-3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1</v>
      </c>
      <c r="D405" s="16">
        <v>7</v>
      </c>
      <c r="E405" s="17">
        <f t="shared" si="47"/>
        <v>1.890359168241966E-3</v>
      </c>
      <c r="F405" s="17">
        <f t="shared" si="48"/>
        <v>3.111111111111111E-2</v>
      </c>
      <c r="G405" s="17">
        <f t="shared" si="50"/>
        <v>6</v>
      </c>
      <c r="H405" s="17">
        <f t="shared" si="49"/>
        <v>1.1342155009451797E-2</v>
      </c>
    </row>
    <row r="406" spans="1:8" x14ac:dyDescent="0.2">
      <c r="A406" s="14"/>
      <c r="B406" s="15" t="s">
        <v>381</v>
      </c>
      <c r="C406" s="16">
        <v>1</v>
      </c>
      <c r="D406" s="16">
        <v>24</v>
      </c>
      <c r="E406" s="17">
        <f t="shared" si="47"/>
        <v>1.890359168241966E-3</v>
      </c>
      <c r="F406" s="17">
        <f t="shared" si="48"/>
        <v>0.10666666666666667</v>
      </c>
      <c r="G406" s="17">
        <f t="shared" si="50"/>
        <v>23</v>
      </c>
      <c r="H406" s="17">
        <f t="shared" si="49"/>
        <v>4.3478260869565216E-2</v>
      </c>
    </row>
    <row r="407" spans="1:8" x14ac:dyDescent="0.2">
      <c r="A407" s="14"/>
      <c r="B407" s="15" t="s">
        <v>382</v>
      </c>
      <c r="C407" s="16">
        <v>26</v>
      </c>
      <c r="D407" s="16">
        <v>4</v>
      </c>
      <c r="E407" s="17">
        <f t="shared" si="47"/>
        <v>4.9149338374291113E-2</v>
      </c>
      <c r="F407" s="17">
        <f t="shared" si="48"/>
        <v>1.7777777777777778E-2</v>
      </c>
      <c r="G407" s="17">
        <f t="shared" si="50"/>
        <v>-0.84615384615384615</v>
      </c>
      <c r="H407" s="17">
        <f t="shared" si="49"/>
        <v>-4.1587901701323246E-2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22</v>
      </c>
      <c r="D411" s="16">
        <v>3</v>
      </c>
      <c r="E411" s="17">
        <f t="shared" si="47"/>
        <v>4.1587901701323253E-2</v>
      </c>
      <c r="F411" s="17">
        <f t="shared" si="48"/>
        <v>1.3333333333333334E-2</v>
      </c>
      <c r="G411" s="17">
        <f t="shared" si="50"/>
        <v>-0.86363636363636365</v>
      </c>
      <c r="H411" s="17">
        <f t="shared" si="49"/>
        <v>-3.5916824196597356E-2</v>
      </c>
    </row>
    <row r="412" spans="1:8" x14ac:dyDescent="0.2">
      <c r="A412" s="14"/>
      <c r="B412" s="15" t="s">
        <v>387</v>
      </c>
      <c r="C412" s="16">
        <v>7</v>
      </c>
      <c r="D412" s="16">
        <v>1</v>
      </c>
      <c r="E412" s="17">
        <f t="shared" si="47"/>
        <v>1.3232514177693762E-2</v>
      </c>
      <c r="F412" s="17">
        <f t="shared" si="48"/>
        <v>4.4444444444444444E-3</v>
      </c>
      <c r="G412" s="17">
        <f t="shared" si="50"/>
        <v>-0.8571428571428571</v>
      </c>
      <c r="H412" s="17">
        <f t="shared" si="49"/>
        <v>-1.1342155009451795E-2</v>
      </c>
    </row>
    <row r="413" spans="1:8" x14ac:dyDescent="0.2">
      <c r="A413" s="14"/>
      <c r="B413" s="15" t="s">
        <v>388</v>
      </c>
      <c r="C413" s="16">
        <v>0</v>
      </c>
      <c r="D413" s="16">
        <v>2</v>
      </c>
      <c r="E413" s="17" t="str">
        <f t="shared" si="47"/>
        <v/>
      </c>
      <c r="F413" s="17">
        <f t="shared" si="48"/>
        <v>8.8888888888888889E-3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1</v>
      </c>
      <c r="D417" s="16">
        <v>0</v>
      </c>
      <c r="E417" s="17">
        <f t="shared" si="47"/>
        <v>1.890359168241966E-3</v>
      </c>
      <c r="F417" s="17" t="str">
        <f t="shared" si="48"/>
        <v/>
      </c>
      <c r="G417" s="17">
        <f t="shared" si="50"/>
        <v>-1</v>
      </c>
      <c r="H417" s="17">
        <f t="shared" si="49"/>
        <v>-1.890359168241966E-3</v>
      </c>
    </row>
    <row r="418" spans="1:8" x14ac:dyDescent="0.2">
      <c r="A418" s="14"/>
      <c r="B418" s="15" t="s">
        <v>393</v>
      </c>
      <c r="C418" s="16">
        <v>0</v>
      </c>
      <c r="D418" s="16">
        <v>4</v>
      </c>
      <c r="E418" s="17" t="str">
        <f t="shared" si="47"/>
        <v/>
      </c>
      <c r="F418" s="17">
        <f t="shared" si="48"/>
        <v>1.7777777777777778E-2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0</v>
      </c>
      <c r="D428" s="16">
        <v>5</v>
      </c>
      <c r="E428" s="17" t="str">
        <f t="shared" si="51"/>
        <v/>
      </c>
      <c r="F428" s="17">
        <f t="shared" si="52"/>
        <v>2.2222222222222223E-2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5</v>
      </c>
      <c r="E432" s="17" t="str">
        <f t="shared" si="51"/>
        <v/>
      </c>
      <c r="F432" s="17">
        <f t="shared" si="52"/>
        <v>2.2222222222222223E-2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14</v>
      </c>
      <c r="E436" s="17" t="str">
        <f t="shared" si="51"/>
        <v/>
      </c>
      <c r="F436" s="17">
        <f t="shared" si="52"/>
        <v>6.222222222222222E-2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1</v>
      </c>
      <c r="D437" s="16">
        <v>0</v>
      </c>
      <c r="E437" s="17">
        <f t="shared" si="51"/>
        <v>1.890359168241966E-3</v>
      </c>
      <c r="F437" s="17" t="str">
        <f t="shared" si="52"/>
        <v/>
      </c>
      <c r="G437" s="17">
        <f t="shared" si="54"/>
        <v>-1</v>
      </c>
      <c r="H437" s="17">
        <f t="shared" si="53"/>
        <v>-1.890359168241966E-3</v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428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0</v>
      </c>
      <c r="D475" s="16">
        <v>2</v>
      </c>
      <c r="E475" s="17" t="str">
        <f t="shared" si="51"/>
        <v/>
      </c>
      <c r="F475" s="17">
        <f t="shared" si="52"/>
        <v>8.8888888888888889E-3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4.4444444444444444E-3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1</v>
      </c>
      <c r="D481" s="16">
        <v>2</v>
      </c>
      <c r="E481" s="17">
        <f t="shared" si="51"/>
        <v>1.890359168241966E-3</v>
      </c>
      <c r="F481" s="17">
        <f t="shared" si="52"/>
        <v>8.8888888888888889E-3</v>
      </c>
      <c r="G481" s="17">
        <f t="shared" si="54"/>
        <v>1</v>
      </c>
      <c r="H481" s="17">
        <f t="shared" si="53"/>
        <v>1.890359168241966E-3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0</v>
      </c>
      <c r="D496" s="16">
        <v>10</v>
      </c>
      <c r="E496" s="17" t="str">
        <f t="shared" si="55"/>
        <v/>
      </c>
      <c r="F496" s="17">
        <f t="shared" si="56"/>
        <v>4.4444444444444446E-2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4.4444444444444444E-3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475</v>
      </c>
      <c r="C500" s="16">
        <v>1</v>
      </c>
      <c r="D500" s="16">
        <v>0</v>
      </c>
      <c r="E500" s="17">
        <f t="shared" si="55"/>
        <v>1.890359168241966E-3</v>
      </c>
      <c r="F500" s="17" t="str">
        <f t="shared" si="56"/>
        <v/>
      </c>
      <c r="G500" s="17">
        <f t="shared" si="58"/>
        <v>-1</v>
      </c>
      <c r="H500" s="17">
        <f t="shared" si="57"/>
        <v>-1.890359168241966E-3</v>
      </c>
    </row>
    <row r="501" spans="1:8" x14ac:dyDescent="0.2">
      <c r="A501" s="14"/>
      <c r="B501" s="15" t="s">
        <v>476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4.4444444444444444E-3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4.4444444444444444E-3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0</v>
      </c>
      <c r="D520" s="16">
        <v>1</v>
      </c>
      <c r="E520" s="17" t="str">
        <f t="shared" si="55"/>
        <v/>
      </c>
      <c r="F520" s="17">
        <f t="shared" si="56"/>
        <v>4.4444444444444444E-3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1</v>
      </c>
      <c r="E527" s="17" t="str">
        <f t="shared" si="55"/>
        <v/>
      </c>
      <c r="F527" s="17">
        <f t="shared" si="56"/>
        <v>4.4444444444444444E-3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4.4444444444444444E-3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156</v>
      </c>
      <c r="D545" s="16">
        <v>0</v>
      </c>
      <c r="E545" s="17">
        <f t="shared" si="55"/>
        <v>0.29489603024574668</v>
      </c>
      <c r="F545" s="17" t="str">
        <f t="shared" si="56"/>
        <v/>
      </c>
      <c r="G545" s="17">
        <f t="shared" si="58"/>
        <v>-1</v>
      </c>
      <c r="H545" s="17">
        <f t="shared" si="57"/>
        <v>-0.29489603024574668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0</v>
      </c>
      <c r="D548" s="16">
        <v>1</v>
      </c>
      <c r="E548" s="17" t="str">
        <f t="shared" ref="E548:E585" si="59">+IF(C548=0,"",C548/C$356)</f>
        <v/>
      </c>
      <c r="F548" s="17">
        <f t="shared" ref="F548:F585" si="60">+IF(D548=0,"",D548/D$356)</f>
        <v>4.4444444444444444E-3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524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4.4444444444444444E-3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3</v>
      </c>
      <c r="E557" s="17" t="str">
        <f t="shared" si="59"/>
        <v/>
      </c>
      <c r="F557" s="17">
        <f t="shared" si="60"/>
        <v>1.3333333333333334E-2</v>
      </c>
      <c r="G557" s="17">
        <f t="shared" si="62"/>
        <v>1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0</v>
      </c>
      <c r="D569" s="16">
        <v>1</v>
      </c>
      <c r="E569" s="17" t="str">
        <f t="shared" si="59"/>
        <v/>
      </c>
      <c r="F569" s="17">
        <f t="shared" si="60"/>
        <v>4.4444444444444444E-3</v>
      </c>
      <c r="G569" s="17">
        <f t="shared" si="62"/>
        <v>1</v>
      </c>
      <c r="H569" s="17" t="str">
        <f t="shared" si="61"/>
        <v/>
      </c>
    </row>
    <row r="570" spans="1:8" ht="25.5" x14ac:dyDescent="0.2">
      <c r="A570" s="14"/>
      <c r="B570" s="15" t="s">
        <v>545</v>
      </c>
      <c r="C570" s="16">
        <v>0</v>
      </c>
      <c r="D570" s="16">
        <v>2</v>
      </c>
      <c r="E570" s="17" t="str">
        <f t="shared" si="59"/>
        <v/>
      </c>
      <c r="F570" s="17">
        <f t="shared" si="60"/>
        <v>8.8888888888888889E-3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546</v>
      </c>
      <c r="C571" s="16">
        <v>0</v>
      </c>
      <c r="D571" s="16">
        <v>2</v>
      </c>
      <c r="E571" s="17" t="str">
        <f t="shared" si="59"/>
        <v/>
      </c>
      <c r="F571" s="17">
        <f t="shared" si="60"/>
        <v>8.8888888888888889E-3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547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1</v>
      </c>
      <c r="D576" s="16">
        <v>0</v>
      </c>
      <c r="E576" s="17">
        <f t="shared" si="59"/>
        <v>1.890359168241966E-3</v>
      </c>
      <c r="F576" s="17" t="str">
        <f t="shared" si="60"/>
        <v/>
      </c>
      <c r="G576" s="17">
        <f t="shared" si="62"/>
        <v>-1</v>
      </c>
      <c r="H576" s="17">
        <f t="shared" si="61"/>
        <v>-1.890359168241966E-3</v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0</v>
      </c>
      <c r="D578" s="16">
        <v>1</v>
      </c>
      <c r="E578" s="17" t="str">
        <f t="shared" si="59"/>
        <v/>
      </c>
      <c r="F578" s="17">
        <f t="shared" si="60"/>
        <v>4.4444444444444444E-3</v>
      </c>
      <c r="G578" s="17">
        <f t="shared" si="62"/>
        <v>1</v>
      </c>
      <c r="H578" s="17" t="str">
        <f t="shared" si="61"/>
        <v/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578</v>
      </c>
      <c r="D591" s="19">
        <f>SUM(D592:D618)</f>
        <v>29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-0.94982698961937717</v>
      </c>
      <c r="H591" s="20">
        <f t="shared" ref="H591:H618" si="65">+IF(OR(AND(E591=""),(G591="")),"",E591*G591)</f>
        <v>-0.94982698961937717</v>
      </c>
    </row>
    <row r="592" spans="1:8" x14ac:dyDescent="0.2">
      <c r="A592" s="14"/>
      <c r="B592" s="15" t="s">
        <v>561</v>
      </c>
      <c r="C592" s="16">
        <v>1</v>
      </c>
      <c r="D592" s="16">
        <v>0</v>
      </c>
      <c r="E592" s="17">
        <f t="shared" si="63"/>
        <v>1.7301038062283738E-3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-1.7301038062283738E-3</v>
      </c>
    </row>
    <row r="593" spans="1:8" x14ac:dyDescent="0.2">
      <c r="A593" s="14"/>
      <c r="B593" s="15" t="s">
        <v>562</v>
      </c>
      <c r="C593" s="16">
        <v>0</v>
      </c>
      <c r="D593" s="16">
        <v>2</v>
      </c>
      <c r="E593" s="17" t="str">
        <f t="shared" si="63"/>
        <v/>
      </c>
      <c r="F593" s="17">
        <f t="shared" si="64"/>
        <v>6.8965517241379309E-2</v>
      </c>
      <c r="G593" s="17">
        <f t="shared" si="66"/>
        <v>1</v>
      </c>
      <c r="H593" s="17" t="str">
        <f t="shared" si="65"/>
        <v/>
      </c>
    </row>
    <row r="594" spans="1:8" ht="25.5" x14ac:dyDescent="0.2">
      <c r="A594" s="14"/>
      <c r="B594" s="15" t="s">
        <v>563</v>
      </c>
      <c r="C594" s="16">
        <v>3</v>
      </c>
      <c r="D594" s="16">
        <v>2</v>
      </c>
      <c r="E594" s="17">
        <f t="shared" si="63"/>
        <v>5.1903114186851208E-3</v>
      </c>
      <c r="F594" s="17">
        <f t="shared" si="64"/>
        <v>6.8965517241379309E-2</v>
      </c>
      <c r="G594" s="17">
        <f t="shared" si="66"/>
        <v>-0.33333333333333331</v>
      </c>
      <c r="H594" s="17">
        <f t="shared" si="65"/>
        <v>-1.7301038062283735E-3</v>
      </c>
    </row>
    <row r="595" spans="1:8" x14ac:dyDescent="0.2">
      <c r="A595" s="14"/>
      <c r="B595" s="15" t="s">
        <v>564</v>
      </c>
      <c r="C595" s="16">
        <v>229</v>
      </c>
      <c r="D595" s="16">
        <v>4</v>
      </c>
      <c r="E595" s="17">
        <f t="shared" si="63"/>
        <v>0.3961937716262976</v>
      </c>
      <c r="F595" s="17">
        <f t="shared" si="64"/>
        <v>0.13793103448275862</v>
      </c>
      <c r="G595" s="17">
        <f t="shared" si="66"/>
        <v>-0.98253275109170302</v>
      </c>
      <c r="H595" s="17">
        <f t="shared" si="65"/>
        <v>-0.38927335640138411</v>
      </c>
    </row>
    <row r="596" spans="1:8" x14ac:dyDescent="0.2">
      <c r="A596" s="14"/>
      <c r="B596" s="15" t="s">
        <v>565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4</v>
      </c>
      <c r="E599" s="17" t="str">
        <f t="shared" si="63"/>
        <v/>
      </c>
      <c r="F599" s="17">
        <f t="shared" si="64"/>
        <v>0.13793103448275862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0</v>
      </c>
      <c r="D602" s="16">
        <v>8</v>
      </c>
      <c r="E602" s="17" t="str">
        <f t="shared" si="63"/>
        <v/>
      </c>
      <c r="F602" s="17">
        <f t="shared" si="64"/>
        <v>0.27586206896551724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1</v>
      </c>
      <c r="D609" s="16">
        <v>7</v>
      </c>
      <c r="E609" s="17">
        <f t="shared" si="63"/>
        <v>1.7301038062283738E-3</v>
      </c>
      <c r="F609" s="17">
        <f t="shared" si="64"/>
        <v>0.2413793103448276</v>
      </c>
      <c r="G609" s="17">
        <f t="shared" si="66"/>
        <v>6</v>
      </c>
      <c r="H609" s="17">
        <f t="shared" si="65"/>
        <v>1.0380622837370242E-2</v>
      </c>
    </row>
    <row r="610" spans="1:8" x14ac:dyDescent="0.2">
      <c r="A610" s="14"/>
      <c r="B610" s="15" t="s">
        <v>579</v>
      </c>
      <c r="C610" s="16">
        <v>336</v>
      </c>
      <c r="D610" s="16">
        <v>0</v>
      </c>
      <c r="E610" s="17">
        <f t="shared" si="63"/>
        <v>0.58131487889273359</v>
      </c>
      <c r="F610" s="17" t="str">
        <f t="shared" si="64"/>
        <v/>
      </c>
      <c r="G610" s="17">
        <f t="shared" si="66"/>
        <v>-1</v>
      </c>
      <c r="H610" s="17">
        <f t="shared" si="65"/>
        <v>-0.58131487889273359</v>
      </c>
    </row>
    <row r="611" spans="1:8" x14ac:dyDescent="0.2">
      <c r="A611" s="14"/>
      <c r="B611" s="15" t="s">
        <v>580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8</v>
      </c>
      <c r="D616" s="16">
        <v>0</v>
      </c>
      <c r="E616" s="17">
        <f t="shared" si="63"/>
        <v>1.384083044982699E-2</v>
      </c>
      <c r="F616" s="17" t="str">
        <f t="shared" si="64"/>
        <v/>
      </c>
      <c r="G616" s="17">
        <f t="shared" si="66"/>
        <v>-1</v>
      </c>
      <c r="H616" s="17">
        <f t="shared" si="65"/>
        <v>-1.384083044982699E-2</v>
      </c>
    </row>
    <row r="617" spans="1:8" ht="25.5" x14ac:dyDescent="0.2">
      <c r="A617" s="14"/>
      <c r="B617" s="15" t="s">
        <v>586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0</v>
      </c>
      <c r="D618" s="16">
        <v>2</v>
      </c>
      <c r="E618" s="17" t="str">
        <f t="shared" si="63"/>
        <v/>
      </c>
      <c r="F618" s="17">
        <f t="shared" si="64"/>
        <v>6.8965517241379309E-2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624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625</v>
      </c>
      <c r="C8" s="12">
        <f>+C19+C76+C177+C356+C591</f>
        <v>11690</v>
      </c>
      <c r="D8" s="13">
        <f>+D19+D76+D177+D356+D591</f>
        <v>19192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0.64174508126603935</v>
      </c>
      <c r="H8" s="10">
        <f t="shared" ref="H8:H13" si="1">+IF(OR(AND(E8=""),(G8="")),"",E8*G8)</f>
        <v>0.64174508126603935</v>
      </c>
    </row>
    <row r="9" spans="1:8" x14ac:dyDescent="0.2">
      <c r="A9" s="14"/>
      <c r="B9" s="15" t="s">
        <v>6</v>
      </c>
      <c r="C9" s="16">
        <f>+C19</f>
        <v>164</v>
      </c>
      <c r="D9" s="16">
        <f>+D19</f>
        <v>84</v>
      </c>
      <c r="E9" s="17">
        <f t="shared" ref="E9:F13" si="2">+C9/C$8</f>
        <v>1.4029084687767323E-2</v>
      </c>
      <c r="F9" s="17">
        <f t="shared" si="2"/>
        <v>4.376823676531888E-3</v>
      </c>
      <c r="G9" s="17">
        <f t="shared" si="0"/>
        <v>-0.48780487804878048</v>
      </c>
      <c r="H9" s="17">
        <f t="shared" si="1"/>
        <v>-6.8434559452523521E-3</v>
      </c>
    </row>
    <row r="10" spans="1:8" x14ac:dyDescent="0.2">
      <c r="A10" s="14"/>
      <c r="B10" s="15" t="s">
        <v>7</v>
      </c>
      <c r="C10" s="16">
        <f>+C76</f>
        <v>1959</v>
      </c>
      <c r="D10" s="16">
        <f>+D76</f>
        <v>2235</v>
      </c>
      <c r="E10" s="17">
        <f t="shared" si="2"/>
        <v>0.16757912745936698</v>
      </c>
      <c r="F10" s="17">
        <f t="shared" si="2"/>
        <v>0.11645477282200917</v>
      </c>
      <c r="G10" s="17">
        <f t="shared" si="0"/>
        <v>0.14088820826952528</v>
      </c>
      <c r="H10" s="17">
        <f t="shared" si="1"/>
        <v>2.360992301112062E-2</v>
      </c>
    </row>
    <row r="11" spans="1:8" ht="25.5" x14ac:dyDescent="0.2">
      <c r="A11" s="14"/>
      <c r="B11" s="15" t="s">
        <v>8</v>
      </c>
      <c r="C11" s="16">
        <f>+C177</f>
        <v>2912</v>
      </c>
      <c r="D11" s="16">
        <f>+D177</f>
        <v>4219</v>
      </c>
      <c r="E11" s="17">
        <f t="shared" si="2"/>
        <v>0.24910179640718563</v>
      </c>
      <c r="F11" s="17">
        <f t="shared" si="2"/>
        <v>0.21983117965819091</v>
      </c>
      <c r="G11" s="17">
        <f t="shared" si="0"/>
        <v>0.4488324175824176</v>
      </c>
      <c r="H11" s="17">
        <f t="shared" si="1"/>
        <v>0.11180496150556031</v>
      </c>
    </row>
    <row r="12" spans="1:8" x14ac:dyDescent="0.2">
      <c r="A12" s="14"/>
      <c r="B12" s="15" t="s">
        <v>9</v>
      </c>
      <c r="C12" s="16">
        <f>+C356</f>
        <v>5216</v>
      </c>
      <c r="D12" s="16">
        <f>+D356</f>
        <v>8273</v>
      </c>
      <c r="E12" s="17">
        <f t="shared" si="2"/>
        <v>0.44619332763045338</v>
      </c>
      <c r="F12" s="17">
        <f t="shared" si="2"/>
        <v>0.43106502709462274</v>
      </c>
      <c r="G12" s="17">
        <f t="shared" si="0"/>
        <v>0.58608128834355833</v>
      </c>
      <c r="H12" s="17">
        <f t="shared" si="1"/>
        <v>0.26150556030795552</v>
      </c>
    </row>
    <row r="13" spans="1:8" x14ac:dyDescent="0.2">
      <c r="A13" s="14"/>
      <c r="B13" s="15" t="s">
        <v>10</v>
      </c>
      <c r="C13" s="16">
        <f>+C591</f>
        <v>1439</v>
      </c>
      <c r="D13" s="16">
        <f>+D591</f>
        <v>4381</v>
      </c>
      <c r="E13" s="17">
        <f t="shared" si="2"/>
        <v>0.12309666381522669</v>
      </c>
      <c r="F13" s="17">
        <f t="shared" si="2"/>
        <v>0.22827219674864527</v>
      </c>
      <c r="G13" s="17">
        <f t="shared" si="0"/>
        <v>2.0444753300903407</v>
      </c>
      <c r="H13" s="17">
        <f t="shared" si="1"/>
        <v>0.25166809238665527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164</v>
      </c>
      <c r="D19" s="19">
        <f>SUM(D20:D70)</f>
        <v>84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-0.48780487804878048</v>
      </c>
      <c r="H19" s="20">
        <f t="shared" ref="H19:H50" si="5">+IF(OR(AND(E19=""),(G19="")),"",E19*G19)</f>
        <v>-0.48780487804878048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23</v>
      </c>
      <c r="D21" s="16">
        <v>1</v>
      </c>
      <c r="E21" s="17">
        <f t="shared" si="3"/>
        <v>0.1402439024390244</v>
      </c>
      <c r="F21" s="17">
        <f t="shared" si="4"/>
        <v>1.1904761904761904E-2</v>
      </c>
      <c r="G21" s="17">
        <f t="shared" si="6"/>
        <v>-0.95652173913043481</v>
      </c>
      <c r="H21" s="17">
        <f t="shared" si="5"/>
        <v>-0.13414634146341464</v>
      </c>
    </row>
    <row r="22" spans="1:8" ht="38.25" x14ac:dyDescent="0.2">
      <c r="A22" s="14"/>
      <c r="B22" s="15" t="s">
        <v>14</v>
      </c>
      <c r="C22" s="16">
        <v>1</v>
      </c>
      <c r="D22" s="16">
        <v>1</v>
      </c>
      <c r="E22" s="17">
        <f t="shared" si="3"/>
        <v>6.0975609756097563E-3</v>
      </c>
      <c r="F22" s="17">
        <f t="shared" si="4"/>
        <v>1.1904761904761904E-2</v>
      </c>
      <c r="G22" s="17">
        <f t="shared" si="6"/>
        <v>0</v>
      </c>
      <c r="H22" s="17">
        <f t="shared" si="5"/>
        <v>0</v>
      </c>
    </row>
    <row r="23" spans="1:8" ht="38.25" x14ac:dyDescent="0.2">
      <c r="A23" s="14"/>
      <c r="B23" s="15" t="s">
        <v>15</v>
      </c>
      <c r="C23" s="16">
        <v>0</v>
      </c>
      <c r="D23" s="16">
        <v>1</v>
      </c>
      <c r="E23" s="17" t="str">
        <f t="shared" si="3"/>
        <v/>
      </c>
      <c r="F23" s="17">
        <f t="shared" si="4"/>
        <v>1.1904761904761904E-2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3</v>
      </c>
      <c r="D24" s="16">
        <v>0</v>
      </c>
      <c r="E24" s="17">
        <f t="shared" si="3"/>
        <v>1.8292682926829267E-2</v>
      </c>
      <c r="F24" s="17" t="str">
        <f t="shared" si="4"/>
        <v/>
      </c>
      <c r="G24" s="17">
        <f t="shared" si="6"/>
        <v>-1</v>
      </c>
      <c r="H24" s="17">
        <f t="shared" si="5"/>
        <v>-1.8292682926829267E-2</v>
      </c>
    </row>
    <row r="25" spans="1:8" ht="38.25" x14ac:dyDescent="0.2">
      <c r="A25" s="14"/>
      <c r="B25" s="15" t="s">
        <v>17</v>
      </c>
      <c r="C25" s="16">
        <v>0</v>
      </c>
      <c r="D25" s="16">
        <v>1</v>
      </c>
      <c r="E25" s="17" t="str">
        <f t="shared" si="3"/>
        <v/>
      </c>
      <c r="F25" s="17">
        <f t="shared" si="4"/>
        <v>1.1904761904761904E-2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2</v>
      </c>
      <c r="D27" s="16">
        <v>0</v>
      </c>
      <c r="E27" s="17">
        <f t="shared" si="3"/>
        <v>1.2195121951219513E-2</v>
      </c>
      <c r="F27" s="17" t="str">
        <f t="shared" si="4"/>
        <v/>
      </c>
      <c r="G27" s="17">
        <f t="shared" si="6"/>
        <v>-1</v>
      </c>
      <c r="H27" s="17">
        <f t="shared" si="5"/>
        <v>-1.2195121951219513E-2</v>
      </c>
    </row>
    <row r="28" spans="1:8" x14ac:dyDescent="0.2">
      <c r="A28" s="14"/>
      <c r="B28" s="15" t="s">
        <v>20</v>
      </c>
      <c r="C28" s="16">
        <v>2</v>
      </c>
      <c r="D28" s="16">
        <v>1</v>
      </c>
      <c r="E28" s="17">
        <f t="shared" si="3"/>
        <v>1.2195121951219513E-2</v>
      </c>
      <c r="F28" s="17">
        <f t="shared" si="4"/>
        <v>1.1904761904761904E-2</v>
      </c>
      <c r="G28" s="17">
        <f t="shared" si="6"/>
        <v>-0.5</v>
      </c>
      <c r="H28" s="17">
        <f t="shared" si="5"/>
        <v>-6.0975609756097563E-3</v>
      </c>
    </row>
    <row r="29" spans="1:8" x14ac:dyDescent="0.2">
      <c r="A29" s="14"/>
      <c r="B29" s="15" t="s">
        <v>21</v>
      </c>
      <c r="C29" s="16">
        <v>1</v>
      </c>
      <c r="D29" s="16">
        <v>0</v>
      </c>
      <c r="E29" s="17">
        <f t="shared" si="3"/>
        <v>6.0975609756097563E-3</v>
      </c>
      <c r="F29" s="17" t="str">
        <f t="shared" si="4"/>
        <v/>
      </c>
      <c r="G29" s="17">
        <f t="shared" si="6"/>
        <v>-1</v>
      </c>
      <c r="H29" s="17">
        <f t="shared" si="5"/>
        <v>-6.0975609756097563E-3</v>
      </c>
    </row>
    <row r="30" spans="1:8" x14ac:dyDescent="0.2">
      <c r="A30" s="14"/>
      <c r="B30" s="15" t="s">
        <v>22</v>
      </c>
      <c r="C30" s="16">
        <v>12</v>
      </c>
      <c r="D30" s="16">
        <v>7</v>
      </c>
      <c r="E30" s="17">
        <f t="shared" si="3"/>
        <v>7.3170731707317069E-2</v>
      </c>
      <c r="F30" s="17">
        <f t="shared" si="4"/>
        <v>8.3333333333333329E-2</v>
      </c>
      <c r="G30" s="17">
        <f t="shared" si="6"/>
        <v>-0.41666666666666669</v>
      </c>
      <c r="H30" s="17">
        <f t="shared" si="5"/>
        <v>-3.048780487804878E-2</v>
      </c>
    </row>
    <row r="31" spans="1:8" ht="25.5" x14ac:dyDescent="0.2">
      <c r="A31" s="14"/>
      <c r="B31" s="15" t="s">
        <v>23</v>
      </c>
      <c r="C31" s="16">
        <v>0</v>
      </c>
      <c r="D31" s="16">
        <v>1</v>
      </c>
      <c r="E31" s="17" t="str">
        <f t="shared" si="3"/>
        <v/>
      </c>
      <c r="F31" s="17">
        <f t="shared" si="4"/>
        <v>1.1904761904761904E-2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4</v>
      </c>
      <c r="D32" s="16">
        <v>5</v>
      </c>
      <c r="E32" s="17">
        <f t="shared" si="3"/>
        <v>2.4390243902439025E-2</v>
      </c>
      <c r="F32" s="17">
        <f t="shared" si="4"/>
        <v>5.9523809523809521E-2</v>
      </c>
      <c r="G32" s="17">
        <f t="shared" si="6"/>
        <v>0.25</v>
      </c>
      <c r="H32" s="17">
        <f t="shared" si="5"/>
        <v>6.0975609756097563E-3</v>
      </c>
    </row>
    <row r="33" spans="1:8" x14ac:dyDescent="0.2">
      <c r="A33" s="14"/>
      <c r="B33" s="15" t="s">
        <v>25</v>
      </c>
      <c r="C33" s="16">
        <v>2</v>
      </c>
      <c r="D33" s="16">
        <v>2</v>
      </c>
      <c r="E33" s="17">
        <f t="shared" si="3"/>
        <v>1.2195121951219513E-2</v>
      </c>
      <c r="F33" s="17">
        <f t="shared" si="4"/>
        <v>2.3809523809523808E-2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1</v>
      </c>
      <c r="E36" s="17">
        <f t="shared" si="3"/>
        <v>6.0975609756097563E-3</v>
      </c>
      <c r="F36" s="17">
        <f t="shared" si="4"/>
        <v>1.1904761904761904E-2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29</v>
      </c>
      <c r="C37" s="16">
        <v>1</v>
      </c>
      <c r="D37" s="16">
        <v>0</v>
      </c>
      <c r="E37" s="17">
        <f t="shared" si="3"/>
        <v>6.0975609756097563E-3</v>
      </c>
      <c r="F37" s="17" t="str">
        <f t="shared" si="4"/>
        <v/>
      </c>
      <c r="G37" s="17">
        <f t="shared" si="6"/>
        <v>-1</v>
      </c>
      <c r="H37" s="17">
        <f t="shared" si="5"/>
        <v>-6.0975609756097563E-3</v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6</v>
      </c>
      <c r="D39" s="16">
        <v>6</v>
      </c>
      <c r="E39" s="17">
        <f t="shared" si="3"/>
        <v>3.6585365853658534E-2</v>
      </c>
      <c r="F39" s="17">
        <f t="shared" si="4"/>
        <v>7.1428571428571425E-2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1</v>
      </c>
      <c r="E43" s="17" t="str">
        <f t="shared" si="3"/>
        <v/>
      </c>
      <c r="F43" s="17">
        <f t="shared" si="4"/>
        <v>1.1904761904761904E-2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2</v>
      </c>
      <c r="D44" s="16">
        <v>2</v>
      </c>
      <c r="E44" s="17">
        <f t="shared" si="3"/>
        <v>1.2195121951219513E-2</v>
      </c>
      <c r="F44" s="17">
        <f t="shared" si="4"/>
        <v>2.3809523809523808E-2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37</v>
      </c>
      <c r="C45" s="16">
        <v>1</v>
      </c>
      <c r="D45" s="16">
        <v>0</v>
      </c>
      <c r="E45" s="17">
        <f t="shared" si="3"/>
        <v>6.0975609756097563E-3</v>
      </c>
      <c r="F45" s="17" t="str">
        <f t="shared" si="4"/>
        <v/>
      </c>
      <c r="G45" s="17">
        <f t="shared" si="6"/>
        <v>-1</v>
      </c>
      <c r="H45" s="17">
        <f t="shared" si="5"/>
        <v>-6.0975609756097563E-3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2</v>
      </c>
      <c r="D47" s="16">
        <v>2</v>
      </c>
      <c r="E47" s="17">
        <f t="shared" si="3"/>
        <v>1.2195121951219513E-2</v>
      </c>
      <c r="F47" s="17">
        <f t="shared" si="4"/>
        <v>2.3809523809523808E-2</v>
      </c>
      <c r="G47" s="17">
        <f t="shared" si="6"/>
        <v>0</v>
      </c>
      <c r="H47" s="17">
        <f t="shared" si="5"/>
        <v>0</v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3</v>
      </c>
      <c r="D49" s="16">
        <v>1</v>
      </c>
      <c r="E49" s="17">
        <f t="shared" si="3"/>
        <v>1.8292682926829267E-2</v>
      </c>
      <c r="F49" s="17">
        <f t="shared" si="4"/>
        <v>1.1904761904761904E-2</v>
      </c>
      <c r="G49" s="17">
        <f t="shared" si="6"/>
        <v>-0.66666666666666663</v>
      </c>
      <c r="H49" s="17">
        <f t="shared" si="5"/>
        <v>-1.2195121951219511E-2</v>
      </c>
    </row>
    <row r="50" spans="1:8" x14ac:dyDescent="0.2">
      <c r="A50" s="14"/>
      <c r="B50" s="15" t="s">
        <v>42</v>
      </c>
      <c r="C50" s="16">
        <v>15</v>
      </c>
      <c r="D50" s="16">
        <v>7</v>
      </c>
      <c r="E50" s="17">
        <f t="shared" si="3"/>
        <v>9.1463414634146339E-2</v>
      </c>
      <c r="F50" s="17">
        <f t="shared" si="4"/>
        <v>8.3333333333333329E-2</v>
      </c>
      <c r="G50" s="17">
        <f t="shared" si="6"/>
        <v>-0.53333333333333333</v>
      </c>
      <c r="H50" s="17">
        <f t="shared" si="5"/>
        <v>-4.878048780487805E-2</v>
      </c>
    </row>
    <row r="51" spans="1:8" x14ac:dyDescent="0.2">
      <c r="A51" s="14"/>
      <c r="B51" s="15" t="s">
        <v>43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1.1904761904761904E-2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1</v>
      </c>
      <c r="D53" s="16">
        <v>0</v>
      </c>
      <c r="E53" s="17">
        <f t="shared" si="7"/>
        <v>6.0975609756097563E-3</v>
      </c>
      <c r="F53" s="17" t="str">
        <f t="shared" si="8"/>
        <v/>
      </c>
      <c r="G53" s="17">
        <f t="shared" si="10"/>
        <v>-1</v>
      </c>
      <c r="H53" s="17">
        <f t="shared" si="9"/>
        <v>-6.0975609756097563E-3</v>
      </c>
    </row>
    <row r="54" spans="1:8" x14ac:dyDescent="0.2">
      <c r="A54" s="14"/>
      <c r="B54" s="15" t="s">
        <v>46</v>
      </c>
      <c r="C54" s="16">
        <v>0</v>
      </c>
      <c r="D54" s="16">
        <v>3</v>
      </c>
      <c r="E54" s="17" t="str">
        <f t="shared" si="7"/>
        <v/>
      </c>
      <c r="F54" s="17">
        <f t="shared" si="8"/>
        <v>3.5714285714285712E-2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1</v>
      </c>
      <c r="D55" s="16">
        <v>2</v>
      </c>
      <c r="E55" s="17">
        <f t="shared" si="7"/>
        <v>6.0975609756097563E-3</v>
      </c>
      <c r="F55" s="17">
        <f t="shared" si="8"/>
        <v>2.3809523809523808E-2</v>
      </c>
      <c r="G55" s="17">
        <f t="shared" si="10"/>
        <v>1</v>
      </c>
      <c r="H55" s="17">
        <f t="shared" si="9"/>
        <v>6.0975609756097563E-3</v>
      </c>
    </row>
    <row r="56" spans="1:8" x14ac:dyDescent="0.2">
      <c r="A56" s="14"/>
      <c r="B56" s="15" t="s">
        <v>48</v>
      </c>
      <c r="C56" s="16">
        <v>0</v>
      </c>
      <c r="D56" s="16">
        <v>3</v>
      </c>
      <c r="E56" s="17" t="str">
        <f t="shared" si="7"/>
        <v/>
      </c>
      <c r="F56" s="17">
        <f t="shared" si="8"/>
        <v>3.5714285714285712E-2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1</v>
      </c>
      <c r="D58" s="16">
        <v>5</v>
      </c>
      <c r="E58" s="17">
        <f t="shared" si="7"/>
        <v>6.0975609756097563E-3</v>
      </c>
      <c r="F58" s="17">
        <f t="shared" si="8"/>
        <v>5.9523809523809521E-2</v>
      </c>
      <c r="G58" s="17">
        <f t="shared" si="10"/>
        <v>4</v>
      </c>
      <c r="H58" s="17">
        <f t="shared" si="9"/>
        <v>2.4390243902439025E-2</v>
      </c>
    </row>
    <row r="59" spans="1:8" x14ac:dyDescent="0.2">
      <c r="A59" s="14"/>
      <c r="B59" s="15" t="s">
        <v>51</v>
      </c>
      <c r="C59" s="16">
        <v>5</v>
      </c>
      <c r="D59" s="16">
        <v>11</v>
      </c>
      <c r="E59" s="17">
        <f t="shared" si="7"/>
        <v>3.048780487804878E-2</v>
      </c>
      <c r="F59" s="17">
        <f t="shared" si="8"/>
        <v>0.13095238095238096</v>
      </c>
      <c r="G59" s="17">
        <f t="shared" si="10"/>
        <v>1.2</v>
      </c>
      <c r="H59" s="17">
        <f t="shared" si="9"/>
        <v>3.6585365853658534E-2</v>
      </c>
    </row>
    <row r="60" spans="1:8" ht="25.5" x14ac:dyDescent="0.2">
      <c r="A60" s="14"/>
      <c r="B60" s="15" t="s">
        <v>52</v>
      </c>
      <c r="C60" s="16">
        <v>1</v>
      </c>
      <c r="D60" s="16">
        <v>0</v>
      </c>
      <c r="E60" s="17">
        <f t="shared" si="7"/>
        <v>6.0975609756097563E-3</v>
      </c>
      <c r="F60" s="17" t="str">
        <f t="shared" si="8"/>
        <v/>
      </c>
      <c r="G60" s="17">
        <f t="shared" si="10"/>
        <v>-1</v>
      </c>
      <c r="H60" s="17">
        <f t="shared" si="9"/>
        <v>-6.0975609756097563E-3</v>
      </c>
    </row>
    <row r="61" spans="1:8" ht="25.5" x14ac:dyDescent="0.2">
      <c r="A61" s="14"/>
      <c r="B61" s="15" t="s">
        <v>53</v>
      </c>
      <c r="C61" s="16">
        <v>17</v>
      </c>
      <c r="D61" s="16">
        <v>1</v>
      </c>
      <c r="E61" s="17">
        <f t="shared" si="7"/>
        <v>0.10365853658536585</v>
      </c>
      <c r="F61" s="17">
        <f t="shared" si="8"/>
        <v>1.1904761904761904E-2</v>
      </c>
      <c r="G61" s="17">
        <f t="shared" si="10"/>
        <v>-0.94117647058823528</v>
      </c>
      <c r="H61" s="17">
        <f t="shared" si="9"/>
        <v>-9.7560975609756087E-2</v>
      </c>
    </row>
    <row r="62" spans="1:8" x14ac:dyDescent="0.2">
      <c r="A62" s="14"/>
      <c r="B62" s="15" t="s">
        <v>54</v>
      </c>
      <c r="C62" s="16">
        <v>7</v>
      </c>
      <c r="D62" s="16">
        <v>0</v>
      </c>
      <c r="E62" s="17">
        <f t="shared" si="7"/>
        <v>4.2682926829268296E-2</v>
      </c>
      <c r="F62" s="17" t="str">
        <f t="shared" si="8"/>
        <v/>
      </c>
      <c r="G62" s="17">
        <f t="shared" si="10"/>
        <v>-1</v>
      </c>
      <c r="H62" s="17">
        <f t="shared" si="9"/>
        <v>-4.2682926829268296E-2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41</v>
      </c>
      <c r="D64" s="16">
        <v>6</v>
      </c>
      <c r="E64" s="17">
        <f t="shared" si="7"/>
        <v>0.25</v>
      </c>
      <c r="F64" s="17">
        <f t="shared" si="8"/>
        <v>7.1428571428571425E-2</v>
      </c>
      <c r="G64" s="17">
        <f t="shared" si="10"/>
        <v>-0.85365853658536583</v>
      </c>
      <c r="H64" s="17">
        <f t="shared" si="9"/>
        <v>-0.21341463414634146</v>
      </c>
    </row>
    <row r="65" spans="1:8" x14ac:dyDescent="0.2">
      <c r="A65" s="14"/>
      <c r="B65" s="15" t="s">
        <v>57</v>
      </c>
      <c r="C65" s="16">
        <v>1</v>
      </c>
      <c r="D65" s="16">
        <v>3</v>
      </c>
      <c r="E65" s="17">
        <f t="shared" si="7"/>
        <v>6.0975609756097563E-3</v>
      </c>
      <c r="F65" s="17">
        <f t="shared" si="8"/>
        <v>3.5714285714285712E-2</v>
      </c>
      <c r="G65" s="17">
        <f t="shared" si="10"/>
        <v>2</v>
      </c>
      <c r="H65" s="17">
        <f t="shared" si="9"/>
        <v>1.2195121951219513E-2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3</v>
      </c>
      <c r="D67" s="16">
        <v>5</v>
      </c>
      <c r="E67" s="17">
        <f t="shared" si="7"/>
        <v>1.8292682926829267E-2</v>
      </c>
      <c r="F67" s="17">
        <f t="shared" si="8"/>
        <v>5.9523809523809521E-2</v>
      </c>
      <c r="G67" s="17">
        <f t="shared" si="10"/>
        <v>0.66666666666666663</v>
      </c>
      <c r="H67" s="17">
        <f t="shared" si="9"/>
        <v>1.2195121951219511E-2</v>
      </c>
    </row>
    <row r="68" spans="1:8" x14ac:dyDescent="0.2">
      <c r="A68" s="14"/>
      <c r="B68" s="15" t="s">
        <v>61</v>
      </c>
      <c r="C68" s="16">
        <v>4</v>
      </c>
      <c r="D68" s="16">
        <v>0</v>
      </c>
      <c r="E68" s="17">
        <f t="shared" si="7"/>
        <v>2.4390243902439025E-2</v>
      </c>
      <c r="F68" s="17" t="str">
        <f t="shared" si="8"/>
        <v/>
      </c>
      <c r="G68" s="17">
        <f t="shared" si="10"/>
        <v>-1</v>
      </c>
      <c r="H68" s="17">
        <f t="shared" si="9"/>
        <v>-2.4390243902439025E-2</v>
      </c>
    </row>
    <row r="69" spans="1:8" x14ac:dyDescent="0.2">
      <c r="A69" s="14"/>
      <c r="B69" s="15" t="s">
        <v>62</v>
      </c>
      <c r="C69" s="16">
        <v>1</v>
      </c>
      <c r="D69" s="16">
        <v>0</v>
      </c>
      <c r="E69" s="17">
        <f t="shared" si="7"/>
        <v>6.0975609756097563E-3</v>
      </c>
      <c r="F69" s="17" t="str">
        <f t="shared" si="8"/>
        <v/>
      </c>
      <c r="G69" s="17">
        <f t="shared" si="10"/>
        <v>-1</v>
      </c>
      <c r="H69" s="17">
        <f t="shared" si="9"/>
        <v>-6.0975609756097563E-3</v>
      </c>
    </row>
    <row r="70" spans="1:8" x14ac:dyDescent="0.2">
      <c r="A70" s="14"/>
      <c r="B70" s="15" t="s">
        <v>63</v>
      </c>
      <c r="C70" s="16">
        <v>0</v>
      </c>
      <c r="D70" s="16">
        <v>4</v>
      </c>
      <c r="E70" s="17" t="str">
        <f t="shared" si="7"/>
        <v/>
      </c>
      <c r="F70" s="17">
        <f t="shared" si="8"/>
        <v>4.7619047619047616E-2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1959</v>
      </c>
      <c r="D76" s="19">
        <f>SUM(D77:D171)</f>
        <v>2235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0.14088820826952528</v>
      </c>
      <c r="H76" s="20">
        <f t="shared" ref="H76:H107" si="13">+IF(OR(AND(E76=""),(G76="")),"",E76*G76)</f>
        <v>0.14088820826952528</v>
      </c>
    </row>
    <row r="77" spans="1:8" x14ac:dyDescent="0.2">
      <c r="A77" s="14"/>
      <c r="B77" s="15" t="s">
        <v>64</v>
      </c>
      <c r="C77" s="16">
        <v>77</v>
      </c>
      <c r="D77" s="16">
        <v>31</v>
      </c>
      <c r="E77" s="17">
        <f t="shared" si="11"/>
        <v>3.9305768249106685E-2</v>
      </c>
      <c r="F77" s="17">
        <f t="shared" si="12"/>
        <v>1.3870246085011185E-2</v>
      </c>
      <c r="G77" s="17">
        <f t="shared" ref="G77:G108" si="14">+IF(AND(C77=0,D77=0)," ",IF(C77=0,1,IF(D77=0,-1,(D77-C77)/C77)))</f>
        <v>-0.59740259740259738</v>
      </c>
      <c r="H77" s="17">
        <f t="shared" si="13"/>
        <v>-2.3481368044920875E-2</v>
      </c>
    </row>
    <row r="78" spans="1:8" ht="25.5" x14ac:dyDescent="0.2">
      <c r="A78" s="14"/>
      <c r="B78" s="15" t="s">
        <v>65</v>
      </c>
      <c r="C78" s="16">
        <v>13</v>
      </c>
      <c r="D78" s="16">
        <v>13</v>
      </c>
      <c r="E78" s="17">
        <f t="shared" si="11"/>
        <v>6.636038795303726E-3</v>
      </c>
      <c r="F78" s="17">
        <f t="shared" si="12"/>
        <v>5.8165548098434005E-3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66</v>
      </c>
      <c r="C79" s="16">
        <v>21</v>
      </c>
      <c r="D79" s="16">
        <v>4</v>
      </c>
      <c r="E79" s="17">
        <f t="shared" si="11"/>
        <v>1.0719754977029096E-2</v>
      </c>
      <c r="F79" s="17">
        <f t="shared" si="12"/>
        <v>1.7897091722595079E-3</v>
      </c>
      <c r="G79" s="17">
        <f t="shared" si="14"/>
        <v>-0.80952380952380953</v>
      </c>
      <c r="H79" s="17">
        <f t="shared" si="13"/>
        <v>-8.677896886166412E-3</v>
      </c>
    </row>
    <row r="80" spans="1:8" x14ac:dyDescent="0.2">
      <c r="A80" s="14"/>
      <c r="B80" s="15" t="s">
        <v>67</v>
      </c>
      <c r="C80" s="16">
        <v>19</v>
      </c>
      <c r="D80" s="16">
        <v>32</v>
      </c>
      <c r="E80" s="17">
        <f t="shared" si="11"/>
        <v>9.6988259315977533E-3</v>
      </c>
      <c r="F80" s="17">
        <f t="shared" si="12"/>
        <v>1.4317673378076063E-2</v>
      </c>
      <c r="G80" s="17">
        <f t="shared" si="14"/>
        <v>0.68421052631578949</v>
      </c>
      <c r="H80" s="17">
        <f t="shared" si="13"/>
        <v>6.636038795303726E-3</v>
      </c>
    </row>
    <row r="81" spans="1:8" ht="25.5" x14ac:dyDescent="0.2">
      <c r="A81" s="14"/>
      <c r="B81" s="15" t="s">
        <v>68</v>
      </c>
      <c r="C81" s="16">
        <v>146</v>
      </c>
      <c r="D81" s="16">
        <v>271</v>
      </c>
      <c r="E81" s="17">
        <f t="shared" si="11"/>
        <v>7.4527820316488011E-2</v>
      </c>
      <c r="F81" s="17">
        <f t="shared" si="12"/>
        <v>0.12125279642058165</v>
      </c>
      <c r="G81" s="17">
        <f t="shared" si="14"/>
        <v>0.85616438356164382</v>
      </c>
      <c r="H81" s="17">
        <f t="shared" si="13"/>
        <v>6.3808065339458916E-2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1</v>
      </c>
      <c r="D83" s="16">
        <v>8</v>
      </c>
      <c r="E83" s="17">
        <f t="shared" si="11"/>
        <v>5.1046452271567128E-4</v>
      </c>
      <c r="F83" s="17">
        <f t="shared" si="12"/>
        <v>3.5794183445190158E-3</v>
      </c>
      <c r="G83" s="17">
        <f t="shared" si="14"/>
        <v>7</v>
      </c>
      <c r="H83" s="17">
        <f t="shared" si="13"/>
        <v>3.5732516590096988E-3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5</v>
      </c>
      <c r="D85" s="16">
        <v>2</v>
      </c>
      <c r="E85" s="17">
        <f t="shared" si="11"/>
        <v>2.5523226135783562E-3</v>
      </c>
      <c r="F85" s="17">
        <f t="shared" si="12"/>
        <v>8.9485458612975394E-4</v>
      </c>
      <c r="G85" s="17">
        <f t="shared" si="14"/>
        <v>-0.6</v>
      </c>
      <c r="H85" s="17">
        <f t="shared" si="13"/>
        <v>-1.5313935681470136E-3</v>
      </c>
    </row>
    <row r="86" spans="1:8" x14ac:dyDescent="0.2">
      <c r="A86" s="14"/>
      <c r="B86" s="15" t="s">
        <v>73</v>
      </c>
      <c r="C86" s="16">
        <v>1</v>
      </c>
      <c r="D86" s="16">
        <v>6</v>
      </c>
      <c r="E86" s="17">
        <f t="shared" si="11"/>
        <v>5.1046452271567128E-4</v>
      </c>
      <c r="F86" s="17">
        <f t="shared" si="12"/>
        <v>2.6845637583892616E-3</v>
      </c>
      <c r="G86" s="17">
        <f t="shared" si="14"/>
        <v>5</v>
      </c>
      <c r="H86" s="17">
        <f t="shared" si="13"/>
        <v>2.5523226135783566E-3</v>
      </c>
    </row>
    <row r="87" spans="1:8" x14ac:dyDescent="0.2">
      <c r="A87" s="14"/>
      <c r="B87" s="15" t="s">
        <v>74</v>
      </c>
      <c r="C87" s="16">
        <v>4</v>
      </c>
      <c r="D87" s="16">
        <v>1</v>
      </c>
      <c r="E87" s="17">
        <f t="shared" si="11"/>
        <v>2.0418580908626851E-3</v>
      </c>
      <c r="F87" s="17">
        <f t="shared" si="12"/>
        <v>4.4742729306487697E-4</v>
      </c>
      <c r="G87" s="17">
        <f t="shared" si="14"/>
        <v>-0.75</v>
      </c>
      <c r="H87" s="17">
        <f t="shared" si="13"/>
        <v>-1.5313935681470138E-3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6</v>
      </c>
      <c r="D89" s="16">
        <v>5</v>
      </c>
      <c r="E89" s="17">
        <f t="shared" si="11"/>
        <v>3.0627871362940277E-3</v>
      </c>
      <c r="F89" s="17">
        <f t="shared" si="12"/>
        <v>2.2371364653243847E-3</v>
      </c>
      <c r="G89" s="17">
        <f t="shared" si="14"/>
        <v>-0.16666666666666666</v>
      </c>
      <c r="H89" s="17">
        <f t="shared" si="13"/>
        <v>-5.1046452271567128E-4</v>
      </c>
    </row>
    <row r="90" spans="1:8" x14ac:dyDescent="0.2">
      <c r="A90" s="14"/>
      <c r="B90" s="15" t="s">
        <v>77</v>
      </c>
      <c r="C90" s="16">
        <v>1</v>
      </c>
      <c r="D90" s="16">
        <v>0</v>
      </c>
      <c r="E90" s="17">
        <f t="shared" si="11"/>
        <v>5.1046452271567128E-4</v>
      </c>
      <c r="F90" s="17" t="str">
        <f t="shared" si="12"/>
        <v/>
      </c>
      <c r="G90" s="17">
        <f t="shared" si="14"/>
        <v>-1</v>
      </c>
      <c r="H90" s="17">
        <f t="shared" si="13"/>
        <v>-5.1046452271567128E-4</v>
      </c>
    </row>
    <row r="91" spans="1:8" x14ac:dyDescent="0.2">
      <c r="A91" s="14"/>
      <c r="B91" s="15" t="s">
        <v>78</v>
      </c>
      <c r="C91" s="16">
        <v>24</v>
      </c>
      <c r="D91" s="16">
        <v>23</v>
      </c>
      <c r="E91" s="17">
        <f t="shared" si="11"/>
        <v>1.2251148545176111E-2</v>
      </c>
      <c r="F91" s="17">
        <f t="shared" si="12"/>
        <v>1.029082774049217E-2</v>
      </c>
      <c r="G91" s="17">
        <f t="shared" si="14"/>
        <v>-4.1666666666666664E-2</v>
      </c>
      <c r="H91" s="17">
        <f t="shared" si="13"/>
        <v>-5.1046452271567128E-4</v>
      </c>
    </row>
    <row r="92" spans="1:8" x14ac:dyDescent="0.2">
      <c r="A92" s="14"/>
      <c r="B92" s="15" t="s">
        <v>79</v>
      </c>
      <c r="C92" s="16">
        <v>63</v>
      </c>
      <c r="D92" s="16">
        <v>111</v>
      </c>
      <c r="E92" s="17">
        <f t="shared" si="11"/>
        <v>3.2159264931087291E-2</v>
      </c>
      <c r="F92" s="17">
        <f t="shared" si="12"/>
        <v>4.9664429530201344E-2</v>
      </c>
      <c r="G92" s="17">
        <f t="shared" si="14"/>
        <v>0.76190476190476186</v>
      </c>
      <c r="H92" s="17">
        <f t="shared" si="13"/>
        <v>2.4502297090352222E-2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40</v>
      </c>
      <c r="D94" s="16">
        <v>31</v>
      </c>
      <c r="E94" s="17">
        <f t="shared" si="11"/>
        <v>2.041858090862685E-2</v>
      </c>
      <c r="F94" s="17">
        <f t="shared" si="12"/>
        <v>1.3870246085011185E-2</v>
      </c>
      <c r="G94" s="17">
        <f t="shared" si="14"/>
        <v>-0.22500000000000001</v>
      </c>
      <c r="H94" s="17">
        <f t="shared" si="13"/>
        <v>-4.5941807044410409E-3</v>
      </c>
    </row>
    <row r="95" spans="1:8" x14ac:dyDescent="0.2">
      <c r="A95" s="14"/>
      <c r="B95" s="15" t="s">
        <v>82</v>
      </c>
      <c r="C95" s="16">
        <v>9</v>
      </c>
      <c r="D95" s="16">
        <v>9</v>
      </c>
      <c r="E95" s="17">
        <f t="shared" si="11"/>
        <v>4.5941807044410417E-3</v>
      </c>
      <c r="F95" s="17">
        <f t="shared" si="12"/>
        <v>4.0268456375838931E-3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83</v>
      </c>
      <c r="C96" s="16">
        <v>0</v>
      </c>
      <c r="D96" s="16">
        <v>4</v>
      </c>
      <c r="E96" s="17" t="str">
        <f t="shared" si="11"/>
        <v/>
      </c>
      <c r="F96" s="17">
        <f t="shared" si="12"/>
        <v>1.7897091722595079E-3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15</v>
      </c>
      <c r="D97" s="16">
        <v>11</v>
      </c>
      <c r="E97" s="17">
        <f t="shared" si="11"/>
        <v>7.656967840735069E-3</v>
      </c>
      <c r="F97" s="17">
        <f t="shared" si="12"/>
        <v>4.9217002237136468E-3</v>
      </c>
      <c r="G97" s="17">
        <f t="shared" si="14"/>
        <v>-0.26666666666666666</v>
      </c>
      <c r="H97" s="17">
        <f t="shared" si="13"/>
        <v>-2.0418580908626851E-3</v>
      </c>
    </row>
    <row r="98" spans="1:8" x14ac:dyDescent="0.2">
      <c r="A98" s="14"/>
      <c r="B98" s="15" t="s">
        <v>85</v>
      </c>
      <c r="C98" s="16">
        <v>4</v>
      </c>
      <c r="D98" s="16">
        <v>1</v>
      </c>
      <c r="E98" s="17">
        <f t="shared" si="11"/>
        <v>2.0418580908626851E-3</v>
      </c>
      <c r="F98" s="17">
        <f t="shared" si="12"/>
        <v>4.4742729306487697E-4</v>
      </c>
      <c r="G98" s="17">
        <f t="shared" si="14"/>
        <v>-0.75</v>
      </c>
      <c r="H98" s="17">
        <f t="shared" si="13"/>
        <v>-1.5313935681470138E-3</v>
      </c>
    </row>
    <row r="99" spans="1:8" x14ac:dyDescent="0.2">
      <c r="A99" s="14"/>
      <c r="B99" s="15" t="s">
        <v>86</v>
      </c>
      <c r="C99" s="16">
        <v>3</v>
      </c>
      <c r="D99" s="16">
        <v>4</v>
      </c>
      <c r="E99" s="17">
        <f t="shared" si="11"/>
        <v>1.5313935681470138E-3</v>
      </c>
      <c r="F99" s="17">
        <f t="shared" si="12"/>
        <v>1.7897091722595079E-3</v>
      </c>
      <c r="G99" s="17">
        <f t="shared" si="14"/>
        <v>0.33333333333333331</v>
      </c>
      <c r="H99" s="17">
        <f t="shared" si="13"/>
        <v>5.1046452271567128E-4</v>
      </c>
    </row>
    <row r="100" spans="1:8" x14ac:dyDescent="0.2">
      <c r="A100" s="14"/>
      <c r="B100" s="15" t="s">
        <v>87</v>
      </c>
      <c r="C100" s="16">
        <v>0</v>
      </c>
      <c r="D100" s="16">
        <v>3</v>
      </c>
      <c r="E100" s="17" t="str">
        <f t="shared" si="11"/>
        <v/>
      </c>
      <c r="F100" s="17">
        <f t="shared" si="12"/>
        <v>1.3422818791946308E-3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46</v>
      </c>
      <c r="D102" s="16">
        <v>74</v>
      </c>
      <c r="E102" s="17">
        <f t="shared" si="11"/>
        <v>2.3481368044920879E-2</v>
      </c>
      <c r="F102" s="17">
        <f t="shared" si="12"/>
        <v>3.3109619686800894E-2</v>
      </c>
      <c r="G102" s="17">
        <f t="shared" si="14"/>
        <v>0.60869565217391308</v>
      </c>
      <c r="H102" s="17">
        <f t="shared" si="13"/>
        <v>1.4293006636038797E-2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23</v>
      </c>
      <c r="D105" s="16">
        <v>11</v>
      </c>
      <c r="E105" s="17">
        <f t="shared" si="11"/>
        <v>1.1740684022460439E-2</v>
      </c>
      <c r="F105" s="17">
        <f t="shared" si="12"/>
        <v>4.9217002237136468E-3</v>
      </c>
      <c r="G105" s="17">
        <f t="shared" si="14"/>
        <v>-0.52173913043478259</v>
      </c>
      <c r="H105" s="17">
        <f t="shared" si="13"/>
        <v>-6.1255742725880554E-3</v>
      </c>
    </row>
    <row r="106" spans="1:8" x14ac:dyDescent="0.2">
      <c r="A106" s="14"/>
      <c r="B106" s="15" t="s">
        <v>93</v>
      </c>
      <c r="C106" s="16">
        <v>28</v>
      </c>
      <c r="D106" s="16">
        <v>14</v>
      </c>
      <c r="E106" s="17">
        <f t="shared" si="11"/>
        <v>1.4293006636038795E-2</v>
      </c>
      <c r="F106" s="17">
        <f t="shared" si="12"/>
        <v>6.2639821029082778E-3</v>
      </c>
      <c r="G106" s="17">
        <f t="shared" si="14"/>
        <v>-0.5</v>
      </c>
      <c r="H106" s="17">
        <f t="shared" si="13"/>
        <v>-7.1465033180193975E-3</v>
      </c>
    </row>
    <row r="107" spans="1:8" x14ac:dyDescent="0.2">
      <c r="A107" s="14"/>
      <c r="B107" s="15" t="s">
        <v>94</v>
      </c>
      <c r="C107" s="16">
        <v>41</v>
      </c>
      <c r="D107" s="16">
        <v>42</v>
      </c>
      <c r="E107" s="17">
        <f t="shared" si="11"/>
        <v>2.0929045431342521E-2</v>
      </c>
      <c r="F107" s="17">
        <f t="shared" si="12"/>
        <v>1.8791946308724831E-2</v>
      </c>
      <c r="G107" s="17">
        <f t="shared" si="14"/>
        <v>2.4390243902439025E-2</v>
      </c>
      <c r="H107" s="17">
        <f t="shared" si="13"/>
        <v>5.1046452271567128E-4</v>
      </c>
    </row>
    <row r="108" spans="1:8" x14ac:dyDescent="0.2">
      <c r="A108" s="14"/>
      <c r="B108" s="15" t="s">
        <v>95</v>
      </c>
      <c r="C108" s="16">
        <v>1</v>
      </c>
      <c r="D108" s="16">
        <v>0</v>
      </c>
      <c r="E108" s="17">
        <f t="shared" ref="E108:E139" si="15">+IF(C108=0,"",C108/C$76)</f>
        <v>5.1046452271567128E-4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-5.1046452271567128E-4</v>
      </c>
    </row>
    <row r="109" spans="1:8" x14ac:dyDescent="0.2">
      <c r="A109" s="14"/>
      <c r="B109" s="15" t="s">
        <v>96</v>
      </c>
      <c r="C109" s="16">
        <v>10</v>
      </c>
      <c r="D109" s="16">
        <v>24</v>
      </c>
      <c r="E109" s="17">
        <f t="shared" si="15"/>
        <v>5.1046452271567124E-3</v>
      </c>
      <c r="F109" s="17">
        <f t="shared" si="16"/>
        <v>1.0738255033557046E-2</v>
      </c>
      <c r="G109" s="17">
        <f t="shared" ref="G109:G140" si="18">+IF(AND(C109=0,D109=0)," ",IF(C109=0,1,IF(D109=0,-1,(D109-C109)/C109)))</f>
        <v>1.4</v>
      </c>
      <c r="H109" s="17">
        <f t="shared" si="17"/>
        <v>7.1465033180193966E-3</v>
      </c>
    </row>
    <row r="110" spans="1:8" x14ac:dyDescent="0.2">
      <c r="A110" s="14"/>
      <c r="B110" s="15" t="s">
        <v>97</v>
      </c>
      <c r="C110" s="16">
        <v>0</v>
      </c>
      <c r="D110" s="16">
        <v>3</v>
      </c>
      <c r="E110" s="17" t="str">
        <f t="shared" si="15"/>
        <v/>
      </c>
      <c r="F110" s="17">
        <f t="shared" si="16"/>
        <v>1.3422818791946308E-3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4.4742729306487697E-4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7</v>
      </c>
      <c r="D113" s="16">
        <v>9</v>
      </c>
      <c r="E113" s="17">
        <f t="shared" si="15"/>
        <v>3.5732516590096988E-3</v>
      </c>
      <c r="F113" s="17">
        <f t="shared" si="16"/>
        <v>4.0268456375838931E-3</v>
      </c>
      <c r="G113" s="17">
        <f t="shared" si="18"/>
        <v>0.2857142857142857</v>
      </c>
      <c r="H113" s="17">
        <f t="shared" si="17"/>
        <v>1.0209290454313423E-3</v>
      </c>
    </row>
    <row r="114" spans="1:8" x14ac:dyDescent="0.2">
      <c r="A114" s="14"/>
      <c r="B114" s="15" t="s">
        <v>101</v>
      </c>
      <c r="C114" s="16">
        <v>233</v>
      </c>
      <c r="D114" s="16">
        <v>207</v>
      </c>
      <c r="E114" s="17">
        <f t="shared" si="15"/>
        <v>0.11893823379275141</v>
      </c>
      <c r="F114" s="17">
        <f t="shared" si="16"/>
        <v>9.261744966442953E-2</v>
      </c>
      <c r="G114" s="17">
        <f t="shared" si="18"/>
        <v>-0.11158798283261803</v>
      </c>
      <c r="H114" s="17">
        <f t="shared" si="17"/>
        <v>-1.3272077590607454E-2</v>
      </c>
    </row>
    <row r="115" spans="1:8" ht="25.5" x14ac:dyDescent="0.2">
      <c r="A115" s="14"/>
      <c r="B115" s="15" t="s">
        <v>102</v>
      </c>
      <c r="C115" s="16">
        <v>45</v>
      </c>
      <c r="D115" s="16">
        <v>17</v>
      </c>
      <c r="E115" s="17">
        <f t="shared" si="15"/>
        <v>2.2970903522205207E-2</v>
      </c>
      <c r="F115" s="17">
        <f t="shared" si="16"/>
        <v>7.6062639821029079E-3</v>
      </c>
      <c r="G115" s="17">
        <f t="shared" si="18"/>
        <v>-0.62222222222222223</v>
      </c>
      <c r="H115" s="17">
        <f t="shared" si="17"/>
        <v>-1.4293006636038795E-2</v>
      </c>
    </row>
    <row r="116" spans="1:8" ht="25.5" x14ac:dyDescent="0.2">
      <c r="A116" s="14"/>
      <c r="B116" s="15" t="s">
        <v>103</v>
      </c>
      <c r="C116" s="16">
        <v>174</v>
      </c>
      <c r="D116" s="16">
        <v>95</v>
      </c>
      <c r="E116" s="17">
        <f t="shared" si="15"/>
        <v>8.8820826952526799E-2</v>
      </c>
      <c r="F116" s="17">
        <f t="shared" si="16"/>
        <v>4.2505592841163314E-2</v>
      </c>
      <c r="G116" s="17">
        <f t="shared" si="18"/>
        <v>-0.45402298850574713</v>
      </c>
      <c r="H116" s="17">
        <f t="shared" si="17"/>
        <v>-4.0326697294538028E-2</v>
      </c>
    </row>
    <row r="117" spans="1:8" x14ac:dyDescent="0.2">
      <c r="A117" s="14"/>
      <c r="B117" s="15" t="s">
        <v>104</v>
      </c>
      <c r="C117" s="16">
        <v>3</v>
      </c>
      <c r="D117" s="16">
        <v>29</v>
      </c>
      <c r="E117" s="17">
        <f t="shared" si="15"/>
        <v>1.5313935681470138E-3</v>
      </c>
      <c r="F117" s="17">
        <f t="shared" si="16"/>
        <v>1.2975391498881432E-2</v>
      </c>
      <c r="G117" s="17">
        <f t="shared" si="18"/>
        <v>8.6666666666666661</v>
      </c>
      <c r="H117" s="17">
        <f t="shared" si="17"/>
        <v>1.3272077590607452E-2</v>
      </c>
    </row>
    <row r="118" spans="1:8" x14ac:dyDescent="0.2">
      <c r="A118" s="14"/>
      <c r="B118" s="15" t="s">
        <v>105</v>
      </c>
      <c r="C118" s="16">
        <v>22</v>
      </c>
      <c r="D118" s="16">
        <v>121</v>
      </c>
      <c r="E118" s="17">
        <f t="shared" si="15"/>
        <v>1.1230219499744768E-2</v>
      </c>
      <c r="F118" s="17">
        <f t="shared" si="16"/>
        <v>5.4138702460850112E-2</v>
      </c>
      <c r="G118" s="17">
        <f t="shared" si="18"/>
        <v>4.5</v>
      </c>
      <c r="H118" s="17">
        <f t="shared" si="17"/>
        <v>5.0535987748851458E-2</v>
      </c>
    </row>
    <row r="119" spans="1:8" x14ac:dyDescent="0.2">
      <c r="A119" s="14"/>
      <c r="B119" s="15" t="s">
        <v>106</v>
      </c>
      <c r="C119" s="16">
        <v>7</v>
      </c>
      <c r="D119" s="16">
        <v>11</v>
      </c>
      <c r="E119" s="17">
        <f t="shared" si="15"/>
        <v>3.5732516590096988E-3</v>
      </c>
      <c r="F119" s="17">
        <f t="shared" si="16"/>
        <v>4.9217002237136468E-3</v>
      </c>
      <c r="G119" s="17">
        <f t="shared" si="18"/>
        <v>0.5714285714285714</v>
      </c>
      <c r="H119" s="17">
        <f t="shared" si="17"/>
        <v>2.0418580908626847E-3</v>
      </c>
    </row>
    <row r="120" spans="1:8" x14ac:dyDescent="0.2">
      <c r="A120" s="14"/>
      <c r="B120" s="15" t="s">
        <v>107</v>
      </c>
      <c r="C120" s="16">
        <v>8</v>
      </c>
      <c r="D120" s="16">
        <v>3</v>
      </c>
      <c r="E120" s="17">
        <f t="shared" si="15"/>
        <v>4.0837161817253703E-3</v>
      </c>
      <c r="F120" s="17">
        <f t="shared" si="16"/>
        <v>1.3422818791946308E-3</v>
      </c>
      <c r="G120" s="17">
        <f t="shared" si="18"/>
        <v>-0.625</v>
      </c>
      <c r="H120" s="17">
        <f t="shared" si="17"/>
        <v>-2.5523226135783566E-3</v>
      </c>
    </row>
    <row r="121" spans="1:8" x14ac:dyDescent="0.2">
      <c r="A121" s="14"/>
      <c r="B121" s="15" t="s">
        <v>108</v>
      </c>
      <c r="C121" s="16">
        <v>2</v>
      </c>
      <c r="D121" s="16">
        <v>4</v>
      </c>
      <c r="E121" s="17">
        <f t="shared" si="15"/>
        <v>1.0209290454313426E-3</v>
      </c>
      <c r="F121" s="17">
        <f t="shared" si="16"/>
        <v>1.7897091722595079E-3</v>
      </c>
      <c r="G121" s="17">
        <f t="shared" si="18"/>
        <v>1</v>
      </c>
      <c r="H121" s="17">
        <f t="shared" si="17"/>
        <v>1.0209290454313426E-3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2</v>
      </c>
      <c r="D123" s="16">
        <v>1</v>
      </c>
      <c r="E123" s="17">
        <f t="shared" si="15"/>
        <v>1.0209290454313426E-3</v>
      </c>
      <c r="F123" s="17">
        <f t="shared" si="16"/>
        <v>4.4742729306487697E-4</v>
      </c>
      <c r="G123" s="17">
        <f t="shared" si="18"/>
        <v>-0.5</v>
      </c>
      <c r="H123" s="17">
        <f t="shared" si="17"/>
        <v>-5.1046452271567128E-4</v>
      </c>
    </row>
    <row r="124" spans="1:8" x14ac:dyDescent="0.2">
      <c r="A124" s="14"/>
      <c r="B124" s="15" t="s">
        <v>111</v>
      </c>
      <c r="C124" s="16">
        <v>1</v>
      </c>
      <c r="D124" s="16">
        <v>9</v>
      </c>
      <c r="E124" s="17">
        <f t="shared" si="15"/>
        <v>5.1046452271567128E-4</v>
      </c>
      <c r="F124" s="17">
        <f t="shared" si="16"/>
        <v>4.0268456375838931E-3</v>
      </c>
      <c r="G124" s="17">
        <f t="shared" si="18"/>
        <v>8</v>
      </c>
      <c r="H124" s="17">
        <f t="shared" si="17"/>
        <v>4.0837161817253703E-3</v>
      </c>
    </row>
    <row r="125" spans="1:8" x14ac:dyDescent="0.2">
      <c r="A125" s="14"/>
      <c r="B125" s="15" t="s">
        <v>112</v>
      </c>
      <c r="C125" s="16">
        <v>4</v>
      </c>
      <c r="D125" s="16">
        <v>4</v>
      </c>
      <c r="E125" s="17">
        <f t="shared" si="15"/>
        <v>2.0418580908626851E-3</v>
      </c>
      <c r="F125" s="17">
        <f t="shared" si="16"/>
        <v>1.7897091722595079E-3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113</v>
      </c>
      <c r="C126" s="16">
        <v>9</v>
      </c>
      <c r="D126" s="16">
        <v>30</v>
      </c>
      <c r="E126" s="17">
        <f t="shared" si="15"/>
        <v>4.5941807044410417E-3</v>
      </c>
      <c r="F126" s="17">
        <f t="shared" si="16"/>
        <v>1.3422818791946308E-2</v>
      </c>
      <c r="G126" s="17">
        <f t="shared" si="18"/>
        <v>2.3333333333333335</v>
      </c>
      <c r="H126" s="17">
        <f t="shared" si="17"/>
        <v>1.0719754977029098E-2</v>
      </c>
    </row>
    <row r="127" spans="1:8" x14ac:dyDescent="0.2">
      <c r="A127" s="14"/>
      <c r="B127" s="15" t="s">
        <v>114</v>
      </c>
      <c r="C127" s="16">
        <v>1</v>
      </c>
      <c r="D127" s="16">
        <v>1</v>
      </c>
      <c r="E127" s="17">
        <f t="shared" si="15"/>
        <v>5.1046452271567128E-4</v>
      </c>
      <c r="F127" s="17">
        <f t="shared" si="16"/>
        <v>4.4742729306487697E-4</v>
      </c>
      <c r="G127" s="17">
        <f t="shared" si="18"/>
        <v>0</v>
      </c>
      <c r="H127" s="17">
        <f t="shared" si="17"/>
        <v>0</v>
      </c>
    </row>
    <row r="128" spans="1:8" x14ac:dyDescent="0.2">
      <c r="A128" s="14"/>
      <c r="B128" s="15" t="s">
        <v>115</v>
      </c>
      <c r="C128" s="16">
        <v>30</v>
      </c>
      <c r="D128" s="16">
        <v>199</v>
      </c>
      <c r="E128" s="17">
        <f t="shared" si="15"/>
        <v>1.5313935681470138E-2</v>
      </c>
      <c r="F128" s="17">
        <f t="shared" si="16"/>
        <v>8.9038031319910518E-2</v>
      </c>
      <c r="G128" s="17">
        <f t="shared" si="18"/>
        <v>5.6333333333333337</v>
      </c>
      <c r="H128" s="17">
        <f t="shared" si="17"/>
        <v>8.6268504338948448E-2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101</v>
      </c>
      <c r="D130" s="16">
        <v>68</v>
      </c>
      <c r="E130" s="17">
        <f t="shared" si="15"/>
        <v>5.15569167942828E-2</v>
      </c>
      <c r="F130" s="17">
        <f t="shared" si="16"/>
        <v>3.0425055928411632E-2</v>
      </c>
      <c r="G130" s="17">
        <f t="shared" si="18"/>
        <v>-0.32673267326732675</v>
      </c>
      <c r="H130" s="17">
        <f t="shared" si="17"/>
        <v>-1.6845329249617153E-2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93</v>
      </c>
      <c r="D132" s="16">
        <v>56</v>
      </c>
      <c r="E132" s="17">
        <f t="shared" si="15"/>
        <v>4.7473200612557429E-2</v>
      </c>
      <c r="F132" s="17">
        <f t="shared" si="16"/>
        <v>2.5055928411633111E-2</v>
      </c>
      <c r="G132" s="17">
        <f t="shared" si="18"/>
        <v>-0.39784946236559138</v>
      </c>
      <c r="H132" s="17">
        <f t="shared" si="17"/>
        <v>-1.8887187340479835E-2</v>
      </c>
    </row>
    <row r="133" spans="1:8" x14ac:dyDescent="0.2">
      <c r="A133" s="14"/>
      <c r="B133" s="15" t="s">
        <v>120</v>
      </c>
      <c r="C133" s="16">
        <v>63</v>
      </c>
      <c r="D133" s="16">
        <v>32</v>
      </c>
      <c r="E133" s="17">
        <f t="shared" si="15"/>
        <v>3.2159264931087291E-2</v>
      </c>
      <c r="F133" s="17">
        <f t="shared" si="16"/>
        <v>1.4317673378076063E-2</v>
      </c>
      <c r="G133" s="17">
        <f t="shared" si="18"/>
        <v>-0.49206349206349204</v>
      </c>
      <c r="H133" s="17">
        <f t="shared" si="17"/>
        <v>-1.582440020418581E-2</v>
      </c>
    </row>
    <row r="134" spans="1:8" x14ac:dyDescent="0.2">
      <c r="A134" s="14"/>
      <c r="B134" s="15" t="s">
        <v>121</v>
      </c>
      <c r="C134" s="16">
        <v>0</v>
      </c>
      <c r="D134" s="16">
        <v>5</v>
      </c>
      <c r="E134" s="17" t="str">
        <f t="shared" si="15"/>
        <v/>
      </c>
      <c r="F134" s="17">
        <f t="shared" si="16"/>
        <v>2.2371364653243847E-3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69</v>
      </c>
      <c r="D135" s="16">
        <v>79</v>
      </c>
      <c r="E135" s="17">
        <f t="shared" si="15"/>
        <v>3.5222052067381319E-2</v>
      </c>
      <c r="F135" s="17">
        <f t="shared" si="16"/>
        <v>3.5346756152125278E-2</v>
      </c>
      <c r="G135" s="17">
        <f t="shared" si="18"/>
        <v>0.14492753623188406</v>
      </c>
      <c r="H135" s="17">
        <f t="shared" si="17"/>
        <v>5.1046452271567132E-3</v>
      </c>
    </row>
    <row r="136" spans="1:8" ht="25.5" x14ac:dyDescent="0.2">
      <c r="A136" s="14"/>
      <c r="B136" s="15" t="s">
        <v>123</v>
      </c>
      <c r="C136" s="16">
        <v>62</v>
      </c>
      <c r="D136" s="16">
        <v>127</v>
      </c>
      <c r="E136" s="17">
        <f t="shared" si="15"/>
        <v>3.1648800408371619E-2</v>
      </c>
      <c r="F136" s="17">
        <f t="shared" si="16"/>
        <v>5.6823266219239374E-2</v>
      </c>
      <c r="G136" s="17">
        <f t="shared" si="18"/>
        <v>1.0483870967741935</v>
      </c>
      <c r="H136" s="17">
        <f t="shared" si="17"/>
        <v>3.3180193976518634E-2</v>
      </c>
    </row>
    <row r="137" spans="1:8" x14ac:dyDescent="0.2">
      <c r="A137" s="14"/>
      <c r="B137" s="15" t="s">
        <v>124</v>
      </c>
      <c r="C137" s="16">
        <v>57</v>
      </c>
      <c r="D137" s="16">
        <v>217</v>
      </c>
      <c r="E137" s="17">
        <f t="shared" si="15"/>
        <v>2.9096477794793262E-2</v>
      </c>
      <c r="F137" s="17">
        <f t="shared" si="16"/>
        <v>9.7091722595078297E-2</v>
      </c>
      <c r="G137" s="17">
        <f t="shared" si="18"/>
        <v>2.807017543859649</v>
      </c>
      <c r="H137" s="17">
        <f t="shared" si="17"/>
        <v>8.1674323634507398E-2</v>
      </c>
    </row>
    <row r="138" spans="1:8" x14ac:dyDescent="0.2">
      <c r="A138" s="14"/>
      <c r="B138" s="15" t="s">
        <v>125</v>
      </c>
      <c r="C138" s="16">
        <v>15</v>
      </c>
      <c r="D138" s="16">
        <v>20</v>
      </c>
      <c r="E138" s="17">
        <f t="shared" si="15"/>
        <v>7.656967840735069E-3</v>
      </c>
      <c r="F138" s="17">
        <f t="shared" si="16"/>
        <v>8.948545861297539E-3</v>
      </c>
      <c r="G138" s="17">
        <f t="shared" si="18"/>
        <v>0.33333333333333331</v>
      </c>
      <c r="H138" s="17">
        <f t="shared" si="17"/>
        <v>2.5523226135783562E-3</v>
      </c>
    </row>
    <row r="139" spans="1:8" x14ac:dyDescent="0.2">
      <c r="A139" s="14"/>
      <c r="B139" s="15" t="s">
        <v>126</v>
      </c>
      <c r="C139" s="16">
        <v>1</v>
      </c>
      <c r="D139" s="16">
        <v>11</v>
      </c>
      <c r="E139" s="17">
        <f t="shared" si="15"/>
        <v>5.1046452271567128E-4</v>
      </c>
      <c r="F139" s="17">
        <f t="shared" si="16"/>
        <v>4.9217002237136468E-3</v>
      </c>
      <c r="G139" s="17">
        <f t="shared" si="18"/>
        <v>10</v>
      </c>
      <c r="H139" s="17">
        <f t="shared" si="17"/>
        <v>5.1046452271567132E-3</v>
      </c>
    </row>
    <row r="140" spans="1:8" x14ac:dyDescent="0.2">
      <c r="A140" s="14"/>
      <c r="B140" s="15" t="s">
        <v>127</v>
      </c>
      <c r="C140" s="16">
        <v>6</v>
      </c>
      <c r="D140" s="16">
        <v>6</v>
      </c>
      <c r="E140" s="17">
        <f t="shared" ref="E140:E171" si="19">+IF(C140=0,"",C140/C$76)</f>
        <v>3.0627871362940277E-3</v>
      </c>
      <c r="F140" s="17">
        <f t="shared" ref="F140:F171" si="20">+IF(D140=0,"",D140/D$76)</f>
        <v>2.6845637583892616E-3</v>
      </c>
      <c r="G140" s="17">
        <f t="shared" si="18"/>
        <v>0</v>
      </c>
      <c r="H140" s="17">
        <f t="shared" ref="H140:H171" si="21">+IF(OR(AND(E140=""),(G140="")),"",E140*G140)</f>
        <v>0</v>
      </c>
    </row>
    <row r="141" spans="1:8" x14ac:dyDescent="0.2">
      <c r="A141" s="14"/>
      <c r="B141" s="15" t="s">
        <v>128</v>
      </c>
      <c r="C141" s="16">
        <v>4</v>
      </c>
      <c r="D141" s="16">
        <v>8</v>
      </c>
      <c r="E141" s="17">
        <f t="shared" si="19"/>
        <v>2.0418580908626851E-3</v>
      </c>
      <c r="F141" s="17">
        <f t="shared" si="20"/>
        <v>3.5794183445190158E-3</v>
      </c>
      <c r="G141" s="17">
        <f t="shared" ref="G141:G171" si="22">+IF(AND(C141=0,D141=0)," ",IF(C141=0,1,IF(D141=0,-1,(D141-C141)/C141)))</f>
        <v>1</v>
      </c>
      <c r="H141" s="17">
        <f t="shared" si="21"/>
        <v>2.0418580908626851E-3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</v>
      </c>
      <c r="D143" s="16">
        <v>3</v>
      </c>
      <c r="E143" s="17">
        <f t="shared" si="19"/>
        <v>5.1046452271567128E-4</v>
      </c>
      <c r="F143" s="17">
        <f t="shared" si="20"/>
        <v>1.3422818791946308E-3</v>
      </c>
      <c r="G143" s="17">
        <f t="shared" si="22"/>
        <v>2</v>
      </c>
      <c r="H143" s="17">
        <f t="shared" si="21"/>
        <v>1.0209290454313426E-3</v>
      </c>
    </row>
    <row r="144" spans="1:8" x14ac:dyDescent="0.2">
      <c r="A144" s="14"/>
      <c r="B144" s="15" t="s">
        <v>131</v>
      </c>
      <c r="C144" s="16">
        <v>8</v>
      </c>
      <c r="D144" s="16">
        <v>5</v>
      </c>
      <c r="E144" s="17">
        <f t="shared" si="19"/>
        <v>4.0837161817253703E-3</v>
      </c>
      <c r="F144" s="17">
        <f t="shared" si="20"/>
        <v>2.2371364653243847E-3</v>
      </c>
      <c r="G144" s="17">
        <f t="shared" si="22"/>
        <v>-0.375</v>
      </c>
      <c r="H144" s="17">
        <f t="shared" si="21"/>
        <v>-1.5313935681470138E-3</v>
      </c>
    </row>
    <row r="145" spans="1:8" ht="25.5" x14ac:dyDescent="0.2">
      <c r="A145" s="14"/>
      <c r="B145" s="15" t="s">
        <v>132</v>
      </c>
      <c r="C145" s="16">
        <v>23</v>
      </c>
      <c r="D145" s="16">
        <v>9</v>
      </c>
      <c r="E145" s="17">
        <f t="shared" si="19"/>
        <v>1.1740684022460439E-2</v>
      </c>
      <c r="F145" s="17">
        <f t="shared" si="20"/>
        <v>4.0268456375838931E-3</v>
      </c>
      <c r="G145" s="17">
        <f t="shared" si="22"/>
        <v>-0.60869565217391308</v>
      </c>
      <c r="H145" s="17">
        <f t="shared" si="21"/>
        <v>-7.1465033180193984E-3</v>
      </c>
    </row>
    <row r="146" spans="1:8" ht="25.5" x14ac:dyDescent="0.2">
      <c r="A146" s="14"/>
      <c r="B146" s="15" t="s">
        <v>133</v>
      </c>
      <c r="C146" s="16">
        <v>23</v>
      </c>
      <c r="D146" s="16">
        <v>3</v>
      </c>
      <c r="E146" s="17">
        <f t="shared" si="19"/>
        <v>1.1740684022460439E-2</v>
      </c>
      <c r="F146" s="17">
        <f t="shared" si="20"/>
        <v>1.3422818791946308E-3</v>
      </c>
      <c r="G146" s="17">
        <f t="shared" si="22"/>
        <v>-0.86956521739130432</v>
      </c>
      <c r="H146" s="17">
        <f t="shared" si="21"/>
        <v>-1.0209290454313425E-2</v>
      </c>
    </row>
    <row r="147" spans="1:8" ht="25.5" x14ac:dyDescent="0.2">
      <c r="A147" s="14"/>
      <c r="B147" s="15" t="s">
        <v>134</v>
      </c>
      <c r="C147" s="16">
        <v>1</v>
      </c>
      <c r="D147" s="16">
        <v>1</v>
      </c>
      <c r="E147" s="17">
        <f t="shared" si="19"/>
        <v>5.1046452271567128E-4</v>
      </c>
      <c r="F147" s="17">
        <f t="shared" si="20"/>
        <v>4.4742729306487697E-4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135</v>
      </c>
      <c r="C148" s="16">
        <v>1</v>
      </c>
      <c r="D148" s="16">
        <v>0</v>
      </c>
      <c r="E148" s="17">
        <f t="shared" si="19"/>
        <v>5.1046452271567128E-4</v>
      </c>
      <c r="F148" s="17" t="str">
        <f t="shared" si="20"/>
        <v/>
      </c>
      <c r="G148" s="17">
        <f t="shared" si="22"/>
        <v>-1</v>
      </c>
      <c r="H148" s="17">
        <f t="shared" si="21"/>
        <v>-5.1046452271567128E-4</v>
      </c>
    </row>
    <row r="149" spans="1:8" ht="25.5" x14ac:dyDescent="0.2">
      <c r="A149" s="14"/>
      <c r="B149" s="15" t="s">
        <v>136</v>
      </c>
      <c r="C149" s="16">
        <v>3</v>
      </c>
      <c r="D149" s="16">
        <v>2</v>
      </c>
      <c r="E149" s="17">
        <f t="shared" si="19"/>
        <v>1.5313935681470138E-3</v>
      </c>
      <c r="F149" s="17">
        <f t="shared" si="20"/>
        <v>8.9485458612975394E-4</v>
      </c>
      <c r="G149" s="17">
        <f t="shared" si="22"/>
        <v>-0.33333333333333331</v>
      </c>
      <c r="H149" s="17">
        <f t="shared" si="21"/>
        <v>-5.1046452271567128E-4</v>
      </c>
    </row>
    <row r="150" spans="1:8" x14ac:dyDescent="0.2">
      <c r="A150" s="14"/>
      <c r="B150" s="15" t="s">
        <v>137</v>
      </c>
      <c r="C150" s="16">
        <v>1</v>
      </c>
      <c r="D150" s="16">
        <v>0</v>
      </c>
      <c r="E150" s="17">
        <f t="shared" si="19"/>
        <v>5.1046452271567128E-4</v>
      </c>
      <c r="F150" s="17" t="str">
        <f t="shared" si="20"/>
        <v/>
      </c>
      <c r="G150" s="17">
        <f t="shared" si="22"/>
        <v>-1</v>
      </c>
      <c r="H150" s="17">
        <f t="shared" si="21"/>
        <v>-5.1046452271567128E-4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</v>
      </c>
      <c r="D152" s="16">
        <v>1</v>
      </c>
      <c r="E152" s="17">
        <f t="shared" si="19"/>
        <v>5.1046452271567128E-4</v>
      </c>
      <c r="F152" s="17">
        <f t="shared" si="20"/>
        <v>4.4742729306487697E-4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140</v>
      </c>
      <c r="C153" s="16">
        <v>2</v>
      </c>
      <c r="D153" s="16">
        <v>0</v>
      </c>
      <c r="E153" s="17">
        <f t="shared" si="19"/>
        <v>1.0209290454313426E-3</v>
      </c>
      <c r="F153" s="17" t="str">
        <f t="shared" si="20"/>
        <v/>
      </c>
      <c r="G153" s="17">
        <f t="shared" si="22"/>
        <v>-1</v>
      </c>
      <c r="H153" s="17">
        <f t="shared" si="21"/>
        <v>-1.0209290454313426E-3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4.4742729306487697E-4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1</v>
      </c>
      <c r="D156" s="16">
        <v>0</v>
      </c>
      <c r="E156" s="17">
        <f t="shared" si="19"/>
        <v>5.1046452271567128E-4</v>
      </c>
      <c r="F156" s="17" t="str">
        <f t="shared" si="20"/>
        <v/>
      </c>
      <c r="G156" s="17">
        <f t="shared" si="22"/>
        <v>-1</v>
      </c>
      <c r="H156" s="17">
        <f t="shared" si="21"/>
        <v>-5.1046452271567128E-4</v>
      </c>
    </row>
    <row r="157" spans="1:8" x14ac:dyDescent="0.2">
      <c r="A157" s="14"/>
      <c r="B157" s="15" t="s">
        <v>144</v>
      </c>
      <c r="C157" s="16">
        <v>23</v>
      </c>
      <c r="D157" s="16">
        <v>15</v>
      </c>
      <c r="E157" s="17">
        <f t="shared" si="19"/>
        <v>1.1740684022460439E-2</v>
      </c>
      <c r="F157" s="17">
        <f t="shared" si="20"/>
        <v>6.7114093959731542E-3</v>
      </c>
      <c r="G157" s="17">
        <f t="shared" si="22"/>
        <v>-0.34782608695652173</v>
      </c>
      <c r="H157" s="17">
        <f t="shared" si="21"/>
        <v>-4.0837161817253703E-3</v>
      </c>
    </row>
    <row r="158" spans="1:8" x14ac:dyDescent="0.2">
      <c r="A158" s="14"/>
      <c r="B158" s="15" t="s">
        <v>145</v>
      </c>
      <c r="C158" s="16">
        <v>5</v>
      </c>
      <c r="D158" s="16">
        <v>1</v>
      </c>
      <c r="E158" s="17">
        <f t="shared" si="19"/>
        <v>2.5523226135783562E-3</v>
      </c>
      <c r="F158" s="17">
        <f t="shared" si="20"/>
        <v>4.4742729306487697E-4</v>
      </c>
      <c r="G158" s="17">
        <f t="shared" si="22"/>
        <v>-0.8</v>
      </c>
      <c r="H158" s="17">
        <f t="shared" si="21"/>
        <v>-2.0418580908626851E-3</v>
      </c>
    </row>
    <row r="159" spans="1:8" ht="25.5" x14ac:dyDescent="0.2">
      <c r="A159" s="14"/>
      <c r="B159" s="15" t="s">
        <v>146</v>
      </c>
      <c r="C159" s="16">
        <v>7</v>
      </c>
      <c r="D159" s="16">
        <v>7</v>
      </c>
      <c r="E159" s="17">
        <f t="shared" si="19"/>
        <v>3.5732516590096988E-3</v>
      </c>
      <c r="F159" s="17">
        <f t="shared" si="20"/>
        <v>3.1319910514541389E-3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147</v>
      </c>
      <c r="C160" s="16">
        <v>1</v>
      </c>
      <c r="D160" s="16">
        <v>1</v>
      </c>
      <c r="E160" s="17">
        <f t="shared" si="19"/>
        <v>5.1046452271567128E-4</v>
      </c>
      <c r="F160" s="17">
        <f t="shared" si="20"/>
        <v>4.4742729306487697E-4</v>
      </c>
      <c r="G160" s="17">
        <f t="shared" si="22"/>
        <v>0</v>
      </c>
      <c r="H160" s="17">
        <f t="shared" si="21"/>
        <v>0</v>
      </c>
    </row>
    <row r="161" spans="1:8" ht="25.5" x14ac:dyDescent="0.2">
      <c r="A161" s="14"/>
      <c r="B161" s="15" t="s">
        <v>148</v>
      </c>
      <c r="C161" s="16">
        <v>30</v>
      </c>
      <c r="D161" s="16">
        <v>3</v>
      </c>
      <c r="E161" s="17">
        <f t="shared" si="19"/>
        <v>1.5313935681470138E-2</v>
      </c>
      <c r="F161" s="17">
        <f t="shared" si="20"/>
        <v>1.3422818791946308E-3</v>
      </c>
      <c r="G161" s="17">
        <f t="shared" si="22"/>
        <v>-0.9</v>
      </c>
      <c r="H161" s="17">
        <f t="shared" si="21"/>
        <v>-1.3782542113323125E-2</v>
      </c>
    </row>
    <row r="162" spans="1:8" x14ac:dyDescent="0.2">
      <c r="A162" s="14"/>
      <c r="B162" s="15" t="s">
        <v>149</v>
      </c>
      <c r="C162" s="16">
        <v>14</v>
      </c>
      <c r="D162" s="16">
        <v>10</v>
      </c>
      <c r="E162" s="17">
        <f t="shared" si="19"/>
        <v>7.1465033180193975E-3</v>
      </c>
      <c r="F162" s="17">
        <f t="shared" si="20"/>
        <v>4.4742729306487695E-3</v>
      </c>
      <c r="G162" s="17">
        <f t="shared" si="22"/>
        <v>-0.2857142857142857</v>
      </c>
      <c r="H162" s="17">
        <f t="shared" si="21"/>
        <v>-2.0418580908626847E-3</v>
      </c>
    </row>
    <row r="163" spans="1:8" x14ac:dyDescent="0.2">
      <c r="A163" s="14"/>
      <c r="B163" s="15" t="s">
        <v>150</v>
      </c>
      <c r="C163" s="16">
        <v>0</v>
      </c>
      <c r="D163" s="16">
        <v>3</v>
      </c>
      <c r="E163" s="17" t="str">
        <f t="shared" si="19"/>
        <v/>
      </c>
      <c r="F163" s="17">
        <f t="shared" si="20"/>
        <v>1.3422818791946308E-3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4.4742729306487697E-4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5</v>
      </c>
      <c r="D165" s="16">
        <v>4</v>
      </c>
      <c r="E165" s="17">
        <f t="shared" si="19"/>
        <v>2.5523226135783562E-3</v>
      </c>
      <c r="F165" s="17">
        <f t="shared" si="20"/>
        <v>1.7897091722595079E-3</v>
      </c>
      <c r="G165" s="17">
        <f t="shared" si="22"/>
        <v>-0.2</v>
      </c>
      <c r="H165" s="17">
        <f t="shared" si="21"/>
        <v>-5.1046452271567128E-4</v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105</v>
      </c>
      <c r="D168" s="16">
        <v>50</v>
      </c>
      <c r="E168" s="17">
        <f t="shared" si="19"/>
        <v>5.359877488514548E-2</v>
      </c>
      <c r="F168" s="17">
        <f t="shared" si="20"/>
        <v>2.2371364653243849E-2</v>
      </c>
      <c r="G168" s="17">
        <f t="shared" si="22"/>
        <v>-0.52380952380952384</v>
      </c>
      <c r="H168" s="17">
        <f t="shared" si="21"/>
        <v>-2.8075548749361919E-2</v>
      </c>
    </row>
    <row r="169" spans="1:8" ht="25.5" x14ac:dyDescent="0.2">
      <c r="A169" s="14"/>
      <c r="B169" s="15" t="s">
        <v>156</v>
      </c>
      <c r="C169" s="16">
        <v>84</v>
      </c>
      <c r="D169" s="16">
        <v>7</v>
      </c>
      <c r="E169" s="17">
        <f t="shared" si="19"/>
        <v>4.2879019908116385E-2</v>
      </c>
      <c r="F169" s="17">
        <f t="shared" si="20"/>
        <v>3.1319910514541389E-3</v>
      </c>
      <c r="G169" s="17">
        <f t="shared" si="22"/>
        <v>-0.91666666666666663</v>
      </c>
      <c r="H169" s="17">
        <f t="shared" si="21"/>
        <v>-3.9305768249106685E-2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2912</v>
      </c>
      <c r="D177" s="19">
        <f>SUM(D178:D350)</f>
        <v>4219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0.4488324175824176</v>
      </c>
      <c r="H177" s="20">
        <f t="shared" ref="H177:H208" si="25">+IF(OR(AND(E177=""),(G177="")),"",E177*G177)</f>
        <v>0.4488324175824176</v>
      </c>
    </row>
    <row r="178" spans="1:8" x14ac:dyDescent="0.2">
      <c r="A178" s="14"/>
      <c r="B178" s="15" t="s">
        <v>159</v>
      </c>
      <c r="C178" s="16">
        <v>5</v>
      </c>
      <c r="D178" s="16">
        <v>8</v>
      </c>
      <c r="E178" s="17">
        <f t="shared" si="23"/>
        <v>1.717032967032967E-3</v>
      </c>
      <c r="F178" s="17">
        <f t="shared" si="24"/>
        <v>1.8961839298411946E-3</v>
      </c>
      <c r="G178" s="17">
        <f t="shared" ref="G178:G209" si="26">+IF(AND(C178=0,D178=0)," ",IF(C178=0,1,IF(D178=0,-1,(D178-C178)/C178)))</f>
        <v>0.6</v>
      </c>
      <c r="H178" s="17">
        <f t="shared" si="25"/>
        <v>1.0302197802197802E-3</v>
      </c>
    </row>
    <row r="179" spans="1:8" x14ac:dyDescent="0.2">
      <c r="A179" s="14"/>
      <c r="B179" s="15" t="s">
        <v>160</v>
      </c>
      <c r="C179" s="16">
        <v>2</v>
      </c>
      <c r="D179" s="16">
        <v>1</v>
      </c>
      <c r="E179" s="17">
        <f t="shared" si="23"/>
        <v>6.8681318681318687E-4</v>
      </c>
      <c r="F179" s="17">
        <f t="shared" si="24"/>
        <v>2.3702299123014932E-4</v>
      </c>
      <c r="G179" s="17">
        <f t="shared" si="26"/>
        <v>-0.5</v>
      </c>
      <c r="H179" s="17">
        <f t="shared" si="25"/>
        <v>-3.4340659340659343E-4</v>
      </c>
    </row>
    <row r="180" spans="1:8" ht="38.25" x14ac:dyDescent="0.2">
      <c r="A180" s="14"/>
      <c r="B180" s="15" t="s">
        <v>161</v>
      </c>
      <c r="C180" s="16">
        <v>6</v>
      </c>
      <c r="D180" s="16">
        <v>3</v>
      </c>
      <c r="E180" s="17">
        <f t="shared" si="23"/>
        <v>2.0604395604395605E-3</v>
      </c>
      <c r="F180" s="17">
        <f t="shared" si="24"/>
        <v>7.1106897369044796E-4</v>
      </c>
      <c r="G180" s="17">
        <f t="shared" si="26"/>
        <v>-0.5</v>
      </c>
      <c r="H180" s="17">
        <f t="shared" si="25"/>
        <v>-1.0302197802197802E-3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14</v>
      </c>
      <c r="D182" s="16">
        <v>36</v>
      </c>
      <c r="E182" s="17">
        <f t="shared" si="23"/>
        <v>4.807692307692308E-3</v>
      </c>
      <c r="F182" s="17">
        <f t="shared" si="24"/>
        <v>8.5328276842853764E-3</v>
      </c>
      <c r="G182" s="17">
        <f t="shared" si="26"/>
        <v>1.5714285714285714</v>
      </c>
      <c r="H182" s="17">
        <f t="shared" si="25"/>
        <v>7.554945054945055E-3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303</v>
      </c>
      <c r="D184" s="16">
        <v>821</v>
      </c>
      <c r="E184" s="17">
        <f t="shared" si="23"/>
        <v>0.10405219780219781</v>
      </c>
      <c r="F184" s="17">
        <f t="shared" si="24"/>
        <v>0.19459587579995261</v>
      </c>
      <c r="G184" s="17">
        <f t="shared" si="26"/>
        <v>1.7095709570957096</v>
      </c>
      <c r="H184" s="17">
        <f t="shared" si="25"/>
        <v>0.17788461538461539</v>
      </c>
    </row>
    <row r="185" spans="1:8" x14ac:dyDescent="0.2">
      <c r="A185" s="14"/>
      <c r="B185" s="15" t="s">
        <v>166</v>
      </c>
      <c r="C185" s="16">
        <v>2</v>
      </c>
      <c r="D185" s="16">
        <v>7</v>
      </c>
      <c r="E185" s="17">
        <f t="shared" si="23"/>
        <v>6.8681318681318687E-4</v>
      </c>
      <c r="F185" s="17">
        <f t="shared" si="24"/>
        <v>1.6591609386110452E-3</v>
      </c>
      <c r="G185" s="17">
        <f t="shared" si="26"/>
        <v>2.5</v>
      </c>
      <c r="H185" s="17">
        <f t="shared" si="25"/>
        <v>1.7170329670329672E-3</v>
      </c>
    </row>
    <row r="186" spans="1:8" x14ac:dyDescent="0.2">
      <c r="A186" s="14"/>
      <c r="B186" s="15" t="s">
        <v>167</v>
      </c>
      <c r="C186" s="16">
        <v>20</v>
      </c>
      <c r="D186" s="16">
        <v>13</v>
      </c>
      <c r="E186" s="17">
        <f t="shared" si="23"/>
        <v>6.868131868131868E-3</v>
      </c>
      <c r="F186" s="17">
        <f t="shared" si="24"/>
        <v>3.0812988859919414E-3</v>
      </c>
      <c r="G186" s="17">
        <f t="shared" si="26"/>
        <v>-0.35</v>
      </c>
      <c r="H186" s="17">
        <f t="shared" si="25"/>
        <v>-2.4038461538461535E-3</v>
      </c>
    </row>
    <row r="187" spans="1:8" x14ac:dyDescent="0.2">
      <c r="A187" s="14"/>
      <c r="B187" s="15" t="s">
        <v>168</v>
      </c>
      <c r="C187" s="16">
        <v>7</v>
      </c>
      <c r="D187" s="16">
        <v>1</v>
      </c>
      <c r="E187" s="17">
        <f t="shared" si="23"/>
        <v>2.403846153846154E-3</v>
      </c>
      <c r="F187" s="17">
        <f t="shared" si="24"/>
        <v>2.3702299123014932E-4</v>
      </c>
      <c r="G187" s="17">
        <f t="shared" si="26"/>
        <v>-0.8571428571428571</v>
      </c>
      <c r="H187" s="17">
        <f t="shared" si="25"/>
        <v>-2.0604395604395605E-3</v>
      </c>
    </row>
    <row r="188" spans="1:8" x14ac:dyDescent="0.2">
      <c r="A188" s="14"/>
      <c r="B188" s="15" t="s">
        <v>169</v>
      </c>
      <c r="C188" s="16">
        <v>4</v>
      </c>
      <c r="D188" s="16">
        <v>0</v>
      </c>
      <c r="E188" s="17">
        <f t="shared" si="23"/>
        <v>1.3736263736263737E-3</v>
      </c>
      <c r="F188" s="17" t="str">
        <f t="shared" si="24"/>
        <v/>
      </c>
      <c r="G188" s="17">
        <f t="shared" si="26"/>
        <v>-1</v>
      </c>
      <c r="H188" s="17">
        <f t="shared" si="25"/>
        <v>-1.3736263736263737E-3</v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4</v>
      </c>
      <c r="D190" s="16">
        <v>1</v>
      </c>
      <c r="E190" s="17">
        <f t="shared" si="23"/>
        <v>1.3736263736263737E-3</v>
      </c>
      <c r="F190" s="17">
        <f t="shared" si="24"/>
        <v>2.3702299123014932E-4</v>
      </c>
      <c r="G190" s="17">
        <f t="shared" si="26"/>
        <v>-0.75</v>
      </c>
      <c r="H190" s="17">
        <f t="shared" si="25"/>
        <v>-1.0302197802197802E-3</v>
      </c>
    </row>
    <row r="191" spans="1:8" x14ac:dyDescent="0.2">
      <c r="A191" s="14"/>
      <c r="B191" s="15" t="s">
        <v>172</v>
      </c>
      <c r="C191" s="16">
        <v>16</v>
      </c>
      <c r="D191" s="16">
        <v>6</v>
      </c>
      <c r="E191" s="17">
        <f t="shared" si="23"/>
        <v>5.4945054945054949E-3</v>
      </c>
      <c r="F191" s="17">
        <f t="shared" si="24"/>
        <v>1.4221379473808959E-3</v>
      </c>
      <c r="G191" s="17">
        <f t="shared" si="26"/>
        <v>-0.625</v>
      </c>
      <c r="H191" s="17">
        <f t="shared" si="25"/>
        <v>-3.4340659340659344E-3</v>
      </c>
    </row>
    <row r="192" spans="1:8" x14ac:dyDescent="0.2">
      <c r="A192" s="14"/>
      <c r="B192" s="15" t="s">
        <v>173</v>
      </c>
      <c r="C192" s="16">
        <v>88</v>
      </c>
      <c r="D192" s="16">
        <v>85</v>
      </c>
      <c r="E192" s="17">
        <f t="shared" si="23"/>
        <v>3.021978021978022E-2</v>
      </c>
      <c r="F192" s="17">
        <f t="shared" si="24"/>
        <v>2.0146954254562692E-2</v>
      </c>
      <c r="G192" s="17">
        <f t="shared" si="26"/>
        <v>-3.4090909090909088E-2</v>
      </c>
      <c r="H192" s="17">
        <f t="shared" si="25"/>
        <v>-1.0302197802197802E-3</v>
      </c>
    </row>
    <row r="193" spans="1:8" ht="25.5" x14ac:dyDescent="0.2">
      <c r="A193" s="14"/>
      <c r="B193" s="15" t="s">
        <v>174</v>
      </c>
      <c r="C193" s="16">
        <v>17</v>
      </c>
      <c r="D193" s="16">
        <v>10</v>
      </c>
      <c r="E193" s="17">
        <f t="shared" si="23"/>
        <v>5.837912087912088E-3</v>
      </c>
      <c r="F193" s="17">
        <f t="shared" si="24"/>
        <v>2.3702299123014932E-3</v>
      </c>
      <c r="G193" s="17">
        <f t="shared" si="26"/>
        <v>-0.41176470588235292</v>
      </c>
      <c r="H193" s="17">
        <f t="shared" si="25"/>
        <v>-2.403846153846154E-3</v>
      </c>
    </row>
    <row r="194" spans="1:8" ht="25.5" x14ac:dyDescent="0.2">
      <c r="A194" s="14"/>
      <c r="B194" s="15" t="s">
        <v>175</v>
      </c>
      <c r="C194" s="16">
        <v>10</v>
      </c>
      <c r="D194" s="16">
        <v>1</v>
      </c>
      <c r="E194" s="17">
        <f t="shared" si="23"/>
        <v>3.434065934065934E-3</v>
      </c>
      <c r="F194" s="17">
        <f t="shared" si="24"/>
        <v>2.3702299123014932E-4</v>
      </c>
      <c r="G194" s="17">
        <f t="shared" si="26"/>
        <v>-0.9</v>
      </c>
      <c r="H194" s="17">
        <f t="shared" si="25"/>
        <v>-3.0906593406593405E-3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10</v>
      </c>
      <c r="D196" s="16">
        <v>9</v>
      </c>
      <c r="E196" s="17">
        <f t="shared" si="23"/>
        <v>3.434065934065934E-3</v>
      </c>
      <c r="F196" s="17">
        <f t="shared" si="24"/>
        <v>2.1332069210713441E-3</v>
      </c>
      <c r="G196" s="17">
        <f t="shared" si="26"/>
        <v>-0.1</v>
      </c>
      <c r="H196" s="17">
        <f t="shared" si="25"/>
        <v>-3.4340659340659343E-4</v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39</v>
      </c>
      <c r="D198" s="16">
        <v>20</v>
      </c>
      <c r="E198" s="17">
        <f t="shared" si="23"/>
        <v>1.3392857142857142E-2</v>
      </c>
      <c r="F198" s="17">
        <f t="shared" si="24"/>
        <v>4.7404598246029864E-3</v>
      </c>
      <c r="G198" s="17">
        <f t="shared" si="26"/>
        <v>-0.48717948717948717</v>
      </c>
      <c r="H198" s="17">
        <f t="shared" si="25"/>
        <v>-6.5247252747252741E-3</v>
      </c>
    </row>
    <row r="199" spans="1:8" x14ac:dyDescent="0.2">
      <c r="A199" s="14"/>
      <c r="B199" s="15" t="s">
        <v>180</v>
      </c>
      <c r="C199" s="16">
        <v>1</v>
      </c>
      <c r="D199" s="16">
        <v>8</v>
      </c>
      <c r="E199" s="17">
        <f t="shared" si="23"/>
        <v>3.4340659340659343E-4</v>
      </c>
      <c r="F199" s="17">
        <f t="shared" si="24"/>
        <v>1.8961839298411946E-3</v>
      </c>
      <c r="G199" s="17">
        <f t="shared" si="26"/>
        <v>7</v>
      </c>
      <c r="H199" s="17">
        <f t="shared" si="25"/>
        <v>2.403846153846154E-3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6</v>
      </c>
      <c r="D203" s="16">
        <v>0</v>
      </c>
      <c r="E203" s="17">
        <f t="shared" si="23"/>
        <v>2.0604395604395605E-3</v>
      </c>
      <c r="F203" s="17" t="str">
        <f t="shared" si="24"/>
        <v/>
      </c>
      <c r="G203" s="17">
        <f t="shared" si="26"/>
        <v>-1</v>
      </c>
      <c r="H203" s="17">
        <f t="shared" si="25"/>
        <v>-2.0604395604395605E-3</v>
      </c>
    </row>
    <row r="204" spans="1:8" x14ac:dyDescent="0.2">
      <c r="A204" s="14"/>
      <c r="B204" s="15" t="s">
        <v>185</v>
      </c>
      <c r="C204" s="16">
        <v>56</v>
      </c>
      <c r="D204" s="16">
        <v>73</v>
      </c>
      <c r="E204" s="17">
        <f t="shared" si="23"/>
        <v>1.9230769230769232E-2</v>
      </c>
      <c r="F204" s="17">
        <f t="shared" si="24"/>
        <v>1.7302678359800899E-2</v>
      </c>
      <c r="G204" s="17">
        <f t="shared" si="26"/>
        <v>0.30357142857142855</v>
      </c>
      <c r="H204" s="17">
        <f t="shared" si="25"/>
        <v>5.837912087912088E-3</v>
      </c>
    </row>
    <row r="205" spans="1:8" ht="25.5" x14ac:dyDescent="0.2">
      <c r="A205" s="14"/>
      <c r="B205" s="15" t="s">
        <v>186</v>
      </c>
      <c r="C205" s="16">
        <v>51</v>
      </c>
      <c r="D205" s="16">
        <v>22</v>
      </c>
      <c r="E205" s="17">
        <f t="shared" si="23"/>
        <v>1.7513736263736264E-2</v>
      </c>
      <c r="F205" s="17">
        <f t="shared" si="24"/>
        <v>5.2145058070632855E-3</v>
      </c>
      <c r="G205" s="17">
        <f t="shared" si="26"/>
        <v>-0.56862745098039214</v>
      </c>
      <c r="H205" s="17">
        <f t="shared" si="25"/>
        <v>-9.9587912087912081E-3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23</v>
      </c>
      <c r="D207" s="16">
        <v>20</v>
      </c>
      <c r="E207" s="17">
        <f t="shared" si="23"/>
        <v>7.898351648351648E-3</v>
      </c>
      <c r="F207" s="17">
        <f t="shared" si="24"/>
        <v>4.7404598246029864E-3</v>
      </c>
      <c r="G207" s="17">
        <f t="shared" si="26"/>
        <v>-0.13043478260869565</v>
      </c>
      <c r="H207" s="17">
        <f t="shared" si="25"/>
        <v>-1.0302197802197802E-3</v>
      </c>
    </row>
    <row r="208" spans="1:8" x14ac:dyDescent="0.2">
      <c r="A208" s="14"/>
      <c r="B208" s="15" t="s">
        <v>189</v>
      </c>
      <c r="C208" s="16">
        <v>11</v>
      </c>
      <c r="D208" s="16">
        <v>84</v>
      </c>
      <c r="E208" s="17">
        <f t="shared" si="23"/>
        <v>3.7774725274725275E-3</v>
      </c>
      <c r="F208" s="17">
        <f t="shared" si="24"/>
        <v>1.9909931263332542E-2</v>
      </c>
      <c r="G208" s="17">
        <f t="shared" si="26"/>
        <v>6.6363636363636367</v>
      </c>
      <c r="H208" s="17">
        <f t="shared" si="25"/>
        <v>2.506868131868132E-2</v>
      </c>
    </row>
    <row r="209" spans="1:8" x14ac:dyDescent="0.2">
      <c r="A209" s="14"/>
      <c r="B209" s="15" t="s">
        <v>190</v>
      </c>
      <c r="C209" s="16">
        <v>20</v>
      </c>
      <c r="D209" s="16">
        <v>29</v>
      </c>
      <c r="E209" s="17">
        <f t="shared" ref="E209:E240" si="27">+IF(C209=0,"",C209/C$177)</f>
        <v>6.868131868131868E-3</v>
      </c>
      <c r="F209" s="17">
        <f t="shared" ref="F209:F240" si="28">+IF(D209=0,"",D209/D$177)</f>
        <v>6.8736667456743301E-3</v>
      </c>
      <c r="G209" s="17">
        <f t="shared" si="26"/>
        <v>0.45</v>
      </c>
      <c r="H209" s="17">
        <f t="shared" ref="H209:H240" si="29">+IF(OR(AND(E209=""),(G209="")),"",E209*G209)</f>
        <v>3.0906593406593405E-3</v>
      </c>
    </row>
    <row r="210" spans="1:8" x14ac:dyDescent="0.2">
      <c r="A210" s="14"/>
      <c r="B210" s="15" t="s">
        <v>191</v>
      </c>
      <c r="C210" s="16">
        <v>22</v>
      </c>
      <c r="D210" s="16">
        <v>19</v>
      </c>
      <c r="E210" s="17">
        <f t="shared" si="27"/>
        <v>7.554945054945055E-3</v>
      </c>
      <c r="F210" s="17">
        <f t="shared" si="28"/>
        <v>4.5034368333728373E-3</v>
      </c>
      <c r="G210" s="17">
        <f t="shared" ref="G210:G241" si="30">+IF(AND(C210=0,D210=0)," ",IF(C210=0,1,IF(D210=0,-1,(D210-C210)/C210)))</f>
        <v>-0.13636363636363635</v>
      </c>
      <c r="H210" s="17">
        <f t="shared" si="29"/>
        <v>-1.0302197802197802E-3</v>
      </c>
    </row>
    <row r="211" spans="1:8" x14ac:dyDescent="0.2">
      <c r="A211" s="14"/>
      <c r="B211" s="15" t="s">
        <v>192</v>
      </c>
      <c r="C211" s="16">
        <v>22</v>
      </c>
      <c r="D211" s="16">
        <v>36</v>
      </c>
      <c r="E211" s="17">
        <f t="shared" si="27"/>
        <v>7.554945054945055E-3</v>
      </c>
      <c r="F211" s="17">
        <f t="shared" si="28"/>
        <v>8.5328276842853764E-3</v>
      </c>
      <c r="G211" s="17">
        <f t="shared" si="30"/>
        <v>0.63636363636363635</v>
      </c>
      <c r="H211" s="17">
        <f t="shared" si="29"/>
        <v>4.807692307692308E-3</v>
      </c>
    </row>
    <row r="212" spans="1:8" x14ac:dyDescent="0.2">
      <c r="A212" s="14"/>
      <c r="B212" s="15" t="s">
        <v>193</v>
      </c>
      <c r="C212" s="16">
        <v>14</v>
      </c>
      <c r="D212" s="16">
        <v>18</v>
      </c>
      <c r="E212" s="17">
        <f t="shared" si="27"/>
        <v>4.807692307692308E-3</v>
      </c>
      <c r="F212" s="17">
        <f t="shared" si="28"/>
        <v>4.2664138421426882E-3</v>
      </c>
      <c r="G212" s="17">
        <f t="shared" si="30"/>
        <v>0.2857142857142857</v>
      </c>
      <c r="H212" s="17">
        <f t="shared" si="29"/>
        <v>1.3736263736263737E-3</v>
      </c>
    </row>
    <row r="213" spans="1:8" x14ac:dyDescent="0.2">
      <c r="A213" s="14"/>
      <c r="B213" s="15" t="s">
        <v>194</v>
      </c>
      <c r="C213" s="16">
        <v>0</v>
      </c>
      <c r="D213" s="16">
        <v>1</v>
      </c>
      <c r="E213" s="17" t="str">
        <f t="shared" si="27"/>
        <v/>
      </c>
      <c r="F213" s="17">
        <f t="shared" si="28"/>
        <v>2.3702299123014932E-4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4</v>
      </c>
      <c r="D214" s="16">
        <v>3</v>
      </c>
      <c r="E214" s="17">
        <f t="shared" si="27"/>
        <v>1.3736263736263737E-3</v>
      </c>
      <c r="F214" s="17">
        <f t="shared" si="28"/>
        <v>7.1106897369044796E-4</v>
      </c>
      <c r="G214" s="17">
        <f t="shared" si="30"/>
        <v>-0.25</v>
      </c>
      <c r="H214" s="17">
        <f t="shared" si="29"/>
        <v>-3.4340659340659343E-4</v>
      </c>
    </row>
    <row r="215" spans="1:8" x14ac:dyDescent="0.2">
      <c r="A215" s="14"/>
      <c r="B215" s="15" t="s">
        <v>196</v>
      </c>
      <c r="C215" s="16">
        <v>42</v>
      </c>
      <c r="D215" s="16">
        <v>12</v>
      </c>
      <c r="E215" s="17">
        <f t="shared" si="27"/>
        <v>1.4423076923076924E-2</v>
      </c>
      <c r="F215" s="17">
        <f t="shared" si="28"/>
        <v>2.8442758947617918E-3</v>
      </c>
      <c r="G215" s="17">
        <f t="shared" si="30"/>
        <v>-0.7142857142857143</v>
      </c>
      <c r="H215" s="17">
        <f t="shared" si="29"/>
        <v>-1.0302197802197804E-2</v>
      </c>
    </row>
    <row r="216" spans="1:8" x14ac:dyDescent="0.2">
      <c r="A216" s="14"/>
      <c r="B216" s="15" t="s">
        <v>197</v>
      </c>
      <c r="C216" s="16">
        <v>1</v>
      </c>
      <c r="D216" s="16">
        <v>22</v>
      </c>
      <c r="E216" s="17">
        <f t="shared" si="27"/>
        <v>3.4340659340659343E-4</v>
      </c>
      <c r="F216" s="17">
        <f t="shared" si="28"/>
        <v>5.2145058070632855E-3</v>
      </c>
      <c r="G216" s="17">
        <f t="shared" si="30"/>
        <v>21</v>
      </c>
      <c r="H216" s="17">
        <f t="shared" si="29"/>
        <v>7.2115384615384619E-3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2</v>
      </c>
      <c r="D218" s="16">
        <v>0</v>
      </c>
      <c r="E218" s="17">
        <f t="shared" si="27"/>
        <v>6.8681318681318687E-4</v>
      </c>
      <c r="F218" s="17" t="str">
        <f t="shared" si="28"/>
        <v/>
      </c>
      <c r="G218" s="17">
        <f t="shared" si="30"/>
        <v>-1</v>
      </c>
      <c r="H218" s="17">
        <f t="shared" si="29"/>
        <v>-6.8681318681318687E-4</v>
      </c>
    </row>
    <row r="219" spans="1:8" ht="25.5" x14ac:dyDescent="0.2">
      <c r="A219" s="14"/>
      <c r="B219" s="15" t="s">
        <v>200</v>
      </c>
      <c r="C219" s="16">
        <v>19</v>
      </c>
      <c r="D219" s="16">
        <v>13</v>
      </c>
      <c r="E219" s="17">
        <f t="shared" si="27"/>
        <v>6.524725274725275E-3</v>
      </c>
      <c r="F219" s="17">
        <f t="shared" si="28"/>
        <v>3.0812988859919414E-3</v>
      </c>
      <c r="G219" s="17">
        <f t="shared" si="30"/>
        <v>-0.31578947368421051</v>
      </c>
      <c r="H219" s="17">
        <f t="shared" si="29"/>
        <v>-2.0604395604395605E-3</v>
      </c>
    </row>
    <row r="220" spans="1:8" x14ac:dyDescent="0.2">
      <c r="A220" s="14"/>
      <c r="B220" s="15" t="s">
        <v>201</v>
      </c>
      <c r="C220" s="16">
        <v>2</v>
      </c>
      <c r="D220" s="16">
        <v>2</v>
      </c>
      <c r="E220" s="17">
        <f t="shared" si="27"/>
        <v>6.8681318681318687E-4</v>
      </c>
      <c r="F220" s="17">
        <f t="shared" si="28"/>
        <v>4.7404598246029864E-4</v>
      </c>
      <c r="G220" s="17">
        <f t="shared" si="30"/>
        <v>0</v>
      </c>
      <c r="H220" s="17">
        <f t="shared" si="29"/>
        <v>0</v>
      </c>
    </row>
    <row r="221" spans="1:8" ht="25.5" x14ac:dyDescent="0.2">
      <c r="A221" s="14"/>
      <c r="B221" s="15" t="s">
        <v>202</v>
      </c>
      <c r="C221" s="16">
        <v>1</v>
      </c>
      <c r="D221" s="16">
        <v>0</v>
      </c>
      <c r="E221" s="17">
        <f t="shared" si="27"/>
        <v>3.4340659340659343E-4</v>
      </c>
      <c r="F221" s="17" t="str">
        <f t="shared" si="28"/>
        <v/>
      </c>
      <c r="G221" s="17">
        <f t="shared" si="30"/>
        <v>-1</v>
      </c>
      <c r="H221" s="17">
        <f t="shared" si="29"/>
        <v>-3.4340659340659343E-4</v>
      </c>
    </row>
    <row r="222" spans="1:8" ht="25.5" x14ac:dyDescent="0.2">
      <c r="A222" s="14"/>
      <c r="B222" s="15" t="s">
        <v>203</v>
      </c>
      <c r="C222" s="16">
        <v>0</v>
      </c>
      <c r="D222" s="16">
        <v>5</v>
      </c>
      <c r="E222" s="17" t="str">
        <f t="shared" si="27"/>
        <v/>
      </c>
      <c r="F222" s="17">
        <f t="shared" si="28"/>
        <v>1.1851149561507466E-3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14</v>
      </c>
      <c r="D224" s="16">
        <v>10</v>
      </c>
      <c r="E224" s="17">
        <f t="shared" si="27"/>
        <v>4.807692307692308E-3</v>
      </c>
      <c r="F224" s="17">
        <f t="shared" si="28"/>
        <v>2.3702299123014932E-3</v>
      </c>
      <c r="G224" s="17">
        <f t="shared" si="30"/>
        <v>-0.2857142857142857</v>
      </c>
      <c r="H224" s="17">
        <f t="shared" si="29"/>
        <v>-1.3736263736263737E-3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2.3702299123014932E-4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4</v>
      </c>
      <c r="D228" s="16">
        <v>0</v>
      </c>
      <c r="E228" s="17">
        <f t="shared" si="27"/>
        <v>1.3736263736263737E-3</v>
      </c>
      <c r="F228" s="17" t="str">
        <f t="shared" si="28"/>
        <v/>
      </c>
      <c r="G228" s="17">
        <f t="shared" si="30"/>
        <v>-1</v>
      </c>
      <c r="H228" s="17">
        <f t="shared" si="29"/>
        <v>-1.3736263736263737E-3</v>
      </c>
    </row>
    <row r="229" spans="1:8" x14ac:dyDescent="0.2">
      <c r="A229" s="14"/>
      <c r="B229" s="15" t="s">
        <v>210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2.3702299123014932E-4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430</v>
      </c>
      <c r="D231" s="16">
        <v>309</v>
      </c>
      <c r="E231" s="17">
        <f t="shared" si="27"/>
        <v>0.14766483516483517</v>
      </c>
      <c r="F231" s="17">
        <f t="shared" si="28"/>
        <v>7.324010429011614E-2</v>
      </c>
      <c r="G231" s="17">
        <f t="shared" si="30"/>
        <v>-0.28139534883720929</v>
      </c>
      <c r="H231" s="17">
        <f t="shared" si="29"/>
        <v>-4.15521978021978E-2</v>
      </c>
    </row>
    <row r="232" spans="1:8" x14ac:dyDescent="0.2">
      <c r="A232" s="14"/>
      <c r="B232" s="15" t="s">
        <v>213</v>
      </c>
      <c r="C232" s="16">
        <v>3</v>
      </c>
      <c r="D232" s="16">
        <v>7</v>
      </c>
      <c r="E232" s="17">
        <f t="shared" si="27"/>
        <v>1.0302197802197802E-3</v>
      </c>
      <c r="F232" s="17">
        <f t="shared" si="28"/>
        <v>1.6591609386110452E-3</v>
      </c>
      <c r="G232" s="17">
        <f t="shared" si="30"/>
        <v>1.3333333333333333</v>
      </c>
      <c r="H232" s="17">
        <f t="shared" si="29"/>
        <v>1.3736263736263735E-3</v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</v>
      </c>
      <c r="D237" s="16">
        <v>29</v>
      </c>
      <c r="E237" s="17">
        <f t="shared" si="27"/>
        <v>3.4340659340659343E-4</v>
      </c>
      <c r="F237" s="17">
        <f t="shared" si="28"/>
        <v>6.8736667456743301E-3</v>
      </c>
      <c r="G237" s="17">
        <f t="shared" si="30"/>
        <v>28</v>
      </c>
      <c r="H237" s="17">
        <f t="shared" si="29"/>
        <v>9.6153846153846159E-3</v>
      </c>
    </row>
    <row r="238" spans="1:8" x14ac:dyDescent="0.2">
      <c r="A238" s="14"/>
      <c r="B238" s="15" t="s">
        <v>219</v>
      </c>
      <c r="C238" s="16">
        <v>2</v>
      </c>
      <c r="D238" s="16">
        <v>46</v>
      </c>
      <c r="E238" s="17">
        <f t="shared" si="27"/>
        <v>6.8681318681318687E-4</v>
      </c>
      <c r="F238" s="17">
        <f t="shared" si="28"/>
        <v>1.0903057596586869E-2</v>
      </c>
      <c r="G238" s="17">
        <f t="shared" si="30"/>
        <v>22</v>
      </c>
      <c r="H238" s="17">
        <f t="shared" si="29"/>
        <v>1.5109890109890112E-2</v>
      </c>
    </row>
    <row r="239" spans="1:8" x14ac:dyDescent="0.2">
      <c r="A239" s="14"/>
      <c r="B239" s="15" t="s">
        <v>220</v>
      </c>
      <c r="C239" s="16">
        <v>0</v>
      </c>
      <c r="D239" s="16">
        <v>1</v>
      </c>
      <c r="E239" s="17" t="str">
        <f t="shared" si="27"/>
        <v/>
      </c>
      <c r="F239" s="17">
        <f t="shared" si="28"/>
        <v>2.3702299123014932E-4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7</v>
      </c>
      <c r="E240" s="17" t="str">
        <f t="shared" si="27"/>
        <v/>
      </c>
      <c r="F240" s="17">
        <f t="shared" si="28"/>
        <v>1.6591609386110452E-3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10</v>
      </c>
      <c r="E241" s="17" t="str">
        <f t="shared" ref="E241:E272" si="31">+IF(C241=0,"",C241/C$177)</f>
        <v/>
      </c>
      <c r="F241" s="17">
        <f t="shared" ref="F241:F272" si="32">+IF(D241=0,"",D241/D$177)</f>
        <v>2.3702299123014932E-3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1</v>
      </c>
      <c r="E242" s="17" t="str">
        <f t="shared" si="31"/>
        <v/>
      </c>
      <c r="F242" s="17">
        <f t="shared" si="32"/>
        <v>2.3702299123014932E-4</v>
      </c>
      <c r="G242" s="17">
        <f t="shared" ref="G242:G273" si="34">+IF(AND(C242=0,D242=0)," ",IF(C242=0,1,IF(D242=0,-1,(D242-C242)/C242)))</f>
        <v>1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7</v>
      </c>
      <c r="D244" s="16">
        <v>12</v>
      </c>
      <c r="E244" s="17">
        <f t="shared" si="31"/>
        <v>2.403846153846154E-3</v>
      </c>
      <c r="F244" s="17">
        <f t="shared" si="32"/>
        <v>2.8442758947617918E-3</v>
      </c>
      <c r="G244" s="17">
        <f t="shared" si="34"/>
        <v>0.7142857142857143</v>
      </c>
      <c r="H244" s="17">
        <f t="shared" si="33"/>
        <v>1.7170329670329672E-3</v>
      </c>
    </row>
    <row r="245" spans="1:8" x14ac:dyDescent="0.2">
      <c r="A245" s="14"/>
      <c r="B245" s="15" t="s">
        <v>226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2.3702299123014932E-4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15</v>
      </c>
      <c r="E246" s="17" t="str">
        <f t="shared" si="31"/>
        <v/>
      </c>
      <c r="F246" s="17">
        <f t="shared" si="32"/>
        <v>3.55534486845224E-3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7</v>
      </c>
      <c r="D247" s="16">
        <v>14</v>
      </c>
      <c r="E247" s="17">
        <f t="shared" si="31"/>
        <v>2.403846153846154E-3</v>
      </c>
      <c r="F247" s="17">
        <f t="shared" si="32"/>
        <v>3.3183218772220905E-3</v>
      </c>
      <c r="G247" s="17">
        <f t="shared" si="34"/>
        <v>1</v>
      </c>
      <c r="H247" s="17">
        <f t="shared" si="33"/>
        <v>2.403846153846154E-3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7</v>
      </c>
      <c r="D249" s="16">
        <v>8</v>
      </c>
      <c r="E249" s="17">
        <f t="shared" si="31"/>
        <v>2.403846153846154E-3</v>
      </c>
      <c r="F249" s="17">
        <f t="shared" si="32"/>
        <v>1.8961839298411946E-3</v>
      </c>
      <c r="G249" s="17">
        <f t="shared" si="34"/>
        <v>0.14285714285714285</v>
      </c>
      <c r="H249" s="17">
        <f t="shared" si="33"/>
        <v>3.4340659340659343E-4</v>
      </c>
    </row>
    <row r="250" spans="1:8" x14ac:dyDescent="0.2">
      <c r="A250" s="14"/>
      <c r="B250" s="15" t="s">
        <v>231</v>
      </c>
      <c r="C250" s="16">
        <v>20</v>
      </c>
      <c r="D250" s="16">
        <v>26</v>
      </c>
      <c r="E250" s="17">
        <f t="shared" si="31"/>
        <v>6.868131868131868E-3</v>
      </c>
      <c r="F250" s="17">
        <f t="shared" si="32"/>
        <v>6.1625977719838828E-3</v>
      </c>
      <c r="G250" s="17">
        <f t="shared" si="34"/>
        <v>0.3</v>
      </c>
      <c r="H250" s="17">
        <f t="shared" si="33"/>
        <v>2.0604395604395605E-3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2</v>
      </c>
      <c r="D252" s="16">
        <v>0</v>
      </c>
      <c r="E252" s="17">
        <f t="shared" si="31"/>
        <v>6.8681318681318687E-4</v>
      </c>
      <c r="F252" s="17" t="str">
        <f t="shared" si="32"/>
        <v/>
      </c>
      <c r="G252" s="17">
        <f t="shared" si="34"/>
        <v>-1</v>
      </c>
      <c r="H252" s="17">
        <f t="shared" si="33"/>
        <v>-6.8681318681318687E-4</v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1</v>
      </c>
      <c r="D254" s="16">
        <v>60</v>
      </c>
      <c r="E254" s="17">
        <f t="shared" si="31"/>
        <v>3.4340659340659343E-4</v>
      </c>
      <c r="F254" s="17">
        <f t="shared" si="32"/>
        <v>1.422137947380896E-2</v>
      </c>
      <c r="G254" s="17">
        <f t="shared" si="34"/>
        <v>59</v>
      </c>
      <c r="H254" s="17">
        <f t="shared" si="33"/>
        <v>2.0260989010989012E-2</v>
      </c>
    </row>
    <row r="255" spans="1:8" x14ac:dyDescent="0.2">
      <c r="A255" s="14"/>
      <c r="B255" s="15" t="s">
        <v>236</v>
      </c>
      <c r="C255" s="16">
        <v>6</v>
      </c>
      <c r="D255" s="16">
        <v>1</v>
      </c>
      <c r="E255" s="17">
        <f t="shared" si="31"/>
        <v>2.0604395604395605E-3</v>
      </c>
      <c r="F255" s="17">
        <f t="shared" si="32"/>
        <v>2.3702299123014932E-4</v>
      </c>
      <c r="G255" s="17">
        <f t="shared" si="34"/>
        <v>-0.83333333333333337</v>
      </c>
      <c r="H255" s="17">
        <f t="shared" si="33"/>
        <v>-1.7170329670329672E-3</v>
      </c>
    </row>
    <row r="256" spans="1:8" x14ac:dyDescent="0.2">
      <c r="A256" s="14"/>
      <c r="B256" s="15" t="s">
        <v>237</v>
      </c>
      <c r="C256" s="16">
        <v>1</v>
      </c>
      <c r="D256" s="16">
        <v>2</v>
      </c>
      <c r="E256" s="17">
        <f t="shared" si="31"/>
        <v>3.4340659340659343E-4</v>
      </c>
      <c r="F256" s="17">
        <f t="shared" si="32"/>
        <v>4.7404598246029864E-4</v>
      </c>
      <c r="G256" s="17">
        <f t="shared" si="34"/>
        <v>1</v>
      </c>
      <c r="H256" s="17">
        <f t="shared" si="33"/>
        <v>3.4340659340659343E-4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2</v>
      </c>
      <c r="E258" s="17" t="str">
        <f t="shared" si="31"/>
        <v/>
      </c>
      <c r="F258" s="17">
        <f t="shared" si="32"/>
        <v>4.7404598246029864E-4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29</v>
      </c>
      <c r="E259" s="17">
        <f t="shared" si="31"/>
        <v>3.4340659340659343E-4</v>
      </c>
      <c r="F259" s="17">
        <f t="shared" si="32"/>
        <v>6.8736667456743301E-3</v>
      </c>
      <c r="G259" s="17">
        <f t="shared" si="34"/>
        <v>28</v>
      </c>
      <c r="H259" s="17">
        <f t="shared" si="33"/>
        <v>9.6153846153846159E-3</v>
      </c>
    </row>
    <row r="260" spans="1:8" x14ac:dyDescent="0.2">
      <c r="A260" s="14"/>
      <c r="B260" s="15" t="s">
        <v>241</v>
      </c>
      <c r="C260" s="16">
        <v>3</v>
      </c>
      <c r="D260" s="16">
        <v>5</v>
      </c>
      <c r="E260" s="17">
        <f t="shared" si="31"/>
        <v>1.0302197802197802E-3</v>
      </c>
      <c r="F260" s="17">
        <f t="shared" si="32"/>
        <v>1.1851149561507466E-3</v>
      </c>
      <c r="G260" s="17">
        <f t="shared" si="34"/>
        <v>0.66666666666666663</v>
      </c>
      <c r="H260" s="17">
        <f t="shared" si="33"/>
        <v>6.8681318681318676E-4</v>
      </c>
    </row>
    <row r="261" spans="1:8" ht="25.5" x14ac:dyDescent="0.2">
      <c r="A261" s="14"/>
      <c r="B261" s="15" t="s">
        <v>242</v>
      </c>
      <c r="C261" s="16">
        <v>0</v>
      </c>
      <c r="D261" s="16">
        <v>2</v>
      </c>
      <c r="E261" s="17" t="str">
        <f t="shared" si="31"/>
        <v/>
      </c>
      <c r="F261" s="17">
        <f t="shared" si="32"/>
        <v>4.7404598246029864E-4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1</v>
      </c>
      <c r="E263" s="17" t="str">
        <f t="shared" si="31"/>
        <v/>
      </c>
      <c r="F263" s="17">
        <f t="shared" si="32"/>
        <v>2.3702299123014932E-4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2</v>
      </c>
      <c r="E264" s="17" t="str">
        <f t="shared" si="31"/>
        <v/>
      </c>
      <c r="F264" s="17">
        <f t="shared" si="32"/>
        <v>4.7404598246029864E-4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1</v>
      </c>
      <c r="D265" s="16">
        <v>4</v>
      </c>
      <c r="E265" s="17">
        <f t="shared" si="31"/>
        <v>3.4340659340659343E-4</v>
      </c>
      <c r="F265" s="17">
        <f t="shared" si="32"/>
        <v>9.4809196492059728E-4</v>
      </c>
      <c r="G265" s="17">
        <f t="shared" si="34"/>
        <v>3</v>
      </c>
      <c r="H265" s="17">
        <f t="shared" si="33"/>
        <v>1.0302197802197802E-3</v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4</v>
      </c>
      <c r="E267" s="17" t="str">
        <f t="shared" si="31"/>
        <v/>
      </c>
      <c r="F267" s="17">
        <f t="shared" si="32"/>
        <v>9.4809196492059728E-4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4</v>
      </c>
      <c r="D268" s="16">
        <v>0</v>
      </c>
      <c r="E268" s="17">
        <f t="shared" si="31"/>
        <v>1.3736263736263737E-3</v>
      </c>
      <c r="F268" s="17" t="str">
        <f t="shared" si="32"/>
        <v/>
      </c>
      <c r="G268" s="17">
        <f t="shared" si="34"/>
        <v>-1</v>
      </c>
      <c r="H268" s="17">
        <f t="shared" si="33"/>
        <v>-1.3736263736263737E-3</v>
      </c>
    </row>
    <row r="269" spans="1:8" x14ac:dyDescent="0.2">
      <c r="A269" s="14"/>
      <c r="B269" s="15" t="s">
        <v>250</v>
      </c>
      <c r="C269" s="16">
        <v>0</v>
      </c>
      <c r="D269" s="16">
        <v>3</v>
      </c>
      <c r="E269" s="17" t="str">
        <f t="shared" si="31"/>
        <v/>
      </c>
      <c r="F269" s="17">
        <f t="shared" si="32"/>
        <v>7.1106897369044796E-4</v>
      </c>
      <c r="G269" s="17">
        <f t="shared" si="34"/>
        <v>1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4</v>
      </c>
      <c r="D270" s="16">
        <v>3</v>
      </c>
      <c r="E270" s="17">
        <f t="shared" si="31"/>
        <v>1.3736263736263737E-3</v>
      </c>
      <c r="F270" s="17">
        <f t="shared" si="32"/>
        <v>7.1106897369044796E-4</v>
      </c>
      <c r="G270" s="17">
        <f t="shared" si="34"/>
        <v>-0.25</v>
      </c>
      <c r="H270" s="17">
        <f t="shared" si="33"/>
        <v>-3.4340659340659343E-4</v>
      </c>
    </row>
    <row r="271" spans="1:8" x14ac:dyDescent="0.2">
      <c r="A271" s="14"/>
      <c r="B271" s="15" t="s">
        <v>252</v>
      </c>
      <c r="C271" s="16">
        <v>0</v>
      </c>
      <c r="D271" s="16">
        <v>1</v>
      </c>
      <c r="E271" s="17" t="str">
        <f t="shared" si="31"/>
        <v/>
      </c>
      <c r="F271" s="17">
        <f t="shared" si="32"/>
        <v>2.3702299123014932E-4</v>
      </c>
      <c r="G271" s="17">
        <f t="shared" si="34"/>
        <v>1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1</v>
      </c>
      <c r="D272" s="16">
        <v>1</v>
      </c>
      <c r="E272" s="17">
        <f t="shared" si="31"/>
        <v>3.4340659340659343E-4</v>
      </c>
      <c r="F272" s="17">
        <f t="shared" si="32"/>
        <v>2.3702299123014932E-4</v>
      </c>
      <c r="G272" s="17">
        <f t="shared" si="34"/>
        <v>0</v>
      </c>
      <c r="H272" s="17">
        <f t="shared" si="33"/>
        <v>0</v>
      </c>
    </row>
    <row r="273" spans="1:8" x14ac:dyDescent="0.2">
      <c r="A273" s="14"/>
      <c r="B273" s="15" t="s">
        <v>254</v>
      </c>
      <c r="C273" s="16">
        <v>45</v>
      </c>
      <c r="D273" s="16">
        <v>40</v>
      </c>
      <c r="E273" s="17">
        <f t="shared" ref="E273:E304" si="35">+IF(C273=0,"",C273/C$177)</f>
        <v>1.5453296703296704E-2</v>
      </c>
      <c r="F273" s="17">
        <f t="shared" ref="F273:F304" si="36">+IF(D273=0,"",D273/D$177)</f>
        <v>9.4809196492059728E-3</v>
      </c>
      <c r="G273" s="17">
        <f t="shared" si="34"/>
        <v>-0.1111111111111111</v>
      </c>
      <c r="H273" s="17">
        <f t="shared" ref="H273:H304" si="37">+IF(OR(AND(E273=""),(G273="")),"",E273*G273)</f>
        <v>-1.717032967032967E-3</v>
      </c>
    </row>
    <row r="274" spans="1:8" x14ac:dyDescent="0.2">
      <c r="A274" s="14"/>
      <c r="B274" s="15" t="s">
        <v>255</v>
      </c>
      <c r="C274" s="16">
        <v>31</v>
      </c>
      <c r="D274" s="16">
        <v>15</v>
      </c>
      <c r="E274" s="17">
        <f t="shared" si="35"/>
        <v>1.0645604395604396E-2</v>
      </c>
      <c r="F274" s="17">
        <f t="shared" si="36"/>
        <v>3.55534486845224E-3</v>
      </c>
      <c r="G274" s="17">
        <f t="shared" ref="G274:G305" si="38">+IF(AND(C274=0,D274=0)," ",IF(C274=0,1,IF(D274=0,-1,(D274-C274)/C274)))</f>
        <v>-0.5161290322580645</v>
      </c>
      <c r="H274" s="17">
        <f t="shared" si="37"/>
        <v>-5.4945054945054949E-3</v>
      </c>
    </row>
    <row r="275" spans="1:8" x14ac:dyDescent="0.2">
      <c r="A275" s="14"/>
      <c r="B275" s="15" t="s">
        <v>256</v>
      </c>
      <c r="C275" s="16">
        <v>1</v>
      </c>
      <c r="D275" s="16">
        <v>0</v>
      </c>
      <c r="E275" s="17">
        <f t="shared" si="35"/>
        <v>3.4340659340659343E-4</v>
      </c>
      <c r="F275" s="17" t="str">
        <f t="shared" si="36"/>
        <v/>
      </c>
      <c r="G275" s="17">
        <f t="shared" si="38"/>
        <v>-1</v>
      </c>
      <c r="H275" s="17">
        <f t="shared" si="37"/>
        <v>-3.4340659340659343E-4</v>
      </c>
    </row>
    <row r="276" spans="1:8" x14ac:dyDescent="0.2">
      <c r="A276" s="14"/>
      <c r="B276" s="15" t="s">
        <v>257</v>
      </c>
      <c r="C276" s="16">
        <v>3</v>
      </c>
      <c r="D276" s="16">
        <v>3</v>
      </c>
      <c r="E276" s="17">
        <f t="shared" si="35"/>
        <v>1.0302197802197802E-3</v>
      </c>
      <c r="F276" s="17">
        <f t="shared" si="36"/>
        <v>7.1106897369044796E-4</v>
      </c>
      <c r="G276" s="17">
        <f t="shared" si="38"/>
        <v>0</v>
      </c>
      <c r="H276" s="17">
        <f t="shared" si="37"/>
        <v>0</v>
      </c>
    </row>
    <row r="277" spans="1:8" x14ac:dyDescent="0.2">
      <c r="A277" s="14"/>
      <c r="B277" s="15" t="s">
        <v>258</v>
      </c>
      <c r="C277" s="16">
        <v>78</v>
      </c>
      <c r="D277" s="16">
        <v>46</v>
      </c>
      <c r="E277" s="17">
        <f t="shared" si="35"/>
        <v>2.6785714285714284E-2</v>
      </c>
      <c r="F277" s="17">
        <f t="shared" si="36"/>
        <v>1.0903057596586869E-2</v>
      </c>
      <c r="G277" s="17">
        <f t="shared" si="38"/>
        <v>-0.41025641025641024</v>
      </c>
      <c r="H277" s="17">
        <f t="shared" si="37"/>
        <v>-1.0989010989010988E-2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1</v>
      </c>
      <c r="D280" s="16">
        <v>0</v>
      </c>
      <c r="E280" s="17">
        <f t="shared" si="35"/>
        <v>3.4340659340659343E-4</v>
      </c>
      <c r="F280" s="17" t="str">
        <f t="shared" si="36"/>
        <v/>
      </c>
      <c r="G280" s="17">
        <f t="shared" si="38"/>
        <v>-1</v>
      </c>
      <c r="H280" s="17">
        <f t="shared" si="37"/>
        <v>-3.4340659340659343E-4</v>
      </c>
    </row>
    <row r="281" spans="1:8" x14ac:dyDescent="0.2">
      <c r="A281" s="14"/>
      <c r="B281" s="15" t="s">
        <v>262</v>
      </c>
      <c r="C281" s="16">
        <v>4</v>
      </c>
      <c r="D281" s="16">
        <v>1</v>
      </c>
      <c r="E281" s="17">
        <f t="shared" si="35"/>
        <v>1.3736263736263737E-3</v>
      </c>
      <c r="F281" s="17">
        <f t="shared" si="36"/>
        <v>2.3702299123014932E-4</v>
      </c>
      <c r="G281" s="17">
        <f t="shared" si="38"/>
        <v>-0.75</v>
      </c>
      <c r="H281" s="17">
        <f t="shared" si="37"/>
        <v>-1.0302197802197802E-3</v>
      </c>
    </row>
    <row r="282" spans="1:8" ht="25.5" x14ac:dyDescent="0.2">
      <c r="A282" s="14"/>
      <c r="B282" s="15" t="s">
        <v>263</v>
      </c>
      <c r="C282" s="16">
        <v>54</v>
      </c>
      <c r="D282" s="16">
        <v>152</v>
      </c>
      <c r="E282" s="17">
        <f t="shared" si="35"/>
        <v>1.8543956043956044E-2</v>
      </c>
      <c r="F282" s="17">
        <f t="shared" si="36"/>
        <v>3.6027494666982698E-2</v>
      </c>
      <c r="G282" s="17">
        <f t="shared" si="38"/>
        <v>1.8148148148148149</v>
      </c>
      <c r="H282" s="17">
        <f t="shared" si="37"/>
        <v>3.3653846153846152E-2</v>
      </c>
    </row>
    <row r="283" spans="1:8" x14ac:dyDescent="0.2">
      <c r="A283" s="14"/>
      <c r="B283" s="15" t="s">
        <v>264</v>
      </c>
      <c r="C283" s="16">
        <v>40</v>
      </c>
      <c r="D283" s="16">
        <v>41</v>
      </c>
      <c r="E283" s="17">
        <f t="shared" si="35"/>
        <v>1.3736263736263736E-2</v>
      </c>
      <c r="F283" s="17">
        <f t="shared" si="36"/>
        <v>9.7179426404361228E-3</v>
      </c>
      <c r="G283" s="17">
        <f t="shared" si="38"/>
        <v>2.5000000000000001E-2</v>
      </c>
      <c r="H283" s="17">
        <f t="shared" si="37"/>
        <v>3.4340659340659343E-4</v>
      </c>
    </row>
    <row r="284" spans="1:8" x14ac:dyDescent="0.2">
      <c r="A284" s="14"/>
      <c r="B284" s="15" t="s">
        <v>265</v>
      </c>
      <c r="C284" s="16">
        <v>3</v>
      </c>
      <c r="D284" s="16">
        <v>881</v>
      </c>
      <c r="E284" s="17">
        <f t="shared" si="35"/>
        <v>1.0302197802197802E-3</v>
      </c>
      <c r="F284" s="17">
        <f t="shared" si="36"/>
        <v>0.20881725527376155</v>
      </c>
      <c r="G284" s="17">
        <f t="shared" si="38"/>
        <v>292.66666666666669</v>
      </c>
      <c r="H284" s="17">
        <f t="shared" si="37"/>
        <v>0.30151098901098905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8</v>
      </c>
      <c r="D286" s="16">
        <v>2</v>
      </c>
      <c r="E286" s="17">
        <f t="shared" si="35"/>
        <v>2.7472527472527475E-3</v>
      </c>
      <c r="F286" s="17">
        <f t="shared" si="36"/>
        <v>4.7404598246029864E-4</v>
      </c>
      <c r="G286" s="17">
        <f t="shared" si="38"/>
        <v>-0.75</v>
      </c>
      <c r="H286" s="17">
        <f t="shared" si="37"/>
        <v>-2.0604395604395605E-3</v>
      </c>
    </row>
    <row r="287" spans="1:8" x14ac:dyDescent="0.2">
      <c r="A287" s="14"/>
      <c r="B287" s="15" t="s">
        <v>268</v>
      </c>
      <c r="C287" s="16">
        <v>2</v>
      </c>
      <c r="D287" s="16">
        <v>0</v>
      </c>
      <c r="E287" s="17">
        <f t="shared" si="35"/>
        <v>6.8681318681318687E-4</v>
      </c>
      <c r="F287" s="17" t="str">
        <f t="shared" si="36"/>
        <v/>
      </c>
      <c r="G287" s="17">
        <f t="shared" si="38"/>
        <v>-1</v>
      </c>
      <c r="H287" s="17">
        <f t="shared" si="37"/>
        <v>-6.8681318681318687E-4</v>
      </c>
    </row>
    <row r="288" spans="1:8" x14ac:dyDescent="0.2">
      <c r="A288" s="14"/>
      <c r="B288" s="15" t="s">
        <v>269</v>
      </c>
      <c r="C288" s="16">
        <v>6</v>
      </c>
      <c r="D288" s="16">
        <v>7</v>
      </c>
      <c r="E288" s="17">
        <f t="shared" si="35"/>
        <v>2.0604395604395605E-3</v>
      </c>
      <c r="F288" s="17">
        <f t="shared" si="36"/>
        <v>1.6591609386110452E-3</v>
      </c>
      <c r="G288" s="17">
        <f t="shared" si="38"/>
        <v>0.16666666666666666</v>
      </c>
      <c r="H288" s="17">
        <f t="shared" si="37"/>
        <v>3.4340659340659338E-4</v>
      </c>
    </row>
    <row r="289" spans="1:8" x14ac:dyDescent="0.2">
      <c r="A289" s="14"/>
      <c r="B289" s="15" t="s">
        <v>270</v>
      </c>
      <c r="C289" s="16">
        <v>12</v>
      </c>
      <c r="D289" s="16">
        <v>12</v>
      </c>
      <c r="E289" s="17">
        <f t="shared" si="35"/>
        <v>4.120879120879121E-3</v>
      </c>
      <c r="F289" s="17">
        <f t="shared" si="36"/>
        <v>2.8442758947617918E-3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271</v>
      </c>
      <c r="C290" s="16">
        <v>0</v>
      </c>
      <c r="D290" s="16">
        <v>1</v>
      </c>
      <c r="E290" s="17" t="str">
        <f t="shared" si="35"/>
        <v/>
      </c>
      <c r="F290" s="17">
        <f t="shared" si="36"/>
        <v>2.3702299123014932E-4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7</v>
      </c>
      <c r="D292" s="16">
        <v>30</v>
      </c>
      <c r="E292" s="17">
        <f t="shared" si="35"/>
        <v>2.403846153846154E-3</v>
      </c>
      <c r="F292" s="17">
        <f t="shared" si="36"/>
        <v>7.11068973690448E-3</v>
      </c>
      <c r="G292" s="17">
        <f t="shared" si="38"/>
        <v>3.2857142857142856</v>
      </c>
      <c r="H292" s="17">
        <f t="shared" si="37"/>
        <v>7.898351648351648E-3</v>
      </c>
    </row>
    <row r="293" spans="1:8" x14ac:dyDescent="0.2">
      <c r="A293" s="14"/>
      <c r="B293" s="15" t="s">
        <v>274</v>
      </c>
      <c r="C293" s="16">
        <v>4</v>
      </c>
      <c r="D293" s="16">
        <v>1</v>
      </c>
      <c r="E293" s="17">
        <f t="shared" si="35"/>
        <v>1.3736263736263737E-3</v>
      </c>
      <c r="F293" s="17">
        <f t="shared" si="36"/>
        <v>2.3702299123014932E-4</v>
      </c>
      <c r="G293" s="17">
        <f t="shared" si="38"/>
        <v>-0.75</v>
      </c>
      <c r="H293" s="17">
        <f t="shared" si="37"/>
        <v>-1.0302197802197802E-3</v>
      </c>
    </row>
    <row r="294" spans="1:8" x14ac:dyDescent="0.2">
      <c r="A294" s="14"/>
      <c r="B294" s="15" t="s">
        <v>275</v>
      </c>
      <c r="C294" s="16">
        <v>12</v>
      </c>
      <c r="D294" s="16">
        <v>33</v>
      </c>
      <c r="E294" s="17">
        <f t="shared" si="35"/>
        <v>4.120879120879121E-3</v>
      </c>
      <c r="F294" s="17">
        <f t="shared" si="36"/>
        <v>7.8217587105949282E-3</v>
      </c>
      <c r="G294" s="17">
        <f t="shared" si="38"/>
        <v>1.75</v>
      </c>
      <c r="H294" s="17">
        <f t="shared" si="37"/>
        <v>7.2115384615384619E-3</v>
      </c>
    </row>
    <row r="295" spans="1:8" x14ac:dyDescent="0.2">
      <c r="A295" s="14"/>
      <c r="B295" s="15" t="s">
        <v>276</v>
      </c>
      <c r="C295" s="16">
        <v>4</v>
      </c>
      <c r="D295" s="16">
        <v>20</v>
      </c>
      <c r="E295" s="17">
        <f t="shared" si="35"/>
        <v>1.3736263736263737E-3</v>
      </c>
      <c r="F295" s="17">
        <f t="shared" si="36"/>
        <v>4.7404598246029864E-3</v>
      </c>
      <c r="G295" s="17">
        <f t="shared" si="38"/>
        <v>4</v>
      </c>
      <c r="H295" s="17">
        <f t="shared" si="37"/>
        <v>5.4945054945054949E-3</v>
      </c>
    </row>
    <row r="296" spans="1:8" x14ac:dyDescent="0.2">
      <c r="A296" s="14"/>
      <c r="B296" s="15" t="s">
        <v>277</v>
      </c>
      <c r="C296" s="16">
        <v>221</v>
      </c>
      <c r="D296" s="16">
        <v>0</v>
      </c>
      <c r="E296" s="17">
        <f t="shared" si="35"/>
        <v>7.5892857142857137E-2</v>
      </c>
      <c r="F296" s="17" t="str">
        <f t="shared" si="36"/>
        <v/>
      </c>
      <c r="G296" s="17">
        <f t="shared" si="38"/>
        <v>-1</v>
      </c>
      <c r="H296" s="17">
        <f t="shared" si="37"/>
        <v>-7.5892857142857137E-2</v>
      </c>
    </row>
    <row r="297" spans="1:8" x14ac:dyDescent="0.2">
      <c r="A297" s="14"/>
      <c r="B297" s="15" t="s">
        <v>278</v>
      </c>
      <c r="C297" s="16">
        <v>6</v>
      </c>
      <c r="D297" s="16">
        <v>6</v>
      </c>
      <c r="E297" s="17">
        <f t="shared" si="35"/>
        <v>2.0604395604395605E-3</v>
      </c>
      <c r="F297" s="17">
        <f t="shared" si="36"/>
        <v>1.4221379473808959E-3</v>
      </c>
      <c r="G297" s="17">
        <f t="shared" si="38"/>
        <v>0</v>
      </c>
      <c r="H297" s="17">
        <f t="shared" si="37"/>
        <v>0</v>
      </c>
    </row>
    <row r="298" spans="1:8" x14ac:dyDescent="0.2">
      <c r="A298" s="14"/>
      <c r="B298" s="15" t="s">
        <v>279</v>
      </c>
      <c r="C298" s="16">
        <v>0</v>
      </c>
      <c r="D298" s="16">
        <v>18</v>
      </c>
      <c r="E298" s="17" t="str">
        <f t="shared" si="35"/>
        <v/>
      </c>
      <c r="F298" s="17">
        <f t="shared" si="36"/>
        <v>4.2664138421426882E-3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6</v>
      </c>
      <c r="D299" s="16">
        <v>1</v>
      </c>
      <c r="E299" s="17">
        <f t="shared" si="35"/>
        <v>2.0604395604395605E-3</v>
      </c>
      <c r="F299" s="17">
        <f t="shared" si="36"/>
        <v>2.3702299123014932E-4</v>
      </c>
      <c r="G299" s="17">
        <f t="shared" si="38"/>
        <v>-0.83333333333333337</v>
      </c>
      <c r="H299" s="17">
        <f t="shared" si="37"/>
        <v>-1.7170329670329672E-3</v>
      </c>
    </row>
    <row r="300" spans="1:8" x14ac:dyDescent="0.2">
      <c r="A300" s="14"/>
      <c r="B300" s="15" t="s">
        <v>281</v>
      </c>
      <c r="C300" s="16">
        <v>9</v>
      </c>
      <c r="D300" s="16">
        <v>9</v>
      </c>
      <c r="E300" s="17">
        <f t="shared" si="35"/>
        <v>3.0906593406593405E-3</v>
      </c>
      <c r="F300" s="17">
        <f t="shared" si="36"/>
        <v>2.1332069210713441E-3</v>
      </c>
      <c r="G300" s="17">
        <f t="shared" si="38"/>
        <v>0</v>
      </c>
      <c r="H300" s="17">
        <f t="shared" si="37"/>
        <v>0</v>
      </c>
    </row>
    <row r="301" spans="1:8" x14ac:dyDescent="0.2">
      <c r="A301" s="14"/>
      <c r="B301" s="15" t="s">
        <v>282</v>
      </c>
      <c r="C301" s="16">
        <v>2</v>
      </c>
      <c r="D301" s="16">
        <v>1</v>
      </c>
      <c r="E301" s="17">
        <f t="shared" si="35"/>
        <v>6.8681318681318687E-4</v>
      </c>
      <c r="F301" s="17">
        <f t="shared" si="36"/>
        <v>2.3702299123014932E-4</v>
      </c>
      <c r="G301" s="17">
        <f t="shared" si="38"/>
        <v>-0.5</v>
      </c>
      <c r="H301" s="17">
        <f t="shared" si="37"/>
        <v>-3.4340659340659343E-4</v>
      </c>
    </row>
    <row r="302" spans="1:8" x14ac:dyDescent="0.2">
      <c r="A302" s="14"/>
      <c r="B302" s="15" t="s">
        <v>283</v>
      </c>
      <c r="C302" s="16">
        <v>0</v>
      </c>
      <c r="D302" s="16">
        <v>1</v>
      </c>
      <c r="E302" s="17" t="str">
        <f t="shared" si="35"/>
        <v/>
      </c>
      <c r="F302" s="17">
        <f t="shared" si="36"/>
        <v>2.3702299123014932E-4</v>
      </c>
      <c r="G302" s="17">
        <f t="shared" si="38"/>
        <v>1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2</v>
      </c>
      <c r="D303" s="16">
        <v>1</v>
      </c>
      <c r="E303" s="17">
        <f t="shared" si="35"/>
        <v>6.8681318681318687E-4</v>
      </c>
      <c r="F303" s="17">
        <f t="shared" si="36"/>
        <v>2.3702299123014932E-4</v>
      </c>
      <c r="G303" s="17">
        <f t="shared" si="38"/>
        <v>-0.5</v>
      </c>
      <c r="H303" s="17">
        <f t="shared" si="37"/>
        <v>-3.4340659340659343E-4</v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1</v>
      </c>
      <c r="D305" s="16">
        <v>0</v>
      </c>
      <c r="E305" s="17">
        <f t="shared" ref="E305:E336" si="39">+IF(C305=0,"",C305/C$177)</f>
        <v>3.4340659340659343E-4</v>
      </c>
      <c r="F305" s="17" t="str">
        <f t="shared" ref="F305:F336" si="40">+IF(D305=0,"",D305/D$177)</f>
        <v/>
      </c>
      <c r="G305" s="17">
        <f t="shared" si="38"/>
        <v>-1</v>
      </c>
      <c r="H305" s="17">
        <f t="shared" ref="H305:H336" si="41">+IF(OR(AND(E305=""),(G305="")),"",E305*G305)</f>
        <v>-3.4340659340659343E-4</v>
      </c>
    </row>
    <row r="306" spans="1:8" x14ac:dyDescent="0.2">
      <c r="A306" s="14"/>
      <c r="B306" s="15" t="s">
        <v>287</v>
      </c>
      <c r="C306" s="16">
        <v>74</v>
      </c>
      <c r="D306" s="16">
        <v>20</v>
      </c>
      <c r="E306" s="17">
        <f t="shared" si="39"/>
        <v>2.5412087912087912E-2</v>
      </c>
      <c r="F306" s="17">
        <f t="shared" si="40"/>
        <v>4.7404598246029864E-3</v>
      </c>
      <c r="G306" s="17">
        <f t="shared" ref="G306:G337" si="42">+IF(AND(C306=0,D306=0)," ",IF(C306=0,1,IF(D306=0,-1,(D306-C306)/C306)))</f>
        <v>-0.72972972972972971</v>
      </c>
      <c r="H306" s="17">
        <f t="shared" si="41"/>
        <v>-1.8543956043956044E-2</v>
      </c>
    </row>
    <row r="307" spans="1:8" x14ac:dyDescent="0.2">
      <c r="A307" s="14"/>
      <c r="B307" s="15" t="s">
        <v>288</v>
      </c>
      <c r="C307" s="16">
        <v>1</v>
      </c>
      <c r="D307" s="16">
        <v>0</v>
      </c>
      <c r="E307" s="17">
        <f t="shared" si="39"/>
        <v>3.4340659340659343E-4</v>
      </c>
      <c r="F307" s="17" t="str">
        <f t="shared" si="40"/>
        <v/>
      </c>
      <c r="G307" s="17">
        <f t="shared" si="42"/>
        <v>-1</v>
      </c>
      <c r="H307" s="17">
        <f t="shared" si="41"/>
        <v>-3.4340659340659343E-4</v>
      </c>
    </row>
    <row r="308" spans="1:8" ht="25.5" x14ac:dyDescent="0.2">
      <c r="A308" s="14"/>
      <c r="B308" s="15" t="s">
        <v>289</v>
      </c>
      <c r="C308" s="16">
        <v>6</v>
      </c>
      <c r="D308" s="16">
        <v>2</v>
      </c>
      <c r="E308" s="17">
        <f t="shared" si="39"/>
        <v>2.0604395604395605E-3</v>
      </c>
      <c r="F308" s="17">
        <f t="shared" si="40"/>
        <v>4.7404598246029864E-4</v>
      </c>
      <c r="G308" s="17">
        <f t="shared" si="42"/>
        <v>-0.66666666666666663</v>
      </c>
      <c r="H308" s="17">
        <f t="shared" si="41"/>
        <v>-1.3736263736263735E-3</v>
      </c>
    </row>
    <row r="309" spans="1:8" x14ac:dyDescent="0.2">
      <c r="A309" s="14"/>
      <c r="B309" s="15" t="s">
        <v>290</v>
      </c>
      <c r="C309" s="16">
        <v>2</v>
      </c>
      <c r="D309" s="16">
        <v>0</v>
      </c>
      <c r="E309" s="17">
        <f t="shared" si="39"/>
        <v>6.8681318681318687E-4</v>
      </c>
      <c r="F309" s="17" t="str">
        <f t="shared" si="40"/>
        <v/>
      </c>
      <c r="G309" s="17">
        <f t="shared" si="42"/>
        <v>-1</v>
      </c>
      <c r="H309" s="17">
        <f t="shared" si="41"/>
        <v>-6.8681318681318687E-4</v>
      </c>
    </row>
    <row r="310" spans="1:8" ht="25.5" x14ac:dyDescent="0.2">
      <c r="A310" s="14"/>
      <c r="B310" s="15" t="s">
        <v>291</v>
      </c>
      <c r="C310" s="16">
        <v>1</v>
      </c>
      <c r="D310" s="16">
        <v>1</v>
      </c>
      <c r="E310" s="17">
        <f t="shared" si="39"/>
        <v>3.4340659340659343E-4</v>
      </c>
      <c r="F310" s="17">
        <f t="shared" si="40"/>
        <v>2.3702299123014932E-4</v>
      </c>
      <c r="G310" s="17">
        <f t="shared" si="42"/>
        <v>0</v>
      </c>
      <c r="H310" s="17">
        <f t="shared" si="41"/>
        <v>0</v>
      </c>
    </row>
    <row r="311" spans="1:8" x14ac:dyDescent="0.2">
      <c r="A311" s="14"/>
      <c r="B311" s="15" t="s">
        <v>292</v>
      </c>
      <c r="C311" s="16">
        <v>57</v>
      </c>
      <c r="D311" s="16">
        <v>27</v>
      </c>
      <c r="E311" s="17">
        <f t="shared" si="39"/>
        <v>1.9574175824175824E-2</v>
      </c>
      <c r="F311" s="17">
        <f t="shared" si="40"/>
        <v>6.3996207632140319E-3</v>
      </c>
      <c r="G311" s="17">
        <f t="shared" si="42"/>
        <v>-0.52631578947368418</v>
      </c>
      <c r="H311" s="17">
        <f t="shared" si="41"/>
        <v>-1.0302197802197802E-2</v>
      </c>
    </row>
    <row r="312" spans="1:8" x14ac:dyDescent="0.2">
      <c r="A312" s="14"/>
      <c r="B312" s="15" t="s">
        <v>293</v>
      </c>
      <c r="C312" s="16">
        <v>4</v>
      </c>
      <c r="D312" s="16">
        <v>1</v>
      </c>
      <c r="E312" s="17">
        <f t="shared" si="39"/>
        <v>1.3736263736263737E-3</v>
      </c>
      <c r="F312" s="17">
        <f t="shared" si="40"/>
        <v>2.3702299123014932E-4</v>
      </c>
      <c r="G312" s="17">
        <f t="shared" si="42"/>
        <v>-0.75</v>
      </c>
      <c r="H312" s="17">
        <f t="shared" si="41"/>
        <v>-1.0302197802197802E-3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719</v>
      </c>
      <c r="D314" s="16">
        <v>721</v>
      </c>
      <c r="E314" s="17">
        <f t="shared" si="39"/>
        <v>0.24690934065934067</v>
      </c>
      <c r="F314" s="17">
        <f t="shared" si="40"/>
        <v>0.17089357667693766</v>
      </c>
      <c r="G314" s="17">
        <f t="shared" si="42"/>
        <v>2.7816411682892906E-3</v>
      </c>
      <c r="H314" s="17">
        <f t="shared" si="41"/>
        <v>6.8681318681318676E-4</v>
      </c>
    </row>
    <row r="315" spans="1:8" x14ac:dyDescent="0.2">
      <c r="A315" s="14"/>
      <c r="B315" s="15" t="s">
        <v>296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2.3702299123014932E-4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5</v>
      </c>
      <c r="D316" s="16">
        <v>1</v>
      </c>
      <c r="E316" s="17">
        <f t="shared" si="39"/>
        <v>1.717032967032967E-3</v>
      </c>
      <c r="F316" s="17">
        <f t="shared" si="40"/>
        <v>2.3702299123014932E-4</v>
      </c>
      <c r="G316" s="17">
        <f t="shared" si="42"/>
        <v>-0.8</v>
      </c>
      <c r="H316" s="17">
        <f t="shared" si="41"/>
        <v>-1.3736263736263737E-3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2</v>
      </c>
      <c r="D319" s="16">
        <v>1</v>
      </c>
      <c r="E319" s="17">
        <f t="shared" si="39"/>
        <v>6.8681318681318687E-4</v>
      </c>
      <c r="F319" s="17">
        <f t="shared" si="40"/>
        <v>2.3702299123014932E-4</v>
      </c>
      <c r="G319" s="17">
        <f t="shared" si="42"/>
        <v>-0.5</v>
      </c>
      <c r="H319" s="17">
        <f t="shared" si="41"/>
        <v>-3.4340659340659343E-4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8</v>
      </c>
      <c r="D323" s="16">
        <v>1</v>
      </c>
      <c r="E323" s="17">
        <f t="shared" si="39"/>
        <v>2.7472527472527475E-3</v>
      </c>
      <c r="F323" s="17">
        <f t="shared" si="40"/>
        <v>2.3702299123014932E-4</v>
      </c>
      <c r="G323" s="17">
        <f t="shared" si="42"/>
        <v>-0.875</v>
      </c>
      <c r="H323" s="17">
        <f t="shared" si="41"/>
        <v>-2.403846153846154E-3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16</v>
      </c>
      <c r="D325" s="16">
        <v>36</v>
      </c>
      <c r="E325" s="17">
        <f t="shared" si="39"/>
        <v>5.4945054945054949E-3</v>
      </c>
      <c r="F325" s="17">
        <f t="shared" si="40"/>
        <v>8.5328276842853764E-3</v>
      </c>
      <c r="G325" s="17">
        <f t="shared" si="42"/>
        <v>1.25</v>
      </c>
      <c r="H325" s="17">
        <f t="shared" si="41"/>
        <v>6.8681318681318689E-3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2.3702299123014932E-4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2.3702299123014932E-4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2.3702299123014932E-4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79</v>
      </c>
      <c r="D334" s="16">
        <v>73</v>
      </c>
      <c r="E334" s="17">
        <f t="shared" si="39"/>
        <v>2.712912087912088E-2</v>
      </c>
      <c r="F334" s="17">
        <f t="shared" si="40"/>
        <v>1.7302678359800899E-2</v>
      </c>
      <c r="G334" s="17">
        <f t="shared" si="42"/>
        <v>-7.5949367088607597E-2</v>
      </c>
      <c r="H334" s="17">
        <f t="shared" si="41"/>
        <v>-2.0604395604395605E-3</v>
      </c>
    </row>
    <row r="335" spans="1:8" x14ac:dyDescent="0.2">
      <c r="A335" s="14"/>
      <c r="B335" s="15" t="s">
        <v>316</v>
      </c>
      <c r="C335" s="16">
        <v>2</v>
      </c>
      <c r="D335" s="16">
        <v>0</v>
      </c>
      <c r="E335" s="17">
        <f t="shared" si="39"/>
        <v>6.8681318681318687E-4</v>
      </c>
      <c r="F335" s="17" t="str">
        <f t="shared" si="40"/>
        <v/>
      </c>
      <c r="G335" s="17">
        <f t="shared" si="42"/>
        <v>-1</v>
      </c>
      <c r="H335" s="17">
        <f t="shared" si="41"/>
        <v>-6.8681318681318687E-4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2.3702299123014932E-4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7</v>
      </c>
      <c r="D338" s="16">
        <v>0</v>
      </c>
      <c r="E338" s="17">
        <f t="shared" si="43"/>
        <v>2.403846153846154E-3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-2.403846153846154E-3</v>
      </c>
    </row>
    <row r="339" spans="1:8" ht="25.5" x14ac:dyDescent="0.2">
      <c r="A339" s="14"/>
      <c r="B339" s="15" t="s">
        <v>320</v>
      </c>
      <c r="C339" s="16">
        <v>1</v>
      </c>
      <c r="D339" s="16">
        <v>0</v>
      </c>
      <c r="E339" s="17">
        <f t="shared" si="43"/>
        <v>3.4340659340659343E-4</v>
      </c>
      <c r="F339" s="17" t="str">
        <f t="shared" si="44"/>
        <v/>
      </c>
      <c r="G339" s="17">
        <f t="shared" si="46"/>
        <v>-1</v>
      </c>
      <c r="H339" s="17">
        <f t="shared" si="45"/>
        <v>-3.4340659340659343E-4</v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2.3702299123014932E-4</v>
      </c>
      <c r="G342" s="17">
        <f t="shared" si="46"/>
        <v>1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1</v>
      </c>
      <c r="D344" s="16">
        <v>0</v>
      </c>
      <c r="E344" s="17">
        <f t="shared" si="43"/>
        <v>3.4340659340659343E-4</v>
      </c>
      <c r="F344" s="17" t="str">
        <f t="shared" si="44"/>
        <v/>
      </c>
      <c r="G344" s="17">
        <f t="shared" si="46"/>
        <v>-1</v>
      </c>
      <c r="H344" s="17">
        <f t="shared" si="45"/>
        <v>-3.4340659340659343E-4</v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1</v>
      </c>
      <c r="D346" s="16">
        <v>0</v>
      </c>
      <c r="E346" s="17">
        <f t="shared" si="43"/>
        <v>3.4340659340659343E-4</v>
      </c>
      <c r="F346" s="17" t="str">
        <f t="shared" si="44"/>
        <v/>
      </c>
      <c r="G346" s="17">
        <f t="shared" si="46"/>
        <v>-1</v>
      </c>
      <c r="H346" s="17">
        <f t="shared" si="45"/>
        <v>-3.4340659340659343E-4</v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1</v>
      </c>
      <c r="D348" s="16">
        <v>0</v>
      </c>
      <c r="E348" s="17">
        <f t="shared" si="43"/>
        <v>3.4340659340659343E-4</v>
      </c>
      <c r="F348" s="17" t="str">
        <f t="shared" si="44"/>
        <v/>
      </c>
      <c r="G348" s="17">
        <f t="shared" si="46"/>
        <v>-1</v>
      </c>
      <c r="H348" s="17">
        <f t="shared" si="45"/>
        <v>-3.4340659340659343E-4</v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5216</v>
      </c>
      <c r="D356" s="19">
        <f>SUM(D357:D585)</f>
        <v>8273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0.58608128834355833</v>
      </c>
      <c r="H356" s="20">
        <f t="shared" ref="H356:H419" si="49">+IF(OR(AND(E356=""),(G356="")),"",E356*G356)</f>
        <v>0.58608128834355833</v>
      </c>
    </row>
    <row r="357" spans="1:8" x14ac:dyDescent="0.2">
      <c r="A357" s="14"/>
      <c r="B357" s="15" t="s">
        <v>332</v>
      </c>
      <c r="C357" s="16">
        <v>48</v>
      </c>
      <c r="D357" s="16">
        <v>67</v>
      </c>
      <c r="E357" s="17">
        <f t="shared" si="47"/>
        <v>9.202453987730062E-3</v>
      </c>
      <c r="F357" s="17">
        <f t="shared" si="48"/>
        <v>8.0986341109633743E-3</v>
      </c>
      <c r="G357" s="17">
        <f t="shared" ref="G357:G420" si="50">+IF(AND(C357=0,D357=0)," ",IF(C357=0,1,IF(D357=0,-1,(D357-C357)/C357)))</f>
        <v>0.39583333333333331</v>
      </c>
      <c r="H357" s="17">
        <f t="shared" si="49"/>
        <v>3.6426380368098162E-3</v>
      </c>
    </row>
    <row r="358" spans="1:8" x14ac:dyDescent="0.2">
      <c r="A358" s="14"/>
      <c r="B358" s="15" t="s">
        <v>333</v>
      </c>
      <c r="C358" s="16">
        <v>20</v>
      </c>
      <c r="D358" s="16">
        <v>98</v>
      </c>
      <c r="E358" s="17">
        <f t="shared" si="47"/>
        <v>3.8343558282208589E-3</v>
      </c>
      <c r="F358" s="17">
        <f t="shared" si="48"/>
        <v>1.1845763326483742E-2</v>
      </c>
      <c r="G358" s="17">
        <f t="shared" si="50"/>
        <v>3.9</v>
      </c>
      <c r="H358" s="17">
        <f t="shared" si="49"/>
        <v>1.495398773006135E-2</v>
      </c>
    </row>
    <row r="359" spans="1:8" x14ac:dyDescent="0.2">
      <c r="A359" s="14"/>
      <c r="B359" s="15" t="s">
        <v>334</v>
      </c>
      <c r="C359" s="16">
        <v>18</v>
      </c>
      <c r="D359" s="16">
        <v>11</v>
      </c>
      <c r="E359" s="17">
        <f t="shared" si="47"/>
        <v>3.450920245398773E-3</v>
      </c>
      <c r="F359" s="17">
        <f t="shared" si="48"/>
        <v>1.3296264958298078E-3</v>
      </c>
      <c r="G359" s="17">
        <f t="shared" si="50"/>
        <v>-0.3888888888888889</v>
      </c>
      <c r="H359" s="17">
        <f t="shared" si="49"/>
        <v>-1.3420245398773007E-3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278</v>
      </c>
      <c r="D362" s="16">
        <v>332</v>
      </c>
      <c r="E362" s="17">
        <f t="shared" si="47"/>
        <v>5.3297546012269936E-2</v>
      </c>
      <c r="F362" s="17">
        <f t="shared" si="48"/>
        <v>4.0130545146863289E-2</v>
      </c>
      <c r="G362" s="17">
        <f t="shared" si="50"/>
        <v>0.19424460431654678</v>
      </c>
      <c r="H362" s="17">
        <f t="shared" si="49"/>
        <v>1.035276073619632E-2</v>
      </c>
    </row>
    <row r="363" spans="1:8" x14ac:dyDescent="0.2">
      <c r="A363" s="14"/>
      <c r="B363" s="15" t="s">
        <v>338</v>
      </c>
      <c r="C363" s="16">
        <v>18</v>
      </c>
      <c r="D363" s="16">
        <v>12</v>
      </c>
      <c r="E363" s="17">
        <f t="shared" si="47"/>
        <v>3.450920245398773E-3</v>
      </c>
      <c r="F363" s="17">
        <f t="shared" si="48"/>
        <v>1.4505016318143357E-3</v>
      </c>
      <c r="G363" s="17">
        <f t="shared" si="50"/>
        <v>-0.33333333333333331</v>
      </c>
      <c r="H363" s="17">
        <f t="shared" si="49"/>
        <v>-1.1503067484662575E-3</v>
      </c>
    </row>
    <row r="364" spans="1:8" x14ac:dyDescent="0.2">
      <c r="A364" s="14"/>
      <c r="B364" s="15" t="s">
        <v>339</v>
      </c>
      <c r="C364" s="16">
        <v>4</v>
      </c>
      <c r="D364" s="16">
        <v>10</v>
      </c>
      <c r="E364" s="17">
        <f t="shared" si="47"/>
        <v>7.668711656441718E-4</v>
      </c>
      <c r="F364" s="17">
        <f t="shared" si="48"/>
        <v>1.2087513598452798E-3</v>
      </c>
      <c r="G364" s="17">
        <f t="shared" si="50"/>
        <v>1.5</v>
      </c>
      <c r="H364" s="17">
        <f t="shared" si="49"/>
        <v>1.1503067484662577E-3</v>
      </c>
    </row>
    <row r="365" spans="1:8" x14ac:dyDescent="0.2">
      <c r="A365" s="14"/>
      <c r="B365" s="15" t="s">
        <v>340</v>
      </c>
      <c r="C365" s="16">
        <v>4</v>
      </c>
      <c r="D365" s="16">
        <v>9</v>
      </c>
      <c r="E365" s="17">
        <f t="shared" si="47"/>
        <v>7.668711656441718E-4</v>
      </c>
      <c r="F365" s="17">
        <f t="shared" si="48"/>
        <v>1.0878762238607518E-3</v>
      </c>
      <c r="G365" s="17">
        <f t="shared" si="50"/>
        <v>1.25</v>
      </c>
      <c r="H365" s="17">
        <f t="shared" si="49"/>
        <v>9.5858895705521472E-4</v>
      </c>
    </row>
    <row r="366" spans="1:8" x14ac:dyDescent="0.2">
      <c r="A366" s="14"/>
      <c r="B366" s="15" t="s">
        <v>341</v>
      </c>
      <c r="C366" s="16">
        <v>2</v>
      </c>
      <c r="D366" s="16">
        <v>4</v>
      </c>
      <c r="E366" s="17">
        <f t="shared" si="47"/>
        <v>3.834355828220859E-4</v>
      </c>
      <c r="F366" s="17">
        <f t="shared" si="48"/>
        <v>4.8350054393811193E-4</v>
      </c>
      <c r="G366" s="17">
        <f t="shared" si="50"/>
        <v>1</v>
      </c>
      <c r="H366" s="17">
        <f t="shared" si="49"/>
        <v>3.834355828220859E-4</v>
      </c>
    </row>
    <row r="367" spans="1:8" x14ac:dyDescent="0.2">
      <c r="A367" s="14"/>
      <c r="B367" s="15" t="s">
        <v>342</v>
      </c>
      <c r="C367" s="16">
        <v>0</v>
      </c>
      <c r="D367" s="16">
        <v>3</v>
      </c>
      <c r="E367" s="17" t="str">
        <f t="shared" si="47"/>
        <v/>
      </c>
      <c r="F367" s="17">
        <f t="shared" si="48"/>
        <v>3.6262540795358394E-4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314</v>
      </c>
      <c r="D368" s="16">
        <v>310</v>
      </c>
      <c r="E368" s="17">
        <f t="shared" si="47"/>
        <v>6.0199386503067484E-2</v>
      </c>
      <c r="F368" s="17">
        <f t="shared" si="48"/>
        <v>3.7471292155203673E-2</v>
      </c>
      <c r="G368" s="17">
        <f t="shared" si="50"/>
        <v>-1.2738853503184714E-2</v>
      </c>
      <c r="H368" s="17">
        <f t="shared" si="49"/>
        <v>-7.668711656441718E-4</v>
      </c>
    </row>
    <row r="369" spans="1:8" x14ac:dyDescent="0.2">
      <c r="A369" s="14"/>
      <c r="B369" s="15" t="s">
        <v>344</v>
      </c>
      <c r="C369" s="16">
        <v>44</v>
      </c>
      <c r="D369" s="16">
        <v>35</v>
      </c>
      <c r="E369" s="17">
        <f t="shared" si="47"/>
        <v>8.4355828220858894E-3</v>
      </c>
      <c r="F369" s="17">
        <f t="shared" si="48"/>
        <v>4.2306297594584793E-3</v>
      </c>
      <c r="G369" s="17">
        <f t="shared" si="50"/>
        <v>-0.20454545454545456</v>
      </c>
      <c r="H369" s="17">
        <f t="shared" si="49"/>
        <v>-1.7254601226993865E-3</v>
      </c>
    </row>
    <row r="370" spans="1:8" x14ac:dyDescent="0.2">
      <c r="A370" s="14"/>
      <c r="B370" s="15" t="s">
        <v>345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1.2087513598452798E-4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95</v>
      </c>
      <c r="D371" s="16">
        <v>67</v>
      </c>
      <c r="E371" s="17">
        <f t="shared" si="47"/>
        <v>1.8213190184049079E-2</v>
      </c>
      <c r="F371" s="17">
        <f t="shared" si="48"/>
        <v>8.0986341109633743E-3</v>
      </c>
      <c r="G371" s="17">
        <f t="shared" si="50"/>
        <v>-0.29473684210526313</v>
      </c>
      <c r="H371" s="17">
        <f t="shared" si="49"/>
        <v>-5.3680981595092018E-3</v>
      </c>
    </row>
    <row r="372" spans="1:8" x14ac:dyDescent="0.2">
      <c r="A372" s="14"/>
      <c r="B372" s="15" t="s">
        <v>347</v>
      </c>
      <c r="C372" s="16">
        <v>15</v>
      </c>
      <c r="D372" s="16">
        <v>12</v>
      </c>
      <c r="E372" s="17">
        <f t="shared" si="47"/>
        <v>2.875766871165644E-3</v>
      </c>
      <c r="F372" s="17">
        <f t="shared" si="48"/>
        <v>1.4505016318143357E-3</v>
      </c>
      <c r="G372" s="17">
        <f t="shared" si="50"/>
        <v>-0.2</v>
      </c>
      <c r="H372" s="17">
        <f t="shared" si="49"/>
        <v>-5.7515337423312887E-4</v>
      </c>
    </row>
    <row r="373" spans="1:8" x14ac:dyDescent="0.2">
      <c r="A373" s="14"/>
      <c r="B373" s="15" t="s">
        <v>348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1.2087513598452798E-4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1</v>
      </c>
      <c r="D374" s="16">
        <v>10</v>
      </c>
      <c r="E374" s="17">
        <f t="shared" si="47"/>
        <v>1.9171779141104295E-4</v>
      </c>
      <c r="F374" s="17">
        <f t="shared" si="48"/>
        <v>1.2087513598452798E-3</v>
      </c>
      <c r="G374" s="17">
        <f t="shared" si="50"/>
        <v>9</v>
      </c>
      <c r="H374" s="17">
        <f t="shared" si="49"/>
        <v>1.7254601226993865E-3</v>
      </c>
    </row>
    <row r="375" spans="1:8" x14ac:dyDescent="0.2">
      <c r="A375" s="14"/>
      <c r="B375" s="15" t="s">
        <v>350</v>
      </c>
      <c r="C375" s="16">
        <v>0</v>
      </c>
      <c r="D375" s="16">
        <v>7</v>
      </c>
      <c r="E375" s="17" t="str">
        <f t="shared" si="47"/>
        <v/>
      </c>
      <c r="F375" s="17">
        <f t="shared" si="48"/>
        <v>8.4612595189169587E-4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404</v>
      </c>
      <c r="D376" s="16">
        <v>539</v>
      </c>
      <c r="E376" s="17">
        <f t="shared" si="47"/>
        <v>7.7453987730061347E-2</v>
      </c>
      <c r="F376" s="17">
        <f t="shared" si="48"/>
        <v>6.5151698295660587E-2</v>
      </c>
      <c r="G376" s="17">
        <f t="shared" si="50"/>
        <v>0.33415841584158418</v>
      </c>
      <c r="H376" s="17">
        <f t="shared" si="49"/>
        <v>2.5881901840490797E-2</v>
      </c>
    </row>
    <row r="377" spans="1:8" x14ac:dyDescent="0.2">
      <c r="A377" s="14"/>
      <c r="B377" s="15" t="s">
        <v>352</v>
      </c>
      <c r="C377" s="16">
        <v>1</v>
      </c>
      <c r="D377" s="16">
        <v>1</v>
      </c>
      <c r="E377" s="17">
        <f t="shared" si="47"/>
        <v>1.9171779141104295E-4</v>
      </c>
      <c r="F377" s="17">
        <f t="shared" si="48"/>
        <v>1.2087513598452798E-4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353</v>
      </c>
      <c r="C378" s="16">
        <v>2</v>
      </c>
      <c r="D378" s="16">
        <v>1</v>
      </c>
      <c r="E378" s="17">
        <f t="shared" si="47"/>
        <v>3.834355828220859E-4</v>
      </c>
      <c r="F378" s="17">
        <f t="shared" si="48"/>
        <v>1.2087513598452798E-4</v>
      </c>
      <c r="G378" s="17">
        <f t="shared" si="50"/>
        <v>-0.5</v>
      </c>
      <c r="H378" s="17">
        <f t="shared" si="49"/>
        <v>-1.9171779141104295E-4</v>
      </c>
    </row>
    <row r="379" spans="1:8" x14ac:dyDescent="0.2">
      <c r="A379" s="14"/>
      <c r="B379" s="15" t="s">
        <v>354</v>
      </c>
      <c r="C379" s="16">
        <v>58</v>
      </c>
      <c r="D379" s="16">
        <v>87</v>
      </c>
      <c r="E379" s="17">
        <f t="shared" si="47"/>
        <v>1.1119631901840491E-2</v>
      </c>
      <c r="F379" s="17">
        <f t="shared" si="48"/>
        <v>1.0516136830653935E-2</v>
      </c>
      <c r="G379" s="17">
        <f t="shared" si="50"/>
        <v>0.5</v>
      </c>
      <c r="H379" s="17">
        <f t="shared" si="49"/>
        <v>5.5598159509202454E-3</v>
      </c>
    </row>
    <row r="380" spans="1:8" x14ac:dyDescent="0.2">
      <c r="A380" s="14"/>
      <c r="B380" s="15" t="s">
        <v>355</v>
      </c>
      <c r="C380" s="16">
        <v>97</v>
      </c>
      <c r="D380" s="16">
        <v>159</v>
      </c>
      <c r="E380" s="17">
        <f t="shared" si="47"/>
        <v>1.8596625766871166E-2</v>
      </c>
      <c r="F380" s="17">
        <f t="shared" si="48"/>
        <v>1.9219146621539951E-2</v>
      </c>
      <c r="G380" s="17">
        <f t="shared" si="50"/>
        <v>0.63917525773195871</v>
      </c>
      <c r="H380" s="17">
        <f t="shared" si="49"/>
        <v>1.1886503067484662E-2</v>
      </c>
    </row>
    <row r="381" spans="1:8" x14ac:dyDescent="0.2">
      <c r="A381" s="14"/>
      <c r="B381" s="15" t="s">
        <v>356</v>
      </c>
      <c r="C381" s="16">
        <v>5</v>
      </c>
      <c r="D381" s="16">
        <v>14</v>
      </c>
      <c r="E381" s="17">
        <f t="shared" si="47"/>
        <v>9.5858895705521472E-4</v>
      </c>
      <c r="F381" s="17">
        <f t="shared" si="48"/>
        <v>1.6922519037833917E-3</v>
      </c>
      <c r="G381" s="17">
        <f t="shared" si="50"/>
        <v>1.8</v>
      </c>
      <c r="H381" s="17">
        <f t="shared" si="49"/>
        <v>1.7254601226993865E-3</v>
      </c>
    </row>
    <row r="382" spans="1:8" x14ac:dyDescent="0.2">
      <c r="A382" s="14"/>
      <c r="B382" s="15" t="s">
        <v>357</v>
      </c>
      <c r="C382" s="16">
        <v>2</v>
      </c>
      <c r="D382" s="16">
        <v>4</v>
      </c>
      <c r="E382" s="17">
        <f t="shared" si="47"/>
        <v>3.834355828220859E-4</v>
      </c>
      <c r="F382" s="17">
        <f t="shared" si="48"/>
        <v>4.8350054393811193E-4</v>
      </c>
      <c r="G382" s="17">
        <f t="shared" si="50"/>
        <v>1</v>
      </c>
      <c r="H382" s="17">
        <f t="shared" si="49"/>
        <v>3.834355828220859E-4</v>
      </c>
    </row>
    <row r="383" spans="1:8" x14ac:dyDescent="0.2">
      <c r="A383" s="14"/>
      <c r="B383" s="15" t="s">
        <v>358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1.2087513598452798E-4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5</v>
      </c>
      <c r="D385" s="16">
        <v>0</v>
      </c>
      <c r="E385" s="17">
        <f t="shared" si="47"/>
        <v>9.5858895705521472E-4</v>
      </c>
      <c r="F385" s="17" t="str">
        <f t="shared" si="48"/>
        <v/>
      </c>
      <c r="G385" s="17">
        <f t="shared" si="50"/>
        <v>-1</v>
      </c>
      <c r="H385" s="17">
        <f t="shared" si="49"/>
        <v>-9.5858895705521472E-4</v>
      </c>
    </row>
    <row r="386" spans="1:8" x14ac:dyDescent="0.2">
      <c r="A386" s="14"/>
      <c r="B386" s="15" t="s">
        <v>361</v>
      </c>
      <c r="C386" s="16">
        <v>14</v>
      </c>
      <c r="D386" s="16">
        <v>26</v>
      </c>
      <c r="E386" s="17">
        <f t="shared" si="47"/>
        <v>2.6840490797546013E-3</v>
      </c>
      <c r="F386" s="17">
        <f t="shared" si="48"/>
        <v>3.1427535355977275E-3</v>
      </c>
      <c r="G386" s="17">
        <f t="shared" si="50"/>
        <v>0.8571428571428571</v>
      </c>
      <c r="H386" s="17">
        <f t="shared" si="49"/>
        <v>2.3006134969325155E-3</v>
      </c>
    </row>
    <row r="387" spans="1:8" x14ac:dyDescent="0.2">
      <c r="A387" s="14"/>
      <c r="B387" s="15" t="s">
        <v>362</v>
      </c>
      <c r="C387" s="16">
        <v>9</v>
      </c>
      <c r="D387" s="16">
        <v>8</v>
      </c>
      <c r="E387" s="17">
        <f t="shared" si="47"/>
        <v>1.7254601226993865E-3</v>
      </c>
      <c r="F387" s="17">
        <f t="shared" si="48"/>
        <v>9.6700108787622387E-4</v>
      </c>
      <c r="G387" s="17">
        <f t="shared" si="50"/>
        <v>-0.1111111111111111</v>
      </c>
      <c r="H387" s="17">
        <f t="shared" si="49"/>
        <v>-1.9171779141104292E-4</v>
      </c>
    </row>
    <row r="388" spans="1:8" x14ac:dyDescent="0.2">
      <c r="A388" s="14"/>
      <c r="B388" s="15" t="s">
        <v>363</v>
      </c>
      <c r="C388" s="16">
        <v>0</v>
      </c>
      <c r="D388" s="16">
        <v>1</v>
      </c>
      <c r="E388" s="17" t="str">
        <f t="shared" si="47"/>
        <v/>
      </c>
      <c r="F388" s="17">
        <f t="shared" si="48"/>
        <v>1.2087513598452798E-4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38</v>
      </c>
      <c r="D389" s="16">
        <v>40</v>
      </c>
      <c r="E389" s="17">
        <f t="shared" si="47"/>
        <v>7.2852760736196315E-3</v>
      </c>
      <c r="F389" s="17">
        <f t="shared" si="48"/>
        <v>4.835005439381119E-3</v>
      </c>
      <c r="G389" s="17">
        <f t="shared" si="50"/>
        <v>5.2631578947368418E-2</v>
      </c>
      <c r="H389" s="17">
        <f t="shared" si="49"/>
        <v>3.8343558282208584E-4</v>
      </c>
    </row>
    <row r="390" spans="1:8" ht="25.5" x14ac:dyDescent="0.2">
      <c r="A390" s="14"/>
      <c r="B390" s="15" t="s">
        <v>365</v>
      </c>
      <c r="C390" s="16">
        <v>106</v>
      </c>
      <c r="D390" s="16">
        <v>95</v>
      </c>
      <c r="E390" s="17">
        <f t="shared" si="47"/>
        <v>2.0322085889570553E-2</v>
      </c>
      <c r="F390" s="17">
        <f t="shared" si="48"/>
        <v>1.1483137918530159E-2</v>
      </c>
      <c r="G390" s="17">
        <f t="shared" si="50"/>
        <v>-0.10377358490566038</v>
      </c>
      <c r="H390" s="17">
        <f t="shared" si="49"/>
        <v>-2.1088957055214724E-3</v>
      </c>
    </row>
    <row r="391" spans="1:8" x14ac:dyDescent="0.2">
      <c r="A391" s="14"/>
      <c r="B391" s="15" t="s">
        <v>366</v>
      </c>
      <c r="C391" s="16">
        <v>154</v>
      </c>
      <c r="D391" s="16">
        <v>254</v>
      </c>
      <c r="E391" s="17">
        <f t="shared" si="47"/>
        <v>2.9524539877300613E-2</v>
      </c>
      <c r="F391" s="17">
        <f t="shared" si="48"/>
        <v>3.0702284540070107E-2</v>
      </c>
      <c r="G391" s="17">
        <f t="shared" si="50"/>
        <v>0.64935064935064934</v>
      </c>
      <c r="H391" s="17">
        <f t="shared" si="49"/>
        <v>1.9171779141104295E-2</v>
      </c>
    </row>
    <row r="392" spans="1:8" x14ac:dyDescent="0.2">
      <c r="A392" s="14"/>
      <c r="B392" s="15" t="s">
        <v>367</v>
      </c>
      <c r="C392" s="16">
        <v>16</v>
      </c>
      <c r="D392" s="16">
        <v>28</v>
      </c>
      <c r="E392" s="17">
        <f t="shared" si="47"/>
        <v>3.0674846625766872E-3</v>
      </c>
      <c r="F392" s="17">
        <f t="shared" si="48"/>
        <v>3.3845038075667835E-3</v>
      </c>
      <c r="G392" s="17">
        <f t="shared" si="50"/>
        <v>0.75</v>
      </c>
      <c r="H392" s="17">
        <f t="shared" si="49"/>
        <v>2.3006134969325155E-3</v>
      </c>
    </row>
    <row r="393" spans="1:8" x14ac:dyDescent="0.2">
      <c r="A393" s="14"/>
      <c r="B393" s="15" t="s">
        <v>368</v>
      </c>
      <c r="C393" s="16">
        <v>15</v>
      </c>
      <c r="D393" s="16">
        <v>4</v>
      </c>
      <c r="E393" s="17">
        <f t="shared" si="47"/>
        <v>2.875766871165644E-3</v>
      </c>
      <c r="F393" s="17">
        <f t="shared" si="48"/>
        <v>4.8350054393811193E-4</v>
      </c>
      <c r="G393" s="17">
        <f t="shared" si="50"/>
        <v>-0.73333333333333328</v>
      </c>
      <c r="H393" s="17">
        <f t="shared" si="49"/>
        <v>-2.1088957055214724E-3</v>
      </c>
    </row>
    <row r="394" spans="1:8" x14ac:dyDescent="0.2">
      <c r="A394" s="14"/>
      <c r="B394" s="15" t="s">
        <v>369</v>
      </c>
      <c r="C394" s="16">
        <v>0</v>
      </c>
      <c r="D394" s="16">
        <v>2</v>
      </c>
      <c r="E394" s="17" t="str">
        <f t="shared" si="47"/>
        <v/>
      </c>
      <c r="F394" s="17">
        <f t="shared" si="48"/>
        <v>2.4175027196905597E-4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34</v>
      </c>
      <c r="D395" s="16">
        <v>45</v>
      </c>
      <c r="E395" s="17">
        <f t="shared" si="47"/>
        <v>6.5184049079754598E-3</v>
      </c>
      <c r="F395" s="17">
        <f t="shared" si="48"/>
        <v>5.4393811193037588E-3</v>
      </c>
      <c r="G395" s="17">
        <f t="shared" si="50"/>
        <v>0.3235294117647059</v>
      </c>
      <c r="H395" s="17">
        <f t="shared" si="49"/>
        <v>2.1088957055214724E-3</v>
      </c>
    </row>
    <row r="396" spans="1:8" x14ac:dyDescent="0.2">
      <c r="A396" s="14"/>
      <c r="B396" s="15" t="s">
        <v>371</v>
      </c>
      <c r="C396" s="16">
        <v>0</v>
      </c>
      <c r="D396" s="16">
        <v>7</v>
      </c>
      <c r="E396" s="17" t="str">
        <f t="shared" si="47"/>
        <v/>
      </c>
      <c r="F396" s="17">
        <f t="shared" si="48"/>
        <v>8.4612595189169587E-4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63</v>
      </c>
      <c r="D398" s="16">
        <v>53</v>
      </c>
      <c r="E398" s="17">
        <f t="shared" si="47"/>
        <v>1.2078220858895705E-2</v>
      </c>
      <c r="F398" s="17">
        <f t="shared" si="48"/>
        <v>6.4063822071799828E-3</v>
      </c>
      <c r="G398" s="17">
        <f t="shared" si="50"/>
        <v>-0.15873015873015872</v>
      </c>
      <c r="H398" s="17">
        <f t="shared" si="49"/>
        <v>-1.9171779141104292E-3</v>
      </c>
    </row>
    <row r="399" spans="1:8" x14ac:dyDescent="0.2">
      <c r="A399" s="14"/>
      <c r="B399" s="15" t="s">
        <v>374</v>
      </c>
      <c r="C399" s="16">
        <v>8</v>
      </c>
      <c r="D399" s="16">
        <v>2</v>
      </c>
      <c r="E399" s="17">
        <f t="shared" si="47"/>
        <v>1.5337423312883436E-3</v>
      </c>
      <c r="F399" s="17">
        <f t="shared" si="48"/>
        <v>2.4175027196905597E-4</v>
      </c>
      <c r="G399" s="17">
        <f t="shared" si="50"/>
        <v>-0.75</v>
      </c>
      <c r="H399" s="17">
        <f t="shared" si="49"/>
        <v>-1.1503067484662577E-3</v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1</v>
      </c>
      <c r="D401" s="16">
        <v>4</v>
      </c>
      <c r="E401" s="17">
        <f t="shared" si="47"/>
        <v>1.9171779141104295E-4</v>
      </c>
      <c r="F401" s="17">
        <f t="shared" si="48"/>
        <v>4.8350054393811193E-4</v>
      </c>
      <c r="G401" s="17">
        <f t="shared" si="50"/>
        <v>3</v>
      </c>
      <c r="H401" s="17">
        <f t="shared" si="49"/>
        <v>5.7515337423312887E-4</v>
      </c>
    </row>
    <row r="402" spans="1:8" x14ac:dyDescent="0.2">
      <c r="A402" s="14"/>
      <c r="B402" s="15" t="s">
        <v>377</v>
      </c>
      <c r="C402" s="16">
        <v>364</v>
      </c>
      <c r="D402" s="16">
        <v>837</v>
      </c>
      <c r="E402" s="17">
        <f t="shared" si="47"/>
        <v>6.9785276073619631E-2</v>
      </c>
      <c r="F402" s="17">
        <f t="shared" si="48"/>
        <v>0.10117248881904992</v>
      </c>
      <c r="G402" s="17">
        <f t="shared" si="50"/>
        <v>1.2994505494505495</v>
      </c>
      <c r="H402" s="17">
        <f t="shared" si="49"/>
        <v>9.0682515337423317E-2</v>
      </c>
    </row>
    <row r="403" spans="1:8" x14ac:dyDescent="0.2">
      <c r="A403" s="14"/>
      <c r="B403" s="15" t="s">
        <v>378</v>
      </c>
      <c r="C403" s="16">
        <v>2</v>
      </c>
      <c r="D403" s="16">
        <v>0</v>
      </c>
      <c r="E403" s="17">
        <f t="shared" si="47"/>
        <v>3.834355828220859E-4</v>
      </c>
      <c r="F403" s="17" t="str">
        <f t="shared" si="48"/>
        <v/>
      </c>
      <c r="G403" s="17">
        <f t="shared" si="50"/>
        <v>-1</v>
      </c>
      <c r="H403" s="17">
        <f t="shared" si="49"/>
        <v>-3.834355828220859E-4</v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3</v>
      </c>
      <c r="E404" s="17" t="str">
        <f t="shared" si="47"/>
        <v/>
      </c>
      <c r="F404" s="17">
        <f t="shared" si="48"/>
        <v>3.6262540795358394E-4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238</v>
      </c>
      <c r="D405" s="16">
        <v>253</v>
      </c>
      <c r="E405" s="17">
        <f t="shared" si="47"/>
        <v>4.5628834355828221E-2</v>
      </c>
      <c r="F405" s="17">
        <f t="shared" si="48"/>
        <v>3.0581409404085578E-2</v>
      </c>
      <c r="G405" s="17">
        <f t="shared" si="50"/>
        <v>6.3025210084033612E-2</v>
      </c>
      <c r="H405" s="17">
        <f t="shared" si="49"/>
        <v>2.875766871165644E-3</v>
      </c>
    </row>
    <row r="406" spans="1:8" x14ac:dyDescent="0.2">
      <c r="A406" s="14"/>
      <c r="B406" s="15" t="s">
        <v>381</v>
      </c>
      <c r="C406" s="16">
        <v>437</v>
      </c>
      <c r="D406" s="16">
        <v>733</v>
      </c>
      <c r="E406" s="17">
        <f t="shared" si="47"/>
        <v>8.3780674846625769E-2</v>
      </c>
      <c r="F406" s="17">
        <f t="shared" si="48"/>
        <v>8.8601474676659006E-2</v>
      </c>
      <c r="G406" s="17">
        <f t="shared" si="50"/>
        <v>0.67734553775743711</v>
      </c>
      <c r="H406" s="17">
        <f t="shared" si="49"/>
        <v>5.6748466257668717E-2</v>
      </c>
    </row>
    <row r="407" spans="1:8" x14ac:dyDescent="0.2">
      <c r="A407" s="14"/>
      <c r="B407" s="15" t="s">
        <v>382</v>
      </c>
      <c r="C407" s="16">
        <v>119</v>
      </c>
      <c r="D407" s="16">
        <v>311</v>
      </c>
      <c r="E407" s="17">
        <f t="shared" si="47"/>
        <v>2.2814417177914111E-2</v>
      </c>
      <c r="F407" s="17">
        <f t="shared" si="48"/>
        <v>3.7592167291188201E-2</v>
      </c>
      <c r="G407" s="17">
        <f t="shared" si="50"/>
        <v>1.6134453781512605</v>
      </c>
      <c r="H407" s="17">
        <f t="shared" si="49"/>
        <v>3.6809815950920248E-2</v>
      </c>
    </row>
    <row r="408" spans="1:8" x14ac:dyDescent="0.2">
      <c r="A408" s="14"/>
      <c r="B408" s="15" t="s">
        <v>383</v>
      </c>
      <c r="C408" s="16">
        <v>0</v>
      </c>
      <c r="D408" s="16">
        <v>2</v>
      </c>
      <c r="E408" s="17" t="str">
        <f t="shared" si="47"/>
        <v/>
      </c>
      <c r="F408" s="17">
        <f t="shared" si="48"/>
        <v>2.4175027196905597E-4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12</v>
      </c>
      <c r="D409" s="16">
        <v>33</v>
      </c>
      <c r="E409" s="17">
        <f t="shared" si="47"/>
        <v>2.3006134969325155E-3</v>
      </c>
      <c r="F409" s="17">
        <f t="shared" si="48"/>
        <v>3.9888794874894237E-3</v>
      </c>
      <c r="G409" s="17">
        <f t="shared" si="50"/>
        <v>1.75</v>
      </c>
      <c r="H409" s="17">
        <f t="shared" si="49"/>
        <v>4.026073619631902E-3</v>
      </c>
    </row>
    <row r="410" spans="1:8" ht="25.5" x14ac:dyDescent="0.2">
      <c r="A410" s="14"/>
      <c r="B410" s="15" t="s">
        <v>385</v>
      </c>
      <c r="C410" s="16">
        <v>2</v>
      </c>
      <c r="D410" s="16">
        <v>5</v>
      </c>
      <c r="E410" s="17">
        <f t="shared" si="47"/>
        <v>3.834355828220859E-4</v>
      </c>
      <c r="F410" s="17">
        <f t="shared" si="48"/>
        <v>6.0437567992263988E-4</v>
      </c>
      <c r="G410" s="17">
        <f t="shared" si="50"/>
        <v>1.5</v>
      </c>
      <c r="H410" s="17">
        <f t="shared" si="49"/>
        <v>5.7515337423312887E-4</v>
      </c>
    </row>
    <row r="411" spans="1:8" x14ac:dyDescent="0.2">
      <c r="A411" s="14"/>
      <c r="B411" s="15" t="s">
        <v>386</v>
      </c>
      <c r="C411" s="16">
        <v>26</v>
      </c>
      <c r="D411" s="16">
        <v>11</v>
      </c>
      <c r="E411" s="17">
        <f t="shared" si="47"/>
        <v>4.9846625766871164E-3</v>
      </c>
      <c r="F411" s="17">
        <f t="shared" si="48"/>
        <v>1.3296264958298078E-3</v>
      </c>
      <c r="G411" s="17">
        <f t="shared" si="50"/>
        <v>-0.57692307692307687</v>
      </c>
      <c r="H411" s="17">
        <f t="shared" si="49"/>
        <v>-2.8757668711656436E-3</v>
      </c>
    </row>
    <row r="412" spans="1:8" x14ac:dyDescent="0.2">
      <c r="A412" s="14"/>
      <c r="B412" s="15" t="s">
        <v>387</v>
      </c>
      <c r="C412" s="16">
        <v>101</v>
      </c>
      <c r="D412" s="16">
        <v>4</v>
      </c>
      <c r="E412" s="17">
        <f t="shared" si="47"/>
        <v>1.9363496932515337E-2</v>
      </c>
      <c r="F412" s="17">
        <f t="shared" si="48"/>
        <v>4.8350054393811193E-4</v>
      </c>
      <c r="G412" s="17">
        <f t="shared" si="50"/>
        <v>-0.96039603960396036</v>
      </c>
      <c r="H412" s="17">
        <f t="shared" si="49"/>
        <v>-1.8596625766871166E-2</v>
      </c>
    </row>
    <row r="413" spans="1:8" x14ac:dyDescent="0.2">
      <c r="A413" s="14"/>
      <c r="B413" s="15" t="s">
        <v>388</v>
      </c>
      <c r="C413" s="16">
        <v>7</v>
      </c>
      <c r="D413" s="16">
        <v>8</v>
      </c>
      <c r="E413" s="17">
        <f t="shared" si="47"/>
        <v>1.3420245398773007E-3</v>
      </c>
      <c r="F413" s="17">
        <f t="shared" si="48"/>
        <v>9.6700108787622387E-4</v>
      </c>
      <c r="G413" s="17">
        <f t="shared" si="50"/>
        <v>0.14285714285714285</v>
      </c>
      <c r="H413" s="17">
        <f t="shared" si="49"/>
        <v>1.9171779141104295E-4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7</v>
      </c>
      <c r="D415" s="16">
        <v>4</v>
      </c>
      <c r="E415" s="17">
        <f t="shared" si="47"/>
        <v>1.3420245398773007E-3</v>
      </c>
      <c r="F415" s="17">
        <f t="shared" si="48"/>
        <v>4.8350054393811193E-4</v>
      </c>
      <c r="G415" s="17">
        <f t="shared" si="50"/>
        <v>-0.42857142857142855</v>
      </c>
      <c r="H415" s="17">
        <f t="shared" si="49"/>
        <v>-5.7515337423312887E-4</v>
      </c>
    </row>
    <row r="416" spans="1:8" ht="25.5" x14ac:dyDescent="0.2">
      <c r="A416" s="14"/>
      <c r="B416" s="15" t="s">
        <v>391</v>
      </c>
      <c r="C416" s="16">
        <v>5</v>
      </c>
      <c r="D416" s="16">
        <v>5</v>
      </c>
      <c r="E416" s="17">
        <f t="shared" si="47"/>
        <v>9.5858895705521472E-4</v>
      </c>
      <c r="F416" s="17">
        <f t="shared" si="48"/>
        <v>6.0437567992263988E-4</v>
      </c>
      <c r="G416" s="17">
        <f t="shared" si="50"/>
        <v>0</v>
      </c>
      <c r="H416" s="17">
        <f t="shared" si="49"/>
        <v>0</v>
      </c>
    </row>
    <row r="417" spans="1:8" x14ac:dyDescent="0.2">
      <c r="A417" s="14"/>
      <c r="B417" s="15" t="s">
        <v>392</v>
      </c>
      <c r="C417" s="16">
        <v>79</v>
      </c>
      <c r="D417" s="16">
        <v>365</v>
      </c>
      <c r="E417" s="17">
        <f t="shared" si="47"/>
        <v>1.5145705521472392E-2</v>
      </c>
      <c r="F417" s="17">
        <f t="shared" si="48"/>
        <v>4.4119424634352714E-2</v>
      </c>
      <c r="G417" s="17">
        <f t="shared" si="50"/>
        <v>3.6202531645569622</v>
      </c>
      <c r="H417" s="17">
        <f t="shared" si="49"/>
        <v>5.4831288343558285E-2</v>
      </c>
    </row>
    <row r="418" spans="1:8" x14ac:dyDescent="0.2">
      <c r="A418" s="14"/>
      <c r="B418" s="15" t="s">
        <v>393</v>
      </c>
      <c r="C418" s="16">
        <v>166</v>
      </c>
      <c r="D418" s="16">
        <v>169</v>
      </c>
      <c r="E418" s="17">
        <f t="shared" si="47"/>
        <v>3.1825153374233126E-2</v>
      </c>
      <c r="F418" s="17">
        <f t="shared" si="48"/>
        <v>2.042789798138523E-2</v>
      </c>
      <c r="G418" s="17">
        <f t="shared" si="50"/>
        <v>1.8072289156626505E-2</v>
      </c>
      <c r="H418" s="17">
        <f t="shared" si="49"/>
        <v>5.7515337423312877E-4</v>
      </c>
    </row>
    <row r="419" spans="1:8" x14ac:dyDescent="0.2">
      <c r="A419" s="14"/>
      <c r="B419" s="15" t="s">
        <v>394</v>
      </c>
      <c r="C419" s="16">
        <v>0</v>
      </c>
      <c r="D419" s="16">
        <v>6</v>
      </c>
      <c r="E419" s="17" t="str">
        <f t="shared" si="47"/>
        <v/>
      </c>
      <c r="F419" s="17">
        <f t="shared" si="48"/>
        <v>7.2525081590716787E-4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27</v>
      </c>
      <c r="D420" s="16">
        <v>86</v>
      </c>
      <c r="E420" s="17">
        <f t="shared" ref="E420:E483" si="51">+IF(C420=0,"",C420/C$356)</f>
        <v>5.1763803680981591E-3</v>
      </c>
      <c r="F420" s="17">
        <f t="shared" ref="F420:F483" si="52">+IF(D420=0,"",D420/D$356)</f>
        <v>1.0395261694669406E-2</v>
      </c>
      <c r="G420" s="17">
        <f t="shared" si="50"/>
        <v>2.1851851851851851</v>
      </c>
      <c r="H420" s="17">
        <f t="shared" ref="H420:H483" si="53">+IF(OR(AND(E420=""),(G420="")),"",E420*G420)</f>
        <v>1.1311349693251533E-2</v>
      </c>
    </row>
    <row r="421" spans="1:8" x14ac:dyDescent="0.2">
      <c r="A421" s="14"/>
      <c r="B421" s="15" t="s">
        <v>396</v>
      </c>
      <c r="C421" s="16">
        <v>6</v>
      </c>
      <c r="D421" s="16">
        <v>82</v>
      </c>
      <c r="E421" s="17">
        <f t="shared" si="51"/>
        <v>1.1503067484662577E-3</v>
      </c>
      <c r="F421" s="17">
        <f t="shared" si="52"/>
        <v>9.9117611507312953E-3</v>
      </c>
      <c r="G421" s="17">
        <f t="shared" ref="G421:G484" si="54">+IF(AND(C421=0,D421=0)," ",IF(C421=0,1,IF(D421=0,-1,(D421-C421)/C421)))</f>
        <v>12.666666666666666</v>
      </c>
      <c r="H421" s="17">
        <f t="shared" si="53"/>
        <v>1.4570552147239265E-2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2</v>
      </c>
      <c r="D423" s="16">
        <v>0</v>
      </c>
      <c r="E423" s="17">
        <f t="shared" si="51"/>
        <v>3.834355828220859E-4</v>
      </c>
      <c r="F423" s="17" t="str">
        <f t="shared" si="52"/>
        <v/>
      </c>
      <c r="G423" s="17">
        <f t="shared" si="54"/>
        <v>-1</v>
      </c>
      <c r="H423" s="17">
        <f t="shared" si="53"/>
        <v>-3.834355828220859E-4</v>
      </c>
    </row>
    <row r="424" spans="1:8" x14ac:dyDescent="0.2">
      <c r="A424" s="14"/>
      <c r="B424" s="15" t="s">
        <v>399</v>
      </c>
      <c r="C424" s="16">
        <v>7</v>
      </c>
      <c r="D424" s="16">
        <v>65</v>
      </c>
      <c r="E424" s="17">
        <f t="shared" si="51"/>
        <v>1.3420245398773007E-3</v>
      </c>
      <c r="F424" s="17">
        <f t="shared" si="52"/>
        <v>7.8568838389943187E-3</v>
      </c>
      <c r="G424" s="17">
        <f t="shared" si="54"/>
        <v>8.2857142857142865</v>
      </c>
      <c r="H424" s="17">
        <f t="shared" si="53"/>
        <v>1.1119631901840493E-2</v>
      </c>
    </row>
    <row r="425" spans="1:8" x14ac:dyDescent="0.2">
      <c r="A425" s="14"/>
      <c r="B425" s="15" t="s">
        <v>400</v>
      </c>
      <c r="C425" s="16">
        <v>1</v>
      </c>
      <c r="D425" s="16">
        <v>0</v>
      </c>
      <c r="E425" s="17">
        <f t="shared" si="51"/>
        <v>1.9171779141104295E-4</v>
      </c>
      <c r="F425" s="17" t="str">
        <f t="shared" si="52"/>
        <v/>
      </c>
      <c r="G425" s="17">
        <f t="shared" si="54"/>
        <v>-1</v>
      </c>
      <c r="H425" s="17">
        <f t="shared" si="53"/>
        <v>-1.9171779141104295E-4</v>
      </c>
    </row>
    <row r="426" spans="1:8" x14ac:dyDescent="0.2">
      <c r="A426" s="14"/>
      <c r="B426" s="15" t="s">
        <v>401</v>
      </c>
      <c r="C426" s="16">
        <v>4</v>
      </c>
      <c r="D426" s="16">
        <v>1</v>
      </c>
      <c r="E426" s="17">
        <f t="shared" si="51"/>
        <v>7.668711656441718E-4</v>
      </c>
      <c r="F426" s="17">
        <f t="shared" si="52"/>
        <v>1.2087513598452798E-4</v>
      </c>
      <c r="G426" s="17">
        <f t="shared" si="54"/>
        <v>-0.75</v>
      </c>
      <c r="H426" s="17">
        <f t="shared" si="53"/>
        <v>-5.7515337423312887E-4</v>
      </c>
    </row>
    <row r="427" spans="1:8" x14ac:dyDescent="0.2">
      <c r="A427" s="14"/>
      <c r="B427" s="15" t="s">
        <v>402</v>
      </c>
      <c r="C427" s="16">
        <v>61</v>
      </c>
      <c r="D427" s="16">
        <v>55</v>
      </c>
      <c r="E427" s="17">
        <f t="shared" si="51"/>
        <v>1.169478527607362E-2</v>
      </c>
      <c r="F427" s="17">
        <f t="shared" si="52"/>
        <v>6.6481324791490392E-3</v>
      </c>
      <c r="G427" s="17">
        <f t="shared" si="54"/>
        <v>-9.8360655737704916E-2</v>
      </c>
      <c r="H427" s="17">
        <f t="shared" si="53"/>
        <v>-1.1503067484662577E-3</v>
      </c>
    </row>
    <row r="428" spans="1:8" x14ac:dyDescent="0.2">
      <c r="A428" s="14"/>
      <c r="B428" s="15" t="s">
        <v>403</v>
      </c>
      <c r="C428" s="16">
        <v>163</v>
      </c>
      <c r="D428" s="16">
        <v>227</v>
      </c>
      <c r="E428" s="17">
        <f t="shared" si="51"/>
        <v>3.125E-2</v>
      </c>
      <c r="F428" s="17">
        <f t="shared" si="52"/>
        <v>2.743865586848785E-2</v>
      </c>
      <c r="G428" s="17">
        <f t="shared" si="54"/>
        <v>0.39263803680981596</v>
      </c>
      <c r="H428" s="17">
        <f t="shared" si="53"/>
        <v>1.2269938650306749E-2</v>
      </c>
    </row>
    <row r="429" spans="1:8" x14ac:dyDescent="0.2">
      <c r="A429" s="14"/>
      <c r="B429" s="15" t="s">
        <v>404</v>
      </c>
      <c r="C429" s="16">
        <v>2</v>
      </c>
      <c r="D429" s="16">
        <v>1</v>
      </c>
      <c r="E429" s="17">
        <f t="shared" si="51"/>
        <v>3.834355828220859E-4</v>
      </c>
      <c r="F429" s="17">
        <f t="shared" si="52"/>
        <v>1.2087513598452798E-4</v>
      </c>
      <c r="G429" s="17">
        <f t="shared" si="54"/>
        <v>-0.5</v>
      </c>
      <c r="H429" s="17">
        <f t="shared" si="53"/>
        <v>-1.9171779141104295E-4</v>
      </c>
    </row>
    <row r="430" spans="1:8" x14ac:dyDescent="0.2">
      <c r="A430" s="14"/>
      <c r="B430" s="15" t="s">
        <v>405</v>
      </c>
      <c r="C430" s="16">
        <v>6</v>
      </c>
      <c r="D430" s="16">
        <v>387</v>
      </c>
      <c r="E430" s="17">
        <f t="shared" si="51"/>
        <v>1.1503067484662577E-3</v>
      </c>
      <c r="F430" s="17">
        <f t="shared" si="52"/>
        <v>4.677867762601233E-2</v>
      </c>
      <c r="G430" s="17">
        <f t="shared" si="54"/>
        <v>63.5</v>
      </c>
      <c r="H430" s="17">
        <f t="shared" si="53"/>
        <v>7.304447852760737E-2</v>
      </c>
    </row>
    <row r="431" spans="1:8" x14ac:dyDescent="0.2">
      <c r="A431" s="14"/>
      <c r="B431" s="15" t="s">
        <v>406</v>
      </c>
      <c r="C431" s="16">
        <v>33</v>
      </c>
      <c r="D431" s="16">
        <v>69</v>
      </c>
      <c r="E431" s="17">
        <f t="shared" si="51"/>
        <v>6.3266871165644171E-3</v>
      </c>
      <c r="F431" s="17">
        <f t="shared" si="52"/>
        <v>8.3403843829324316E-3</v>
      </c>
      <c r="G431" s="17">
        <f t="shared" si="54"/>
        <v>1.0909090909090908</v>
      </c>
      <c r="H431" s="17">
        <f t="shared" si="53"/>
        <v>6.9018404907975452E-3</v>
      </c>
    </row>
    <row r="432" spans="1:8" x14ac:dyDescent="0.2">
      <c r="A432" s="14"/>
      <c r="B432" s="15" t="s">
        <v>407</v>
      </c>
      <c r="C432" s="16">
        <v>28</v>
      </c>
      <c r="D432" s="16">
        <v>177</v>
      </c>
      <c r="E432" s="17">
        <f t="shared" si="51"/>
        <v>5.3680981595092027E-3</v>
      </c>
      <c r="F432" s="17">
        <f t="shared" si="52"/>
        <v>2.1394899069261453E-2</v>
      </c>
      <c r="G432" s="17">
        <f t="shared" si="54"/>
        <v>5.3214285714285712</v>
      </c>
      <c r="H432" s="17">
        <f t="shared" si="53"/>
        <v>2.85659509202454E-2</v>
      </c>
    </row>
    <row r="433" spans="1:8" x14ac:dyDescent="0.2">
      <c r="A433" s="14"/>
      <c r="B433" s="15" t="s">
        <v>408</v>
      </c>
      <c r="C433" s="16">
        <v>11</v>
      </c>
      <c r="D433" s="16">
        <v>62</v>
      </c>
      <c r="E433" s="17">
        <f t="shared" si="51"/>
        <v>2.1088957055214724E-3</v>
      </c>
      <c r="F433" s="17">
        <f t="shared" si="52"/>
        <v>7.4942584310407345E-3</v>
      </c>
      <c r="G433" s="17">
        <f t="shared" si="54"/>
        <v>4.6363636363636367</v>
      </c>
      <c r="H433" s="17">
        <f t="shared" si="53"/>
        <v>9.777607361963191E-3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11</v>
      </c>
      <c r="D436" s="16">
        <v>11</v>
      </c>
      <c r="E436" s="17">
        <f t="shared" si="51"/>
        <v>2.1088957055214724E-3</v>
      </c>
      <c r="F436" s="17">
        <f t="shared" si="52"/>
        <v>1.3296264958298078E-3</v>
      </c>
      <c r="G436" s="17">
        <f t="shared" si="54"/>
        <v>0</v>
      </c>
      <c r="H436" s="17">
        <f t="shared" si="53"/>
        <v>0</v>
      </c>
    </row>
    <row r="437" spans="1:8" x14ac:dyDescent="0.2">
      <c r="A437" s="14"/>
      <c r="B437" s="15" t="s">
        <v>412</v>
      </c>
      <c r="C437" s="16">
        <v>2</v>
      </c>
      <c r="D437" s="16">
        <v>0</v>
      </c>
      <c r="E437" s="17">
        <f t="shared" si="51"/>
        <v>3.834355828220859E-4</v>
      </c>
      <c r="F437" s="17" t="str">
        <f t="shared" si="52"/>
        <v/>
      </c>
      <c r="G437" s="17">
        <f t="shared" si="54"/>
        <v>-1</v>
      </c>
      <c r="H437" s="17">
        <f t="shared" si="53"/>
        <v>-3.834355828220859E-4</v>
      </c>
    </row>
    <row r="438" spans="1:8" x14ac:dyDescent="0.2">
      <c r="A438" s="14"/>
      <c r="B438" s="15" t="s">
        <v>413</v>
      </c>
      <c r="C438" s="16">
        <v>0</v>
      </c>
      <c r="D438" s="16">
        <v>4</v>
      </c>
      <c r="E438" s="17" t="str">
        <f t="shared" si="51"/>
        <v/>
      </c>
      <c r="F438" s="17">
        <f t="shared" si="52"/>
        <v>4.8350054393811193E-4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27</v>
      </c>
      <c r="D442" s="16">
        <v>41</v>
      </c>
      <c r="E442" s="17">
        <f t="shared" si="51"/>
        <v>5.1763803680981591E-3</v>
      </c>
      <c r="F442" s="17">
        <f t="shared" si="52"/>
        <v>4.9558805753656477E-3</v>
      </c>
      <c r="G442" s="17">
        <f t="shared" si="54"/>
        <v>0.51851851851851849</v>
      </c>
      <c r="H442" s="17">
        <f t="shared" si="53"/>
        <v>2.6840490797546009E-3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2</v>
      </c>
      <c r="D444" s="16">
        <v>2</v>
      </c>
      <c r="E444" s="17">
        <f t="shared" si="51"/>
        <v>3.834355828220859E-4</v>
      </c>
      <c r="F444" s="17">
        <f t="shared" si="52"/>
        <v>2.4175027196905597E-4</v>
      </c>
      <c r="G444" s="17">
        <f t="shared" si="54"/>
        <v>0</v>
      </c>
      <c r="H444" s="17">
        <f t="shared" si="53"/>
        <v>0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1.2087513598452798E-4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4</v>
      </c>
      <c r="D447" s="16">
        <v>0</v>
      </c>
      <c r="E447" s="17">
        <f t="shared" si="51"/>
        <v>7.668711656441718E-4</v>
      </c>
      <c r="F447" s="17" t="str">
        <f t="shared" si="52"/>
        <v/>
      </c>
      <c r="G447" s="17">
        <f t="shared" si="54"/>
        <v>-1</v>
      </c>
      <c r="H447" s="17">
        <f t="shared" si="53"/>
        <v>-7.668711656441718E-4</v>
      </c>
    </row>
    <row r="448" spans="1:8" x14ac:dyDescent="0.2">
      <c r="A448" s="14"/>
      <c r="B448" s="15" t="s">
        <v>423</v>
      </c>
      <c r="C448" s="16">
        <v>4</v>
      </c>
      <c r="D448" s="16">
        <v>3</v>
      </c>
      <c r="E448" s="17">
        <f t="shared" si="51"/>
        <v>7.668711656441718E-4</v>
      </c>
      <c r="F448" s="17">
        <f t="shared" si="52"/>
        <v>3.6262540795358394E-4</v>
      </c>
      <c r="G448" s="17">
        <f t="shared" si="54"/>
        <v>-0.25</v>
      </c>
      <c r="H448" s="17">
        <f t="shared" si="53"/>
        <v>-1.9171779141104295E-4</v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1</v>
      </c>
      <c r="E450" s="17" t="str">
        <f t="shared" si="51"/>
        <v/>
      </c>
      <c r="F450" s="17">
        <f t="shared" si="52"/>
        <v>1.2087513598452798E-4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6</v>
      </c>
      <c r="D451" s="16">
        <v>3</v>
      </c>
      <c r="E451" s="17">
        <f t="shared" si="51"/>
        <v>1.1503067484662577E-3</v>
      </c>
      <c r="F451" s="17">
        <f t="shared" si="52"/>
        <v>3.6262540795358394E-4</v>
      </c>
      <c r="G451" s="17">
        <f t="shared" si="54"/>
        <v>-0.5</v>
      </c>
      <c r="H451" s="17">
        <f t="shared" si="53"/>
        <v>-5.7515337423312887E-4</v>
      </c>
    </row>
    <row r="452" spans="1:8" x14ac:dyDescent="0.2">
      <c r="A452" s="14"/>
      <c r="B452" s="15" t="s">
        <v>427</v>
      </c>
      <c r="C452" s="16">
        <v>90</v>
      </c>
      <c r="D452" s="16">
        <v>12</v>
      </c>
      <c r="E452" s="17">
        <f t="shared" si="51"/>
        <v>1.7254601226993866E-2</v>
      </c>
      <c r="F452" s="17">
        <f t="shared" si="52"/>
        <v>1.4505016318143357E-3</v>
      </c>
      <c r="G452" s="17">
        <f t="shared" si="54"/>
        <v>-0.8666666666666667</v>
      </c>
      <c r="H452" s="17">
        <f t="shared" si="53"/>
        <v>-1.4953987730061352E-2</v>
      </c>
    </row>
    <row r="453" spans="1:8" x14ac:dyDescent="0.2">
      <c r="A453" s="14"/>
      <c r="B453" s="15" t="s">
        <v>428</v>
      </c>
      <c r="C453" s="16">
        <v>93</v>
      </c>
      <c r="D453" s="16">
        <v>46</v>
      </c>
      <c r="E453" s="17">
        <f t="shared" si="51"/>
        <v>1.7829754601226995E-2</v>
      </c>
      <c r="F453" s="17">
        <f t="shared" si="52"/>
        <v>5.5602562552882874E-3</v>
      </c>
      <c r="G453" s="17">
        <f t="shared" si="54"/>
        <v>-0.5053763440860215</v>
      </c>
      <c r="H453" s="17">
        <f t="shared" si="53"/>
        <v>-9.0107361963190184E-3</v>
      </c>
    </row>
    <row r="454" spans="1:8" x14ac:dyDescent="0.2">
      <c r="A454" s="14"/>
      <c r="B454" s="15" t="s">
        <v>429</v>
      </c>
      <c r="C454" s="16">
        <v>8</v>
      </c>
      <c r="D454" s="16">
        <v>3</v>
      </c>
      <c r="E454" s="17">
        <f t="shared" si="51"/>
        <v>1.5337423312883436E-3</v>
      </c>
      <c r="F454" s="17">
        <f t="shared" si="52"/>
        <v>3.6262540795358394E-4</v>
      </c>
      <c r="G454" s="17">
        <f t="shared" si="54"/>
        <v>-0.625</v>
      </c>
      <c r="H454" s="17">
        <f t="shared" si="53"/>
        <v>-9.5858895705521472E-4</v>
      </c>
    </row>
    <row r="455" spans="1:8" x14ac:dyDescent="0.2">
      <c r="A455" s="14"/>
      <c r="B455" s="15" t="s">
        <v>430</v>
      </c>
      <c r="C455" s="16">
        <v>186</v>
      </c>
      <c r="D455" s="16">
        <v>314</v>
      </c>
      <c r="E455" s="17">
        <f t="shared" si="51"/>
        <v>3.565950920245399E-2</v>
      </c>
      <c r="F455" s="17">
        <f t="shared" si="52"/>
        <v>3.7954792699141787E-2</v>
      </c>
      <c r="G455" s="17">
        <f t="shared" si="54"/>
        <v>0.68817204301075274</v>
      </c>
      <c r="H455" s="17">
        <f t="shared" si="53"/>
        <v>2.4539877300613501E-2</v>
      </c>
    </row>
    <row r="456" spans="1:8" x14ac:dyDescent="0.2">
      <c r="A456" s="14"/>
      <c r="B456" s="15" t="s">
        <v>431</v>
      </c>
      <c r="C456" s="16">
        <v>4</v>
      </c>
      <c r="D456" s="16">
        <v>0</v>
      </c>
      <c r="E456" s="17">
        <f t="shared" si="51"/>
        <v>7.668711656441718E-4</v>
      </c>
      <c r="F456" s="17" t="str">
        <f t="shared" si="52"/>
        <v/>
      </c>
      <c r="G456" s="17">
        <f t="shared" si="54"/>
        <v>-1</v>
      </c>
      <c r="H456" s="17">
        <f t="shared" si="53"/>
        <v>-7.668711656441718E-4</v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1.2087513598452798E-4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21</v>
      </c>
      <c r="D460" s="16">
        <v>26</v>
      </c>
      <c r="E460" s="17">
        <f t="shared" si="51"/>
        <v>4.026073619631902E-3</v>
      </c>
      <c r="F460" s="17">
        <f t="shared" si="52"/>
        <v>3.1427535355977275E-3</v>
      </c>
      <c r="G460" s="17">
        <f t="shared" si="54"/>
        <v>0.23809523809523808</v>
      </c>
      <c r="H460" s="17">
        <f t="shared" si="53"/>
        <v>9.5858895705521472E-4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2</v>
      </c>
      <c r="D463" s="16">
        <v>0</v>
      </c>
      <c r="E463" s="17">
        <f t="shared" si="51"/>
        <v>3.834355828220859E-4</v>
      </c>
      <c r="F463" s="17" t="str">
        <f t="shared" si="52"/>
        <v/>
      </c>
      <c r="G463" s="17">
        <f t="shared" si="54"/>
        <v>-1</v>
      </c>
      <c r="H463" s="17">
        <f t="shared" si="53"/>
        <v>-3.834355828220859E-4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2</v>
      </c>
      <c r="D465" s="16">
        <v>0</v>
      </c>
      <c r="E465" s="17">
        <f t="shared" si="51"/>
        <v>3.834355828220859E-4</v>
      </c>
      <c r="F465" s="17" t="str">
        <f t="shared" si="52"/>
        <v/>
      </c>
      <c r="G465" s="17">
        <f t="shared" si="54"/>
        <v>-1</v>
      </c>
      <c r="H465" s="17">
        <f t="shared" si="53"/>
        <v>-3.834355828220859E-4</v>
      </c>
    </row>
    <row r="466" spans="1:8" x14ac:dyDescent="0.2">
      <c r="A466" s="14"/>
      <c r="B466" s="15" t="s">
        <v>441</v>
      </c>
      <c r="C466" s="16">
        <v>11</v>
      </c>
      <c r="D466" s="16">
        <v>9</v>
      </c>
      <c r="E466" s="17">
        <f t="shared" si="51"/>
        <v>2.1088957055214724E-3</v>
      </c>
      <c r="F466" s="17">
        <f t="shared" si="52"/>
        <v>1.0878762238607518E-3</v>
      </c>
      <c r="G466" s="17">
        <f t="shared" si="54"/>
        <v>-0.18181818181818182</v>
      </c>
      <c r="H466" s="17">
        <f t="shared" si="53"/>
        <v>-3.834355828220859E-4</v>
      </c>
    </row>
    <row r="467" spans="1:8" x14ac:dyDescent="0.2">
      <c r="A467" s="14"/>
      <c r="B467" s="15" t="s">
        <v>442</v>
      </c>
      <c r="C467" s="16">
        <v>1</v>
      </c>
      <c r="D467" s="16">
        <v>2</v>
      </c>
      <c r="E467" s="17">
        <f t="shared" si="51"/>
        <v>1.9171779141104295E-4</v>
      </c>
      <c r="F467" s="17">
        <f t="shared" si="52"/>
        <v>2.4175027196905597E-4</v>
      </c>
      <c r="G467" s="17">
        <f t="shared" si="54"/>
        <v>1</v>
      </c>
      <c r="H467" s="17">
        <f t="shared" si="53"/>
        <v>1.9171779141104295E-4</v>
      </c>
    </row>
    <row r="468" spans="1:8" ht="25.5" x14ac:dyDescent="0.2">
      <c r="A468" s="14"/>
      <c r="B468" s="15" t="s">
        <v>443</v>
      </c>
      <c r="C468" s="16">
        <v>13</v>
      </c>
      <c r="D468" s="16">
        <v>0</v>
      </c>
      <c r="E468" s="17">
        <f t="shared" si="51"/>
        <v>2.4923312883435582E-3</v>
      </c>
      <c r="F468" s="17" t="str">
        <f t="shared" si="52"/>
        <v/>
      </c>
      <c r="G468" s="17">
        <f t="shared" si="54"/>
        <v>-1</v>
      </c>
      <c r="H468" s="17">
        <f t="shared" si="53"/>
        <v>-2.4923312883435582E-3</v>
      </c>
    </row>
    <row r="469" spans="1:8" ht="25.5" x14ac:dyDescent="0.2">
      <c r="A469" s="14"/>
      <c r="B469" s="15" t="s">
        <v>444</v>
      </c>
      <c r="C469" s="16">
        <v>18</v>
      </c>
      <c r="D469" s="16">
        <v>3</v>
      </c>
      <c r="E469" s="17">
        <f t="shared" si="51"/>
        <v>3.450920245398773E-3</v>
      </c>
      <c r="F469" s="17">
        <f t="shared" si="52"/>
        <v>3.6262540795358394E-4</v>
      </c>
      <c r="G469" s="17">
        <f t="shared" si="54"/>
        <v>-0.83333333333333337</v>
      </c>
      <c r="H469" s="17">
        <f t="shared" si="53"/>
        <v>-2.8757668711656445E-3</v>
      </c>
    </row>
    <row r="470" spans="1:8" ht="25.5" x14ac:dyDescent="0.2">
      <c r="A470" s="14"/>
      <c r="B470" s="15" t="s">
        <v>445</v>
      </c>
      <c r="C470" s="16">
        <v>1</v>
      </c>
      <c r="D470" s="16">
        <v>0</v>
      </c>
      <c r="E470" s="17">
        <f t="shared" si="51"/>
        <v>1.9171779141104295E-4</v>
      </c>
      <c r="F470" s="17" t="str">
        <f t="shared" si="52"/>
        <v/>
      </c>
      <c r="G470" s="17">
        <f t="shared" si="54"/>
        <v>-1</v>
      </c>
      <c r="H470" s="17">
        <f t="shared" si="53"/>
        <v>-1.9171779141104295E-4</v>
      </c>
    </row>
    <row r="471" spans="1:8" x14ac:dyDescent="0.2">
      <c r="A471" s="14"/>
      <c r="B471" s="15" t="s">
        <v>446</v>
      </c>
      <c r="C471" s="16">
        <v>7</v>
      </c>
      <c r="D471" s="16">
        <v>4</v>
      </c>
      <c r="E471" s="17">
        <f t="shared" si="51"/>
        <v>1.3420245398773007E-3</v>
      </c>
      <c r="F471" s="17">
        <f t="shared" si="52"/>
        <v>4.8350054393811193E-4</v>
      </c>
      <c r="G471" s="17">
        <f t="shared" si="54"/>
        <v>-0.42857142857142855</v>
      </c>
      <c r="H471" s="17">
        <f t="shared" si="53"/>
        <v>-5.7515337423312887E-4</v>
      </c>
    </row>
    <row r="472" spans="1:8" ht="25.5" x14ac:dyDescent="0.2">
      <c r="A472" s="14"/>
      <c r="B472" s="15" t="s">
        <v>447</v>
      </c>
      <c r="C472" s="16">
        <v>1</v>
      </c>
      <c r="D472" s="16">
        <v>0</v>
      </c>
      <c r="E472" s="17">
        <f t="shared" si="51"/>
        <v>1.9171779141104295E-4</v>
      </c>
      <c r="F472" s="17" t="str">
        <f t="shared" si="52"/>
        <v/>
      </c>
      <c r="G472" s="17">
        <f t="shared" si="54"/>
        <v>-1</v>
      </c>
      <c r="H472" s="17">
        <f t="shared" si="53"/>
        <v>-1.9171779141104295E-4</v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1</v>
      </c>
      <c r="D474" s="16">
        <v>1</v>
      </c>
      <c r="E474" s="17">
        <f t="shared" si="51"/>
        <v>1.9171779141104295E-4</v>
      </c>
      <c r="F474" s="17">
        <f t="shared" si="52"/>
        <v>1.2087513598452798E-4</v>
      </c>
      <c r="G474" s="17">
        <f t="shared" si="54"/>
        <v>0</v>
      </c>
      <c r="H474" s="17">
        <f t="shared" si="53"/>
        <v>0</v>
      </c>
    </row>
    <row r="475" spans="1:8" x14ac:dyDescent="0.2">
      <c r="A475" s="14"/>
      <c r="B475" s="15" t="s">
        <v>450</v>
      </c>
      <c r="C475" s="16">
        <v>24</v>
      </c>
      <c r="D475" s="16">
        <v>37</v>
      </c>
      <c r="E475" s="17">
        <f t="shared" si="51"/>
        <v>4.601226993865031E-3</v>
      </c>
      <c r="F475" s="17">
        <f t="shared" si="52"/>
        <v>4.4723800314275357E-3</v>
      </c>
      <c r="G475" s="17">
        <f t="shared" si="54"/>
        <v>0.54166666666666663</v>
      </c>
      <c r="H475" s="17">
        <f t="shared" si="53"/>
        <v>2.4923312883435582E-3</v>
      </c>
    </row>
    <row r="476" spans="1:8" x14ac:dyDescent="0.2">
      <c r="A476" s="14"/>
      <c r="B476" s="15" t="s">
        <v>451</v>
      </c>
      <c r="C476" s="16">
        <v>1</v>
      </c>
      <c r="D476" s="16">
        <v>0</v>
      </c>
      <c r="E476" s="17">
        <f t="shared" si="51"/>
        <v>1.9171779141104295E-4</v>
      </c>
      <c r="F476" s="17" t="str">
        <f t="shared" si="52"/>
        <v/>
      </c>
      <c r="G476" s="17">
        <f t="shared" si="54"/>
        <v>-1</v>
      </c>
      <c r="H476" s="17">
        <f t="shared" si="53"/>
        <v>-1.9171779141104295E-4</v>
      </c>
    </row>
    <row r="477" spans="1:8" x14ac:dyDescent="0.2">
      <c r="A477" s="14"/>
      <c r="B477" s="15" t="s">
        <v>452</v>
      </c>
      <c r="C477" s="16">
        <v>2</v>
      </c>
      <c r="D477" s="16">
        <v>1</v>
      </c>
      <c r="E477" s="17">
        <f t="shared" si="51"/>
        <v>3.834355828220859E-4</v>
      </c>
      <c r="F477" s="17">
        <f t="shared" si="52"/>
        <v>1.2087513598452798E-4</v>
      </c>
      <c r="G477" s="17">
        <f t="shared" si="54"/>
        <v>-0.5</v>
      </c>
      <c r="H477" s="17">
        <f t="shared" si="53"/>
        <v>-1.9171779141104295E-4</v>
      </c>
    </row>
    <row r="478" spans="1:8" x14ac:dyDescent="0.2">
      <c r="A478" s="14"/>
      <c r="B478" s="15" t="s">
        <v>453</v>
      </c>
      <c r="C478" s="16">
        <v>0</v>
      </c>
      <c r="D478" s="16">
        <v>1</v>
      </c>
      <c r="E478" s="17" t="str">
        <f t="shared" si="51"/>
        <v/>
      </c>
      <c r="F478" s="17">
        <f t="shared" si="52"/>
        <v>1.2087513598452798E-4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3</v>
      </c>
      <c r="D479" s="16">
        <v>21</v>
      </c>
      <c r="E479" s="17">
        <f t="shared" si="51"/>
        <v>5.7515337423312887E-4</v>
      </c>
      <c r="F479" s="17">
        <f t="shared" si="52"/>
        <v>2.5383778556750877E-3</v>
      </c>
      <c r="G479" s="17">
        <f t="shared" si="54"/>
        <v>6</v>
      </c>
      <c r="H479" s="17">
        <f t="shared" si="53"/>
        <v>3.450920245398773E-3</v>
      </c>
    </row>
    <row r="480" spans="1:8" x14ac:dyDescent="0.2">
      <c r="A480" s="14"/>
      <c r="B480" s="15" t="s">
        <v>455</v>
      </c>
      <c r="C480" s="16">
        <v>1</v>
      </c>
      <c r="D480" s="16">
        <v>1</v>
      </c>
      <c r="E480" s="17">
        <f t="shared" si="51"/>
        <v>1.9171779141104295E-4</v>
      </c>
      <c r="F480" s="17">
        <f t="shared" si="52"/>
        <v>1.2087513598452798E-4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456</v>
      </c>
      <c r="C481" s="16">
        <v>23</v>
      </c>
      <c r="D481" s="16">
        <v>269</v>
      </c>
      <c r="E481" s="17">
        <f t="shared" si="51"/>
        <v>4.4095092024539874E-3</v>
      </c>
      <c r="F481" s="17">
        <f t="shared" si="52"/>
        <v>3.2515411579838026E-2</v>
      </c>
      <c r="G481" s="17">
        <f t="shared" si="54"/>
        <v>10.695652173913043</v>
      </c>
      <c r="H481" s="17">
        <f t="shared" si="53"/>
        <v>4.7162576687116556E-2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1</v>
      </c>
      <c r="E483" s="17" t="str">
        <f t="shared" si="51"/>
        <v/>
      </c>
      <c r="F483" s="17">
        <f t="shared" si="52"/>
        <v>1.2087513598452798E-4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74</v>
      </c>
      <c r="E486" s="17" t="str">
        <f t="shared" si="55"/>
        <v/>
      </c>
      <c r="F486" s="17">
        <f t="shared" si="56"/>
        <v>8.9447600628550714E-3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21</v>
      </c>
      <c r="D489" s="16">
        <v>21</v>
      </c>
      <c r="E489" s="17">
        <f t="shared" si="55"/>
        <v>4.026073619631902E-3</v>
      </c>
      <c r="F489" s="17">
        <f t="shared" si="56"/>
        <v>2.5383778556750877E-3</v>
      </c>
      <c r="G489" s="17">
        <f t="shared" si="58"/>
        <v>0</v>
      </c>
      <c r="H489" s="17">
        <f t="shared" si="57"/>
        <v>0</v>
      </c>
    </row>
    <row r="490" spans="1:8" ht="25.5" x14ac:dyDescent="0.2">
      <c r="A490" s="14"/>
      <c r="B490" s="15" t="s">
        <v>465</v>
      </c>
      <c r="C490" s="16">
        <v>0</v>
      </c>
      <c r="D490" s="16">
        <v>9</v>
      </c>
      <c r="E490" s="17" t="str">
        <f t="shared" si="55"/>
        <v/>
      </c>
      <c r="F490" s="17">
        <f t="shared" si="56"/>
        <v>1.0878762238607518E-3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1</v>
      </c>
      <c r="D491" s="16">
        <v>2</v>
      </c>
      <c r="E491" s="17">
        <f t="shared" si="55"/>
        <v>1.9171779141104295E-4</v>
      </c>
      <c r="F491" s="17">
        <f t="shared" si="56"/>
        <v>2.4175027196905597E-4</v>
      </c>
      <c r="G491" s="17">
        <f t="shared" si="58"/>
        <v>1</v>
      </c>
      <c r="H491" s="17">
        <f t="shared" si="57"/>
        <v>1.9171779141104295E-4</v>
      </c>
    </row>
    <row r="492" spans="1:8" x14ac:dyDescent="0.2">
      <c r="A492" s="14"/>
      <c r="B492" s="15" t="s">
        <v>467</v>
      </c>
      <c r="C492" s="16">
        <v>1</v>
      </c>
      <c r="D492" s="16">
        <v>1</v>
      </c>
      <c r="E492" s="17">
        <f t="shared" si="55"/>
        <v>1.9171779141104295E-4</v>
      </c>
      <c r="F492" s="17">
        <f t="shared" si="56"/>
        <v>1.2087513598452798E-4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468</v>
      </c>
      <c r="C493" s="16">
        <v>0</v>
      </c>
      <c r="D493" s="16">
        <v>10</v>
      </c>
      <c r="E493" s="17" t="str">
        <f t="shared" si="55"/>
        <v/>
      </c>
      <c r="F493" s="17">
        <f t="shared" si="56"/>
        <v>1.2087513598452798E-3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34</v>
      </c>
      <c r="D494" s="16">
        <v>18</v>
      </c>
      <c r="E494" s="17">
        <f t="shared" si="55"/>
        <v>6.5184049079754598E-3</v>
      </c>
      <c r="F494" s="17">
        <f t="shared" si="56"/>
        <v>2.1757524477215035E-3</v>
      </c>
      <c r="G494" s="17">
        <f t="shared" si="58"/>
        <v>-0.47058823529411764</v>
      </c>
      <c r="H494" s="17">
        <f t="shared" si="57"/>
        <v>-3.0674846625766868E-3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123</v>
      </c>
      <c r="D496" s="16">
        <v>28</v>
      </c>
      <c r="E496" s="17">
        <f t="shared" si="55"/>
        <v>2.3581288343558281E-2</v>
      </c>
      <c r="F496" s="17">
        <f t="shared" si="56"/>
        <v>3.3845038075667835E-3</v>
      </c>
      <c r="G496" s="17">
        <f t="shared" si="58"/>
        <v>-0.77235772357723576</v>
      </c>
      <c r="H496" s="17">
        <f t="shared" si="57"/>
        <v>-1.8213190184049079E-2</v>
      </c>
    </row>
    <row r="497" spans="1:8" x14ac:dyDescent="0.2">
      <c r="A497" s="14"/>
      <c r="B497" s="15" t="s">
        <v>472</v>
      </c>
      <c r="C497" s="16">
        <v>1</v>
      </c>
      <c r="D497" s="16">
        <v>1</v>
      </c>
      <c r="E497" s="17">
        <f t="shared" si="55"/>
        <v>1.9171779141104295E-4</v>
      </c>
      <c r="F497" s="17">
        <f t="shared" si="56"/>
        <v>1.2087513598452798E-4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473</v>
      </c>
      <c r="C498" s="16">
        <v>7</v>
      </c>
      <c r="D498" s="16">
        <v>0</v>
      </c>
      <c r="E498" s="17">
        <f t="shared" si="55"/>
        <v>1.3420245398773007E-3</v>
      </c>
      <c r="F498" s="17" t="str">
        <f t="shared" si="56"/>
        <v/>
      </c>
      <c r="G498" s="17">
        <f t="shared" si="58"/>
        <v>-1</v>
      </c>
      <c r="H498" s="17">
        <f t="shared" si="57"/>
        <v>-1.3420245398773007E-3</v>
      </c>
    </row>
    <row r="499" spans="1:8" x14ac:dyDescent="0.2">
      <c r="A499" s="14"/>
      <c r="B499" s="15" t="s">
        <v>474</v>
      </c>
      <c r="C499" s="16">
        <v>2</v>
      </c>
      <c r="D499" s="16">
        <v>2</v>
      </c>
      <c r="E499" s="17">
        <f t="shared" si="55"/>
        <v>3.834355828220859E-4</v>
      </c>
      <c r="F499" s="17">
        <f t="shared" si="56"/>
        <v>2.4175027196905597E-4</v>
      </c>
      <c r="G499" s="17">
        <f t="shared" si="58"/>
        <v>0</v>
      </c>
      <c r="H499" s="17">
        <f t="shared" si="57"/>
        <v>0</v>
      </c>
    </row>
    <row r="500" spans="1:8" x14ac:dyDescent="0.2">
      <c r="A500" s="14"/>
      <c r="B500" s="15" t="s">
        <v>475</v>
      </c>
      <c r="C500" s="16">
        <v>178</v>
      </c>
      <c r="D500" s="16">
        <v>142</v>
      </c>
      <c r="E500" s="17">
        <f t="shared" si="55"/>
        <v>3.4125766871165641E-2</v>
      </c>
      <c r="F500" s="17">
        <f t="shared" si="56"/>
        <v>1.7164269309802974E-2</v>
      </c>
      <c r="G500" s="17">
        <f t="shared" si="58"/>
        <v>-0.20224719101123595</v>
      </c>
      <c r="H500" s="17">
        <f t="shared" si="57"/>
        <v>-6.9018404907975452E-3</v>
      </c>
    </row>
    <row r="501" spans="1:8" x14ac:dyDescent="0.2">
      <c r="A501" s="14"/>
      <c r="B501" s="15" t="s">
        <v>476</v>
      </c>
      <c r="C501" s="16">
        <v>1</v>
      </c>
      <c r="D501" s="16">
        <v>0</v>
      </c>
      <c r="E501" s="17">
        <f t="shared" si="55"/>
        <v>1.9171779141104295E-4</v>
      </c>
      <c r="F501" s="17" t="str">
        <f t="shared" si="56"/>
        <v/>
      </c>
      <c r="G501" s="17">
        <f t="shared" si="58"/>
        <v>-1</v>
      </c>
      <c r="H501" s="17">
        <f t="shared" si="57"/>
        <v>-1.9171779141104295E-4</v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1</v>
      </c>
      <c r="D503" s="16">
        <v>0</v>
      </c>
      <c r="E503" s="17">
        <f t="shared" si="55"/>
        <v>1.9171779141104295E-4</v>
      </c>
      <c r="F503" s="17" t="str">
        <f t="shared" si="56"/>
        <v/>
      </c>
      <c r="G503" s="17">
        <f t="shared" si="58"/>
        <v>-1</v>
      </c>
      <c r="H503" s="17">
        <f t="shared" si="57"/>
        <v>-1.9171779141104295E-4</v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3</v>
      </c>
      <c r="D505" s="16">
        <v>11</v>
      </c>
      <c r="E505" s="17">
        <f t="shared" si="55"/>
        <v>5.7515337423312887E-4</v>
      </c>
      <c r="F505" s="17">
        <f t="shared" si="56"/>
        <v>1.3296264958298078E-3</v>
      </c>
      <c r="G505" s="17">
        <f t="shared" si="58"/>
        <v>2.6666666666666665</v>
      </c>
      <c r="H505" s="17">
        <f t="shared" si="57"/>
        <v>1.5337423312883436E-3</v>
      </c>
    </row>
    <row r="506" spans="1:8" ht="25.5" x14ac:dyDescent="0.2">
      <c r="A506" s="14"/>
      <c r="B506" s="15" t="s">
        <v>481</v>
      </c>
      <c r="C506" s="16">
        <v>0</v>
      </c>
      <c r="D506" s="16">
        <v>10</v>
      </c>
      <c r="E506" s="17" t="str">
        <f t="shared" si="55"/>
        <v/>
      </c>
      <c r="F506" s="17">
        <f t="shared" si="56"/>
        <v>1.2087513598452798E-3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1.2087513598452798E-4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1</v>
      </c>
      <c r="D509" s="16">
        <v>0</v>
      </c>
      <c r="E509" s="17">
        <f t="shared" si="55"/>
        <v>1.9171779141104295E-4</v>
      </c>
      <c r="F509" s="17" t="str">
        <f t="shared" si="56"/>
        <v/>
      </c>
      <c r="G509" s="17">
        <f t="shared" si="58"/>
        <v>-1</v>
      </c>
      <c r="H509" s="17">
        <f t="shared" si="57"/>
        <v>-1.9171779141104295E-4</v>
      </c>
    </row>
    <row r="510" spans="1:8" ht="25.5" x14ac:dyDescent="0.2">
      <c r="A510" s="14"/>
      <c r="B510" s="15" t="s">
        <v>485</v>
      </c>
      <c r="C510" s="16">
        <v>2</v>
      </c>
      <c r="D510" s="16">
        <v>1</v>
      </c>
      <c r="E510" s="17">
        <f t="shared" si="55"/>
        <v>3.834355828220859E-4</v>
      </c>
      <c r="F510" s="17">
        <f t="shared" si="56"/>
        <v>1.2087513598452798E-4</v>
      </c>
      <c r="G510" s="17">
        <f t="shared" si="58"/>
        <v>-0.5</v>
      </c>
      <c r="H510" s="17">
        <f t="shared" si="57"/>
        <v>-1.9171779141104295E-4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1</v>
      </c>
      <c r="E513" s="17" t="str">
        <f t="shared" si="55"/>
        <v/>
      </c>
      <c r="F513" s="17">
        <f t="shared" si="56"/>
        <v>1.2087513598452798E-4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1</v>
      </c>
      <c r="D516" s="16">
        <v>1</v>
      </c>
      <c r="E516" s="17">
        <f t="shared" si="55"/>
        <v>1.9171779141104295E-4</v>
      </c>
      <c r="F516" s="17">
        <f t="shared" si="56"/>
        <v>1.2087513598452798E-4</v>
      </c>
      <c r="G516" s="17">
        <f t="shared" si="58"/>
        <v>0</v>
      </c>
      <c r="H516" s="17">
        <f t="shared" si="57"/>
        <v>0</v>
      </c>
    </row>
    <row r="517" spans="1:8" x14ac:dyDescent="0.2">
      <c r="A517" s="14"/>
      <c r="B517" s="15" t="s">
        <v>492</v>
      </c>
      <c r="C517" s="16">
        <v>16</v>
      </c>
      <c r="D517" s="16">
        <v>2</v>
      </c>
      <c r="E517" s="17">
        <f t="shared" si="55"/>
        <v>3.0674846625766872E-3</v>
      </c>
      <c r="F517" s="17">
        <f t="shared" si="56"/>
        <v>2.4175027196905597E-4</v>
      </c>
      <c r="G517" s="17">
        <f t="shared" si="58"/>
        <v>-0.875</v>
      </c>
      <c r="H517" s="17">
        <f t="shared" si="57"/>
        <v>-2.6840490797546013E-3</v>
      </c>
    </row>
    <row r="518" spans="1:8" ht="25.5" x14ac:dyDescent="0.2">
      <c r="A518" s="14"/>
      <c r="B518" s="15" t="s">
        <v>493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1.2087513598452798E-4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1</v>
      </c>
      <c r="E519" s="17" t="str">
        <f t="shared" si="55"/>
        <v/>
      </c>
      <c r="F519" s="17">
        <f t="shared" si="56"/>
        <v>1.2087513598452798E-4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5</v>
      </c>
      <c r="D520" s="16">
        <v>9</v>
      </c>
      <c r="E520" s="17">
        <f t="shared" si="55"/>
        <v>9.5858895705521472E-4</v>
      </c>
      <c r="F520" s="17">
        <f t="shared" si="56"/>
        <v>1.0878762238607518E-3</v>
      </c>
      <c r="G520" s="17">
        <f t="shared" si="58"/>
        <v>0.8</v>
      </c>
      <c r="H520" s="17">
        <f t="shared" si="57"/>
        <v>7.668711656441718E-4</v>
      </c>
    </row>
    <row r="521" spans="1:8" x14ac:dyDescent="0.2">
      <c r="A521" s="14"/>
      <c r="B521" s="15" t="s">
        <v>496</v>
      </c>
      <c r="C521" s="16">
        <v>60</v>
      </c>
      <c r="D521" s="16">
        <v>19</v>
      </c>
      <c r="E521" s="17">
        <f t="shared" si="55"/>
        <v>1.1503067484662576E-2</v>
      </c>
      <c r="F521" s="17">
        <f t="shared" si="56"/>
        <v>2.2966275837060317E-3</v>
      </c>
      <c r="G521" s="17">
        <f t="shared" si="58"/>
        <v>-0.68333333333333335</v>
      </c>
      <c r="H521" s="17">
        <f t="shared" si="57"/>
        <v>-7.8604294478527605E-3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20</v>
      </c>
      <c r="D524" s="16">
        <v>9</v>
      </c>
      <c r="E524" s="17">
        <f t="shared" si="55"/>
        <v>3.8343558282208589E-3</v>
      </c>
      <c r="F524" s="17">
        <f t="shared" si="56"/>
        <v>1.0878762238607518E-3</v>
      </c>
      <c r="G524" s="17">
        <f t="shared" si="58"/>
        <v>-0.55000000000000004</v>
      </c>
      <c r="H524" s="17">
        <f t="shared" si="57"/>
        <v>-2.1088957055214724E-3</v>
      </c>
    </row>
    <row r="525" spans="1:8" ht="25.5" x14ac:dyDescent="0.2">
      <c r="A525" s="14"/>
      <c r="B525" s="15" t="s">
        <v>500</v>
      </c>
      <c r="C525" s="16">
        <v>49</v>
      </c>
      <c r="D525" s="16">
        <v>60</v>
      </c>
      <c r="E525" s="17">
        <f t="shared" si="55"/>
        <v>9.3941717791411038E-3</v>
      </c>
      <c r="F525" s="17">
        <f t="shared" si="56"/>
        <v>7.252508159071679E-3</v>
      </c>
      <c r="G525" s="17">
        <f t="shared" si="58"/>
        <v>0.22448979591836735</v>
      </c>
      <c r="H525" s="17">
        <f t="shared" si="57"/>
        <v>2.1088957055214724E-3</v>
      </c>
    </row>
    <row r="526" spans="1:8" x14ac:dyDescent="0.2">
      <c r="A526" s="14"/>
      <c r="B526" s="15" t="s">
        <v>501</v>
      </c>
      <c r="C526" s="16">
        <v>3</v>
      </c>
      <c r="D526" s="16">
        <v>7</v>
      </c>
      <c r="E526" s="17">
        <f t="shared" si="55"/>
        <v>5.7515337423312887E-4</v>
      </c>
      <c r="F526" s="17">
        <f t="shared" si="56"/>
        <v>8.4612595189169587E-4</v>
      </c>
      <c r="G526" s="17">
        <f t="shared" si="58"/>
        <v>1.3333333333333333</v>
      </c>
      <c r="H526" s="17">
        <f t="shared" si="57"/>
        <v>7.668711656441718E-4</v>
      </c>
    </row>
    <row r="527" spans="1:8" ht="25.5" x14ac:dyDescent="0.2">
      <c r="A527" s="14"/>
      <c r="B527" s="15" t="s">
        <v>502</v>
      </c>
      <c r="C527" s="16">
        <v>5</v>
      </c>
      <c r="D527" s="16">
        <v>97</v>
      </c>
      <c r="E527" s="17">
        <f t="shared" si="55"/>
        <v>9.5858895705521472E-4</v>
      </c>
      <c r="F527" s="17">
        <f t="shared" si="56"/>
        <v>1.1724888190499215E-2</v>
      </c>
      <c r="G527" s="17">
        <f t="shared" si="58"/>
        <v>18.399999999999999</v>
      </c>
      <c r="H527" s="17">
        <f t="shared" si="57"/>
        <v>1.763803680981595E-2</v>
      </c>
    </row>
    <row r="528" spans="1:8" ht="25.5" x14ac:dyDescent="0.2">
      <c r="A528" s="14"/>
      <c r="B528" s="15" t="s">
        <v>503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1.2087513598452798E-4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1.2087513598452798E-4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1</v>
      </c>
      <c r="E531" s="17" t="str">
        <f t="shared" si="55"/>
        <v/>
      </c>
      <c r="F531" s="17">
        <f t="shared" si="56"/>
        <v>1.2087513598452798E-4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1</v>
      </c>
      <c r="D534" s="16">
        <v>2</v>
      </c>
      <c r="E534" s="17">
        <f t="shared" si="55"/>
        <v>1.9171779141104295E-4</v>
      </c>
      <c r="F534" s="17">
        <f t="shared" si="56"/>
        <v>2.4175027196905597E-4</v>
      </c>
      <c r="G534" s="17">
        <f t="shared" si="58"/>
        <v>1</v>
      </c>
      <c r="H534" s="17">
        <f t="shared" si="57"/>
        <v>1.9171779141104295E-4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3</v>
      </c>
      <c r="D539" s="16">
        <v>2</v>
      </c>
      <c r="E539" s="17">
        <f t="shared" si="55"/>
        <v>5.7515337423312887E-4</v>
      </c>
      <c r="F539" s="17">
        <f t="shared" si="56"/>
        <v>2.4175027196905597E-4</v>
      </c>
      <c r="G539" s="17">
        <f t="shared" si="58"/>
        <v>-0.33333333333333331</v>
      </c>
      <c r="H539" s="17">
        <f t="shared" si="57"/>
        <v>-1.9171779141104295E-4</v>
      </c>
    </row>
    <row r="540" spans="1:8" ht="25.5" x14ac:dyDescent="0.2">
      <c r="A540" s="14"/>
      <c r="B540" s="15" t="s">
        <v>515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1.2087513598452798E-4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4</v>
      </c>
      <c r="E541" s="17" t="str">
        <f t="shared" si="55"/>
        <v/>
      </c>
      <c r="F541" s="17">
        <f t="shared" si="56"/>
        <v>4.8350054393811193E-4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6</v>
      </c>
      <c r="E542" s="17" t="str">
        <f t="shared" si="55"/>
        <v/>
      </c>
      <c r="F542" s="17">
        <f t="shared" si="56"/>
        <v>7.2525081590716787E-4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4</v>
      </c>
      <c r="D544" s="16">
        <v>30</v>
      </c>
      <c r="E544" s="17">
        <f t="shared" si="55"/>
        <v>7.668711656441718E-4</v>
      </c>
      <c r="F544" s="17">
        <f t="shared" si="56"/>
        <v>3.6262540795358395E-3</v>
      </c>
      <c r="G544" s="17">
        <f t="shared" si="58"/>
        <v>6.5</v>
      </c>
      <c r="H544" s="17">
        <f t="shared" si="57"/>
        <v>4.9846625766871164E-3</v>
      </c>
    </row>
    <row r="545" spans="1:8" x14ac:dyDescent="0.2">
      <c r="A545" s="14"/>
      <c r="B545" s="15" t="s">
        <v>520</v>
      </c>
      <c r="C545" s="16">
        <v>9</v>
      </c>
      <c r="D545" s="16">
        <v>16</v>
      </c>
      <c r="E545" s="17">
        <f t="shared" si="55"/>
        <v>1.7254601226993865E-3</v>
      </c>
      <c r="F545" s="17">
        <f t="shared" si="56"/>
        <v>1.9340021757524477E-3</v>
      </c>
      <c r="G545" s="17">
        <f t="shared" si="58"/>
        <v>0.77777777777777779</v>
      </c>
      <c r="H545" s="17">
        <f t="shared" si="57"/>
        <v>1.3420245398773007E-3</v>
      </c>
    </row>
    <row r="546" spans="1:8" ht="25.5" x14ac:dyDescent="0.2">
      <c r="A546" s="14"/>
      <c r="B546" s="15" t="s">
        <v>521</v>
      </c>
      <c r="C546" s="16">
        <v>0</v>
      </c>
      <c r="D546" s="16">
        <v>2</v>
      </c>
      <c r="E546" s="17" t="str">
        <f t="shared" si="55"/>
        <v/>
      </c>
      <c r="F546" s="17">
        <f t="shared" si="56"/>
        <v>2.4175027196905597E-4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57</v>
      </c>
      <c r="D548" s="16">
        <v>63</v>
      </c>
      <c r="E548" s="17">
        <f t="shared" ref="E548:E585" si="59">+IF(C548=0,"",C548/C$356)</f>
        <v>1.0927914110429447E-2</v>
      </c>
      <c r="F548" s="17">
        <f t="shared" ref="F548:F585" si="60">+IF(D548=0,"",D548/D$356)</f>
        <v>7.6151335670252632E-3</v>
      </c>
      <c r="G548" s="17">
        <f t="shared" si="58"/>
        <v>0.10526315789473684</v>
      </c>
      <c r="H548" s="17">
        <f t="shared" ref="H548:H585" si="61">+IF(OR(AND(E548=""),(G548="")),"",E548*G548)</f>
        <v>1.1503067484662575E-3</v>
      </c>
    </row>
    <row r="549" spans="1:8" x14ac:dyDescent="0.2">
      <c r="A549" s="14"/>
      <c r="B549" s="15" t="s">
        <v>524</v>
      </c>
      <c r="C549" s="16">
        <v>19</v>
      </c>
      <c r="D549" s="16">
        <v>44</v>
      </c>
      <c r="E549" s="17">
        <f t="shared" si="59"/>
        <v>3.6426380368098157E-3</v>
      </c>
      <c r="F549" s="17">
        <f t="shared" si="60"/>
        <v>5.318505983319231E-3</v>
      </c>
      <c r="G549" s="17">
        <f t="shared" ref="G549:G585" si="62">+IF(AND(C549=0,D549=0)," ",IF(C549=0,1,IF(D549=0,-1,(D549-C549)/C549)))</f>
        <v>1.3157894736842106</v>
      </c>
      <c r="H549" s="17">
        <f t="shared" si="61"/>
        <v>4.7929447852760737E-3</v>
      </c>
    </row>
    <row r="550" spans="1:8" x14ac:dyDescent="0.2">
      <c r="A550" s="14"/>
      <c r="B550" s="15" t="s">
        <v>525</v>
      </c>
      <c r="C550" s="16">
        <v>0</v>
      </c>
      <c r="D550" s="16">
        <v>5</v>
      </c>
      <c r="E550" s="17" t="str">
        <f t="shared" si="59"/>
        <v/>
      </c>
      <c r="F550" s="17">
        <f t="shared" si="60"/>
        <v>6.0437567992263988E-4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1.2087513598452798E-4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7</v>
      </c>
      <c r="D552" s="16">
        <v>86</v>
      </c>
      <c r="E552" s="17">
        <f t="shared" si="59"/>
        <v>1.3420245398773007E-3</v>
      </c>
      <c r="F552" s="17">
        <f t="shared" si="60"/>
        <v>1.0395261694669406E-2</v>
      </c>
      <c r="G552" s="17">
        <f t="shared" si="62"/>
        <v>11.285714285714286</v>
      </c>
      <c r="H552" s="17">
        <f t="shared" si="61"/>
        <v>1.5145705521472394E-2</v>
      </c>
    </row>
    <row r="553" spans="1:8" x14ac:dyDescent="0.2">
      <c r="A553" s="14"/>
      <c r="B553" s="15" t="s">
        <v>528</v>
      </c>
      <c r="C553" s="16">
        <v>1</v>
      </c>
      <c r="D553" s="16">
        <v>0</v>
      </c>
      <c r="E553" s="17">
        <f t="shared" si="59"/>
        <v>1.9171779141104295E-4</v>
      </c>
      <c r="F553" s="17" t="str">
        <f t="shared" si="60"/>
        <v/>
      </c>
      <c r="G553" s="17">
        <f t="shared" si="62"/>
        <v>-1</v>
      </c>
      <c r="H553" s="17">
        <f t="shared" si="61"/>
        <v>-1.9171779141104295E-4</v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2</v>
      </c>
      <c r="D555" s="16">
        <v>1</v>
      </c>
      <c r="E555" s="17">
        <f t="shared" si="59"/>
        <v>3.834355828220859E-4</v>
      </c>
      <c r="F555" s="17">
        <f t="shared" si="60"/>
        <v>1.2087513598452798E-4</v>
      </c>
      <c r="G555" s="17">
        <f t="shared" si="62"/>
        <v>-0.5</v>
      </c>
      <c r="H555" s="17">
        <f t="shared" si="61"/>
        <v>-1.9171779141104295E-4</v>
      </c>
    </row>
    <row r="556" spans="1:8" x14ac:dyDescent="0.2">
      <c r="A556" s="14"/>
      <c r="B556" s="15" t="s">
        <v>531</v>
      </c>
      <c r="C556" s="16">
        <v>1</v>
      </c>
      <c r="D556" s="16">
        <v>0</v>
      </c>
      <c r="E556" s="17">
        <f t="shared" si="59"/>
        <v>1.9171779141104295E-4</v>
      </c>
      <c r="F556" s="17" t="str">
        <f t="shared" si="60"/>
        <v/>
      </c>
      <c r="G556" s="17">
        <f t="shared" si="62"/>
        <v>-1</v>
      </c>
      <c r="H556" s="17">
        <f t="shared" si="61"/>
        <v>-1.9171779141104295E-4</v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1</v>
      </c>
      <c r="E559" s="17" t="str">
        <f t="shared" si="59"/>
        <v/>
      </c>
      <c r="F559" s="17">
        <f t="shared" si="60"/>
        <v>1.2087513598452798E-4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1</v>
      </c>
      <c r="E560" s="17" t="str">
        <f t="shared" si="59"/>
        <v/>
      </c>
      <c r="F560" s="17">
        <f t="shared" si="60"/>
        <v>1.2087513598452798E-4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2</v>
      </c>
      <c r="D561" s="16">
        <v>4</v>
      </c>
      <c r="E561" s="17">
        <f t="shared" si="59"/>
        <v>3.834355828220859E-4</v>
      </c>
      <c r="F561" s="17">
        <f t="shared" si="60"/>
        <v>4.8350054393811193E-4</v>
      </c>
      <c r="G561" s="17">
        <f t="shared" si="62"/>
        <v>1</v>
      </c>
      <c r="H561" s="17">
        <f t="shared" si="61"/>
        <v>3.834355828220859E-4</v>
      </c>
    </row>
    <row r="562" spans="1:8" ht="25.5" x14ac:dyDescent="0.2">
      <c r="A562" s="14"/>
      <c r="B562" s="15" t="s">
        <v>537</v>
      </c>
      <c r="C562" s="16">
        <v>1</v>
      </c>
      <c r="D562" s="16">
        <v>1</v>
      </c>
      <c r="E562" s="17">
        <f t="shared" si="59"/>
        <v>1.9171779141104295E-4</v>
      </c>
      <c r="F562" s="17">
        <f t="shared" si="60"/>
        <v>1.2087513598452798E-4</v>
      </c>
      <c r="G562" s="17">
        <f t="shared" si="62"/>
        <v>0</v>
      </c>
      <c r="H562" s="17">
        <f t="shared" si="61"/>
        <v>0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5</v>
      </c>
      <c r="D564" s="16">
        <v>21</v>
      </c>
      <c r="E564" s="17">
        <f t="shared" si="59"/>
        <v>9.5858895705521472E-4</v>
      </c>
      <c r="F564" s="17">
        <f t="shared" si="60"/>
        <v>2.5383778556750877E-3</v>
      </c>
      <c r="G564" s="17">
        <f t="shared" si="62"/>
        <v>3.2</v>
      </c>
      <c r="H564" s="17">
        <f t="shared" si="61"/>
        <v>3.0674846625766872E-3</v>
      </c>
    </row>
    <row r="565" spans="1:8" ht="25.5" x14ac:dyDescent="0.2">
      <c r="A565" s="14"/>
      <c r="B565" s="15" t="s">
        <v>540</v>
      </c>
      <c r="C565" s="16">
        <v>0</v>
      </c>
      <c r="D565" s="16">
        <v>3</v>
      </c>
      <c r="E565" s="17" t="str">
        <f t="shared" si="59"/>
        <v/>
      </c>
      <c r="F565" s="17">
        <f t="shared" si="60"/>
        <v>3.6262540795358394E-4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1</v>
      </c>
      <c r="D566" s="16">
        <v>3</v>
      </c>
      <c r="E566" s="17">
        <f t="shared" si="59"/>
        <v>1.9171779141104295E-4</v>
      </c>
      <c r="F566" s="17">
        <f t="shared" si="60"/>
        <v>3.6262540795358394E-4</v>
      </c>
      <c r="G566" s="17">
        <f t="shared" si="62"/>
        <v>2</v>
      </c>
      <c r="H566" s="17">
        <f t="shared" si="61"/>
        <v>3.834355828220859E-4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1</v>
      </c>
      <c r="D568" s="16">
        <v>0</v>
      </c>
      <c r="E568" s="17">
        <f t="shared" si="59"/>
        <v>1.9171779141104295E-4</v>
      </c>
      <c r="F568" s="17" t="str">
        <f t="shared" si="60"/>
        <v/>
      </c>
      <c r="G568" s="17">
        <f t="shared" si="62"/>
        <v>-1</v>
      </c>
      <c r="H568" s="17">
        <f t="shared" si="61"/>
        <v>-1.9171779141104295E-4</v>
      </c>
    </row>
    <row r="569" spans="1:8" x14ac:dyDescent="0.2">
      <c r="A569" s="14"/>
      <c r="B569" s="15" t="s">
        <v>544</v>
      </c>
      <c r="C569" s="16">
        <v>48</v>
      </c>
      <c r="D569" s="16">
        <v>72</v>
      </c>
      <c r="E569" s="17">
        <f t="shared" si="59"/>
        <v>9.202453987730062E-3</v>
      </c>
      <c r="F569" s="17">
        <f t="shared" si="60"/>
        <v>8.7030097908860141E-3</v>
      </c>
      <c r="G569" s="17">
        <f t="shared" si="62"/>
        <v>0.5</v>
      </c>
      <c r="H569" s="17">
        <f t="shared" si="61"/>
        <v>4.601226993865031E-3</v>
      </c>
    </row>
    <row r="570" spans="1:8" ht="25.5" x14ac:dyDescent="0.2">
      <c r="A570" s="14"/>
      <c r="B570" s="15" t="s">
        <v>545</v>
      </c>
      <c r="C570" s="16">
        <v>13</v>
      </c>
      <c r="D570" s="16">
        <v>36</v>
      </c>
      <c r="E570" s="17">
        <f t="shared" si="59"/>
        <v>2.4923312883435582E-3</v>
      </c>
      <c r="F570" s="17">
        <f t="shared" si="60"/>
        <v>4.351504895443007E-3</v>
      </c>
      <c r="G570" s="17">
        <f t="shared" si="62"/>
        <v>1.7692307692307692</v>
      </c>
      <c r="H570" s="17">
        <f t="shared" si="61"/>
        <v>4.4095092024539874E-3</v>
      </c>
    </row>
    <row r="571" spans="1:8" x14ac:dyDescent="0.2">
      <c r="A571" s="14"/>
      <c r="B571" s="15" t="s">
        <v>546</v>
      </c>
      <c r="C571" s="16">
        <v>73</v>
      </c>
      <c r="D571" s="16">
        <v>122</v>
      </c>
      <c r="E571" s="17">
        <f t="shared" si="59"/>
        <v>1.3995398773006136E-2</v>
      </c>
      <c r="F571" s="17">
        <f t="shared" si="60"/>
        <v>1.4746766590112413E-2</v>
      </c>
      <c r="G571" s="17">
        <f t="shared" si="62"/>
        <v>0.67123287671232879</v>
      </c>
      <c r="H571" s="17">
        <f t="shared" si="61"/>
        <v>9.3941717791411056E-3</v>
      </c>
    </row>
    <row r="572" spans="1:8" x14ac:dyDescent="0.2">
      <c r="A572" s="14"/>
      <c r="B572" s="15" t="s">
        <v>547</v>
      </c>
      <c r="C572" s="16">
        <v>15</v>
      </c>
      <c r="D572" s="16">
        <v>13</v>
      </c>
      <c r="E572" s="17">
        <f t="shared" si="59"/>
        <v>2.875766871165644E-3</v>
      </c>
      <c r="F572" s="17">
        <f t="shared" si="60"/>
        <v>1.5713767677988637E-3</v>
      </c>
      <c r="G572" s="17">
        <f t="shared" si="62"/>
        <v>-0.13333333333333333</v>
      </c>
      <c r="H572" s="17">
        <f t="shared" si="61"/>
        <v>-3.8343558282208584E-4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1.2087513598452798E-4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1</v>
      </c>
      <c r="D576" s="16">
        <v>2</v>
      </c>
      <c r="E576" s="17">
        <f t="shared" si="59"/>
        <v>1.9171779141104295E-4</v>
      </c>
      <c r="F576" s="17">
        <f t="shared" si="60"/>
        <v>2.4175027196905597E-4</v>
      </c>
      <c r="G576" s="17">
        <f t="shared" si="62"/>
        <v>1</v>
      </c>
      <c r="H576" s="17">
        <f t="shared" si="61"/>
        <v>1.9171779141104295E-4</v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36</v>
      </c>
      <c r="D578" s="16">
        <v>27</v>
      </c>
      <c r="E578" s="17">
        <f t="shared" si="59"/>
        <v>6.9018404907975461E-3</v>
      </c>
      <c r="F578" s="17">
        <f t="shared" si="60"/>
        <v>3.2636286715822557E-3</v>
      </c>
      <c r="G578" s="17">
        <f t="shared" si="62"/>
        <v>-0.25</v>
      </c>
      <c r="H578" s="17">
        <f t="shared" si="61"/>
        <v>-1.7254601226993865E-3</v>
      </c>
    </row>
    <row r="579" spans="1:8" x14ac:dyDescent="0.2">
      <c r="A579" s="14"/>
      <c r="B579" s="15" t="s">
        <v>554</v>
      </c>
      <c r="C579" s="16">
        <v>1</v>
      </c>
      <c r="D579" s="16">
        <v>3</v>
      </c>
      <c r="E579" s="17">
        <f t="shared" si="59"/>
        <v>1.9171779141104295E-4</v>
      </c>
      <c r="F579" s="17">
        <f t="shared" si="60"/>
        <v>3.6262540795358394E-4</v>
      </c>
      <c r="G579" s="17">
        <f t="shared" si="62"/>
        <v>2</v>
      </c>
      <c r="H579" s="17">
        <f t="shared" si="61"/>
        <v>3.834355828220859E-4</v>
      </c>
    </row>
    <row r="580" spans="1:8" ht="25.5" x14ac:dyDescent="0.2">
      <c r="A580" s="14"/>
      <c r="B580" s="15" t="s">
        <v>555</v>
      </c>
      <c r="C580" s="16">
        <v>0</v>
      </c>
      <c r="D580" s="16">
        <v>13</v>
      </c>
      <c r="E580" s="17" t="str">
        <f t="shared" si="59"/>
        <v/>
      </c>
      <c r="F580" s="17">
        <f t="shared" si="60"/>
        <v>1.5713767677988637E-3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2</v>
      </c>
      <c r="E583" s="17" t="str">
        <f t="shared" si="59"/>
        <v/>
      </c>
      <c r="F583" s="17">
        <f t="shared" si="60"/>
        <v>2.4175027196905597E-4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2</v>
      </c>
      <c r="D585" s="16">
        <v>1</v>
      </c>
      <c r="E585" s="17">
        <f t="shared" si="59"/>
        <v>3.834355828220859E-4</v>
      </c>
      <c r="F585" s="17">
        <f t="shared" si="60"/>
        <v>1.2087513598452798E-4</v>
      </c>
      <c r="G585" s="17">
        <f t="shared" si="62"/>
        <v>-0.5</v>
      </c>
      <c r="H585" s="17">
        <f t="shared" si="61"/>
        <v>-1.9171779141104295E-4</v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1439</v>
      </c>
      <c r="D591" s="19">
        <f>SUM(D592:D618)</f>
        <v>4381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2.0444753300903407</v>
      </c>
      <c r="H591" s="20">
        <f t="shared" ref="H591:H618" si="65">+IF(OR(AND(E591=""),(G591="")),"",E591*G591)</f>
        <v>2.0444753300903407</v>
      </c>
    </row>
    <row r="592" spans="1:8" x14ac:dyDescent="0.2">
      <c r="A592" s="14"/>
      <c r="B592" s="15" t="s">
        <v>561</v>
      </c>
      <c r="C592" s="16">
        <v>2</v>
      </c>
      <c r="D592" s="16">
        <v>8</v>
      </c>
      <c r="E592" s="17">
        <f t="shared" si="63"/>
        <v>1.389854065323141E-3</v>
      </c>
      <c r="F592" s="17">
        <f t="shared" si="64"/>
        <v>1.8260671079662178E-3</v>
      </c>
      <c r="G592" s="17">
        <f t="shared" ref="G592:G618" si="66">+IF(AND(C592=0,D592=0)," ",IF(C592=0,1,IF(D592=0,-1,(D592-C592)/C592)))</f>
        <v>3</v>
      </c>
      <c r="H592" s="17">
        <f t="shared" si="65"/>
        <v>4.1695621959694229E-3</v>
      </c>
    </row>
    <row r="593" spans="1:8" x14ac:dyDescent="0.2">
      <c r="A593" s="14"/>
      <c r="B593" s="15" t="s">
        <v>562</v>
      </c>
      <c r="C593" s="16">
        <v>50</v>
      </c>
      <c r="D593" s="16">
        <v>158</v>
      </c>
      <c r="E593" s="17">
        <f t="shared" si="63"/>
        <v>3.4746351633078529E-2</v>
      </c>
      <c r="F593" s="17">
        <f t="shared" si="64"/>
        <v>3.6064825382332799E-2</v>
      </c>
      <c r="G593" s="17">
        <f t="shared" si="66"/>
        <v>2.16</v>
      </c>
      <c r="H593" s="17">
        <f t="shared" si="65"/>
        <v>7.5052119527449626E-2</v>
      </c>
    </row>
    <row r="594" spans="1:8" ht="25.5" x14ac:dyDescent="0.2">
      <c r="A594" s="14"/>
      <c r="B594" s="15" t="s">
        <v>563</v>
      </c>
      <c r="C594" s="16">
        <v>293</v>
      </c>
      <c r="D594" s="16">
        <v>519</v>
      </c>
      <c r="E594" s="17">
        <f t="shared" si="63"/>
        <v>0.20361362056984017</v>
      </c>
      <c r="F594" s="17">
        <f t="shared" si="64"/>
        <v>0.11846610362930837</v>
      </c>
      <c r="G594" s="17">
        <f t="shared" si="66"/>
        <v>0.77133105802047786</v>
      </c>
      <c r="H594" s="17">
        <f t="shared" si="65"/>
        <v>0.15705350938151494</v>
      </c>
    </row>
    <row r="595" spans="1:8" x14ac:dyDescent="0.2">
      <c r="A595" s="14"/>
      <c r="B595" s="15" t="s">
        <v>564</v>
      </c>
      <c r="C595" s="16">
        <v>220</v>
      </c>
      <c r="D595" s="16">
        <v>810</v>
      </c>
      <c r="E595" s="17">
        <f t="shared" si="63"/>
        <v>0.15288394718554552</v>
      </c>
      <c r="F595" s="17">
        <f t="shared" si="64"/>
        <v>0.18488929468157955</v>
      </c>
      <c r="G595" s="17">
        <f t="shared" si="66"/>
        <v>2.6818181818181817</v>
      </c>
      <c r="H595" s="17">
        <f t="shared" si="65"/>
        <v>0.4100069492703266</v>
      </c>
    </row>
    <row r="596" spans="1:8" x14ac:dyDescent="0.2">
      <c r="A596" s="14"/>
      <c r="B596" s="15" t="s">
        <v>565</v>
      </c>
      <c r="C596" s="16">
        <v>4</v>
      </c>
      <c r="D596" s="16">
        <v>6</v>
      </c>
      <c r="E596" s="17">
        <f t="shared" si="63"/>
        <v>2.7797081306462821E-3</v>
      </c>
      <c r="F596" s="17">
        <f t="shared" si="64"/>
        <v>1.3695503309746632E-3</v>
      </c>
      <c r="G596" s="17">
        <f t="shared" si="66"/>
        <v>0.5</v>
      </c>
      <c r="H596" s="17">
        <f t="shared" si="65"/>
        <v>1.389854065323141E-3</v>
      </c>
    </row>
    <row r="597" spans="1:8" x14ac:dyDescent="0.2">
      <c r="A597" s="14"/>
      <c r="B597" s="15" t="s">
        <v>566</v>
      </c>
      <c r="C597" s="16">
        <v>0</v>
      </c>
      <c r="D597" s="16">
        <v>5</v>
      </c>
      <c r="E597" s="17" t="str">
        <f t="shared" si="63"/>
        <v/>
      </c>
      <c r="F597" s="17">
        <f t="shared" si="64"/>
        <v>1.1412919424788862E-3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2</v>
      </c>
      <c r="D598" s="16">
        <v>1</v>
      </c>
      <c r="E598" s="17">
        <f t="shared" si="63"/>
        <v>1.389854065323141E-3</v>
      </c>
      <c r="F598" s="17">
        <f t="shared" si="64"/>
        <v>2.2825838849577722E-4</v>
      </c>
      <c r="G598" s="17">
        <f t="shared" si="66"/>
        <v>-0.5</v>
      </c>
      <c r="H598" s="17">
        <f t="shared" si="65"/>
        <v>-6.9492703266157052E-4</v>
      </c>
    </row>
    <row r="599" spans="1:8" x14ac:dyDescent="0.2">
      <c r="A599" s="14"/>
      <c r="B599" s="15" t="s">
        <v>568</v>
      </c>
      <c r="C599" s="16">
        <v>1</v>
      </c>
      <c r="D599" s="16">
        <v>4</v>
      </c>
      <c r="E599" s="17">
        <f t="shared" si="63"/>
        <v>6.9492703266157052E-4</v>
      </c>
      <c r="F599" s="17">
        <f t="shared" si="64"/>
        <v>9.130335539831089E-4</v>
      </c>
      <c r="G599" s="17">
        <f t="shared" si="66"/>
        <v>3</v>
      </c>
      <c r="H599" s="17">
        <f t="shared" si="65"/>
        <v>2.0847810979847115E-3</v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3</v>
      </c>
      <c r="D601" s="16">
        <v>8</v>
      </c>
      <c r="E601" s="17">
        <f t="shared" si="63"/>
        <v>2.0847810979847115E-3</v>
      </c>
      <c r="F601" s="17">
        <f t="shared" si="64"/>
        <v>1.8260671079662178E-3</v>
      </c>
      <c r="G601" s="17">
        <f t="shared" si="66"/>
        <v>1.6666666666666667</v>
      </c>
      <c r="H601" s="17">
        <f t="shared" si="65"/>
        <v>3.4746351633078527E-3</v>
      </c>
    </row>
    <row r="602" spans="1:8" x14ac:dyDescent="0.2">
      <c r="A602" s="14"/>
      <c r="B602" s="15" t="s">
        <v>571</v>
      </c>
      <c r="C602" s="16">
        <v>5</v>
      </c>
      <c r="D602" s="16">
        <v>12</v>
      </c>
      <c r="E602" s="17">
        <f t="shared" si="63"/>
        <v>3.4746351633078527E-3</v>
      </c>
      <c r="F602" s="17">
        <f t="shared" si="64"/>
        <v>2.7391006619493265E-3</v>
      </c>
      <c r="G602" s="17">
        <f t="shared" si="66"/>
        <v>1.4</v>
      </c>
      <c r="H602" s="17">
        <f t="shared" si="65"/>
        <v>4.8644892286309931E-3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8</v>
      </c>
      <c r="D604" s="16">
        <v>0</v>
      </c>
      <c r="E604" s="17">
        <f t="shared" si="63"/>
        <v>5.5594162612925642E-3</v>
      </c>
      <c r="F604" s="17" t="str">
        <f t="shared" si="64"/>
        <v/>
      </c>
      <c r="G604" s="17">
        <f t="shared" si="66"/>
        <v>-1</v>
      </c>
      <c r="H604" s="17">
        <f t="shared" si="65"/>
        <v>-5.5594162612925642E-3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49</v>
      </c>
      <c r="D606" s="16">
        <v>85</v>
      </c>
      <c r="E606" s="17">
        <f t="shared" si="63"/>
        <v>3.4051424600416956E-2</v>
      </c>
      <c r="F606" s="17">
        <f t="shared" si="64"/>
        <v>1.9401963022141065E-2</v>
      </c>
      <c r="G606" s="17">
        <f t="shared" si="66"/>
        <v>0.73469387755102045</v>
      </c>
      <c r="H606" s="17">
        <f t="shared" si="65"/>
        <v>2.5017373175816541E-2</v>
      </c>
    </row>
    <row r="607" spans="1:8" x14ac:dyDescent="0.2">
      <c r="A607" s="14"/>
      <c r="B607" s="15" t="s">
        <v>576</v>
      </c>
      <c r="C607" s="16">
        <v>273</v>
      </c>
      <c r="D607" s="16">
        <v>442</v>
      </c>
      <c r="E607" s="17">
        <f t="shared" si="63"/>
        <v>0.18971507991660877</v>
      </c>
      <c r="F607" s="17">
        <f t="shared" si="64"/>
        <v>0.10089020771513353</v>
      </c>
      <c r="G607" s="17">
        <f t="shared" si="66"/>
        <v>0.61904761904761907</v>
      </c>
      <c r="H607" s="17">
        <f t="shared" si="65"/>
        <v>0.11744266851980543</v>
      </c>
    </row>
    <row r="608" spans="1:8" x14ac:dyDescent="0.2">
      <c r="A608" s="14"/>
      <c r="B608" s="15" t="s">
        <v>577</v>
      </c>
      <c r="C608" s="16">
        <v>24</v>
      </c>
      <c r="D608" s="16">
        <v>281</v>
      </c>
      <c r="E608" s="17">
        <f t="shared" si="63"/>
        <v>1.6678248783877692E-2</v>
      </c>
      <c r="F608" s="17">
        <f t="shared" si="64"/>
        <v>6.4140607167313402E-2</v>
      </c>
      <c r="G608" s="17">
        <f t="shared" si="66"/>
        <v>10.708333333333334</v>
      </c>
      <c r="H608" s="17">
        <f t="shared" si="65"/>
        <v>0.17859624739402363</v>
      </c>
    </row>
    <row r="609" spans="1:8" x14ac:dyDescent="0.2">
      <c r="A609" s="14"/>
      <c r="B609" s="15" t="s">
        <v>578</v>
      </c>
      <c r="C609" s="16">
        <v>180</v>
      </c>
      <c r="D609" s="16">
        <v>911</v>
      </c>
      <c r="E609" s="17">
        <f t="shared" si="63"/>
        <v>0.12508686587908269</v>
      </c>
      <c r="F609" s="17">
        <f t="shared" si="64"/>
        <v>0.20794339191965305</v>
      </c>
      <c r="G609" s="17">
        <f t="shared" si="66"/>
        <v>4.0611111111111109</v>
      </c>
      <c r="H609" s="17">
        <f t="shared" si="65"/>
        <v>0.50799166087560799</v>
      </c>
    </row>
    <row r="610" spans="1:8" x14ac:dyDescent="0.2">
      <c r="A610" s="14"/>
      <c r="B610" s="15" t="s">
        <v>579</v>
      </c>
      <c r="C610" s="16">
        <v>126</v>
      </c>
      <c r="D610" s="16">
        <v>965</v>
      </c>
      <c r="E610" s="17">
        <f t="shared" si="63"/>
        <v>8.7560806115357881E-2</v>
      </c>
      <c r="F610" s="17">
        <f t="shared" si="64"/>
        <v>0.22026934489842501</v>
      </c>
      <c r="G610" s="17">
        <f t="shared" si="66"/>
        <v>6.6587301587301591</v>
      </c>
      <c r="H610" s="17">
        <f t="shared" si="65"/>
        <v>0.58304378040305771</v>
      </c>
    </row>
    <row r="611" spans="1:8" x14ac:dyDescent="0.2">
      <c r="A611" s="14"/>
      <c r="B611" s="15" t="s">
        <v>580</v>
      </c>
      <c r="C611" s="16">
        <v>57</v>
      </c>
      <c r="D611" s="16">
        <v>40</v>
      </c>
      <c r="E611" s="17">
        <f t="shared" si="63"/>
        <v>3.9610840861709518E-2</v>
      </c>
      <c r="F611" s="17">
        <f t="shared" si="64"/>
        <v>9.1303355398310894E-3</v>
      </c>
      <c r="G611" s="17">
        <f t="shared" si="66"/>
        <v>-0.2982456140350877</v>
      </c>
      <c r="H611" s="17">
        <f t="shared" si="65"/>
        <v>-1.1813759555246698E-2</v>
      </c>
    </row>
    <row r="612" spans="1:8" x14ac:dyDescent="0.2">
      <c r="A612" s="14"/>
      <c r="B612" s="15" t="s">
        <v>581</v>
      </c>
      <c r="C612" s="16">
        <v>16</v>
      </c>
      <c r="D612" s="16">
        <v>6</v>
      </c>
      <c r="E612" s="17">
        <f t="shared" si="63"/>
        <v>1.1118832522585128E-2</v>
      </c>
      <c r="F612" s="17">
        <f t="shared" si="64"/>
        <v>1.3695503309746632E-3</v>
      </c>
      <c r="G612" s="17">
        <f t="shared" si="66"/>
        <v>-0.625</v>
      </c>
      <c r="H612" s="17">
        <f t="shared" si="65"/>
        <v>-6.9492703266157054E-3</v>
      </c>
    </row>
    <row r="613" spans="1:8" ht="25.5" x14ac:dyDescent="0.2">
      <c r="A613" s="14"/>
      <c r="B613" s="15" t="s">
        <v>582</v>
      </c>
      <c r="C613" s="16">
        <v>1</v>
      </c>
      <c r="D613" s="16">
        <v>0</v>
      </c>
      <c r="E613" s="17">
        <f t="shared" si="63"/>
        <v>6.9492703266157052E-4</v>
      </c>
      <c r="F613" s="17" t="str">
        <f t="shared" si="64"/>
        <v/>
      </c>
      <c r="G613" s="17">
        <f t="shared" si="66"/>
        <v>-1</v>
      </c>
      <c r="H613" s="17">
        <f t="shared" si="65"/>
        <v>-6.9492703266157052E-4</v>
      </c>
    </row>
    <row r="614" spans="1:8" x14ac:dyDescent="0.2">
      <c r="A614" s="14"/>
      <c r="B614" s="15" t="s">
        <v>583</v>
      </c>
      <c r="C614" s="16">
        <v>9</v>
      </c>
      <c r="D614" s="16">
        <v>11</v>
      </c>
      <c r="E614" s="17">
        <f t="shared" si="63"/>
        <v>6.2543432939541352E-3</v>
      </c>
      <c r="F614" s="17">
        <f t="shared" si="64"/>
        <v>2.5108422734535494E-3</v>
      </c>
      <c r="G614" s="17">
        <f t="shared" si="66"/>
        <v>0.22222222222222221</v>
      </c>
      <c r="H614" s="17">
        <f t="shared" si="65"/>
        <v>1.389854065323141E-3</v>
      </c>
    </row>
    <row r="615" spans="1:8" x14ac:dyDescent="0.2">
      <c r="A615" s="14"/>
      <c r="B615" s="15" t="s">
        <v>584</v>
      </c>
      <c r="C615" s="16">
        <v>1</v>
      </c>
      <c r="D615" s="16">
        <v>8</v>
      </c>
      <c r="E615" s="17">
        <f t="shared" si="63"/>
        <v>6.9492703266157052E-4</v>
      </c>
      <c r="F615" s="17">
        <f t="shared" si="64"/>
        <v>1.8260671079662178E-3</v>
      </c>
      <c r="G615" s="17">
        <f t="shared" si="66"/>
        <v>7</v>
      </c>
      <c r="H615" s="17">
        <f t="shared" si="65"/>
        <v>4.864489228630994E-3</v>
      </c>
    </row>
    <row r="616" spans="1:8" ht="25.5" x14ac:dyDescent="0.2">
      <c r="A616" s="14"/>
      <c r="B616" s="15" t="s">
        <v>585</v>
      </c>
      <c r="C616" s="16">
        <v>18</v>
      </c>
      <c r="D616" s="16">
        <v>13</v>
      </c>
      <c r="E616" s="17">
        <f t="shared" si="63"/>
        <v>1.250868658790827E-2</v>
      </c>
      <c r="F616" s="17">
        <f t="shared" si="64"/>
        <v>2.967359050445104E-3</v>
      </c>
      <c r="G616" s="17">
        <f t="shared" si="66"/>
        <v>-0.27777777777777779</v>
      </c>
      <c r="H616" s="17">
        <f t="shared" si="65"/>
        <v>-3.4746351633078531E-3</v>
      </c>
    </row>
    <row r="617" spans="1:8" ht="25.5" x14ac:dyDescent="0.2">
      <c r="A617" s="14"/>
      <c r="B617" s="15" t="s">
        <v>586</v>
      </c>
      <c r="C617" s="16">
        <v>68</v>
      </c>
      <c r="D617" s="16">
        <v>72</v>
      </c>
      <c r="E617" s="17">
        <f t="shared" si="63"/>
        <v>4.7255038220986798E-2</v>
      </c>
      <c r="F617" s="17">
        <f t="shared" si="64"/>
        <v>1.6434603971695959E-2</v>
      </c>
      <c r="G617" s="17">
        <f t="shared" si="66"/>
        <v>5.8823529411764705E-2</v>
      </c>
      <c r="H617" s="17">
        <f t="shared" si="65"/>
        <v>2.7797081306462821E-3</v>
      </c>
    </row>
    <row r="618" spans="1:8" ht="25.5" x14ac:dyDescent="0.2">
      <c r="A618" s="14"/>
      <c r="B618" s="15" t="s">
        <v>587</v>
      </c>
      <c r="C618" s="16">
        <v>29</v>
      </c>
      <c r="D618" s="16">
        <v>16</v>
      </c>
      <c r="E618" s="17">
        <f t="shared" si="63"/>
        <v>2.0152883947185545E-2</v>
      </c>
      <c r="F618" s="17">
        <f t="shared" si="64"/>
        <v>3.6521342159324356E-3</v>
      </c>
      <c r="G618" s="17">
        <f t="shared" si="66"/>
        <v>-0.44827586206896552</v>
      </c>
      <c r="H618" s="17">
        <f t="shared" si="65"/>
        <v>-9.0340514246004169E-3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626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627</v>
      </c>
      <c r="C8" s="12">
        <f>+C19+C76+C177+C356+C591</f>
        <v>13128</v>
      </c>
      <c r="D8" s="13">
        <f>+D19+D76+D177+D356+D591</f>
        <v>10217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-0.22173979280926265</v>
      </c>
      <c r="H8" s="10">
        <f t="shared" ref="H8:H13" si="1">+IF(OR(AND(E8=""),(G8="")),"",E8*G8)</f>
        <v>-0.22173979280926265</v>
      </c>
    </row>
    <row r="9" spans="1:8" x14ac:dyDescent="0.2">
      <c r="A9" s="14"/>
      <c r="B9" s="15" t="s">
        <v>6</v>
      </c>
      <c r="C9" s="16">
        <f>+C19</f>
        <v>76</v>
      </c>
      <c r="D9" s="16">
        <f>+D19</f>
        <v>73</v>
      </c>
      <c r="E9" s="17">
        <f t="shared" ref="E9:F13" si="2">+C9/C$8</f>
        <v>5.7891529555149299E-3</v>
      </c>
      <c r="F9" s="17">
        <f t="shared" si="2"/>
        <v>7.1449544876186748E-3</v>
      </c>
      <c r="G9" s="17">
        <f t="shared" si="0"/>
        <v>-3.9473684210526314E-2</v>
      </c>
      <c r="H9" s="17">
        <f t="shared" si="1"/>
        <v>-2.2851919561243142E-4</v>
      </c>
    </row>
    <row r="10" spans="1:8" x14ac:dyDescent="0.2">
      <c r="A10" s="14"/>
      <c r="B10" s="15" t="s">
        <v>7</v>
      </c>
      <c r="C10" s="16">
        <f>+C76</f>
        <v>701</v>
      </c>
      <c r="D10" s="16">
        <f>+D76</f>
        <v>1358</v>
      </c>
      <c r="E10" s="17">
        <f t="shared" si="2"/>
        <v>5.3397318708104817E-2</v>
      </c>
      <c r="F10" s="17">
        <f t="shared" si="2"/>
        <v>0.13291572868748164</v>
      </c>
      <c r="G10" s="17">
        <f t="shared" si="0"/>
        <v>0.93723252496433662</v>
      </c>
      <c r="H10" s="17">
        <f t="shared" si="1"/>
        <v>5.0045703839122484E-2</v>
      </c>
    </row>
    <row r="11" spans="1:8" ht="25.5" x14ac:dyDescent="0.2">
      <c r="A11" s="14"/>
      <c r="B11" s="15" t="s">
        <v>8</v>
      </c>
      <c r="C11" s="16">
        <f>+C177</f>
        <v>3447</v>
      </c>
      <c r="D11" s="16">
        <f>+D177</f>
        <v>2136</v>
      </c>
      <c r="E11" s="17">
        <f t="shared" si="2"/>
        <v>0.26256855575868371</v>
      </c>
      <c r="F11" s="17">
        <f t="shared" si="2"/>
        <v>0.20906332582949985</v>
      </c>
      <c r="G11" s="17">
        <f t="shared" si="0"/>
        <v>-0.38033072236727589</v>
      </c>
      <c r="H11" s="17">
        <f t="shared" si="1"/>
        <v>-9.9862888482632528E-2</v>
      </c>
    </row>
    <row r="12" spans="1:8" x14ac:dyDescent="0.2">
      <c r="A12" s="14"/>
      <c r="B12" s="15" t="s">
        <v>9</v>
      </c>
      <c r="C12" s="16">
        <f>+C356</f>
        <v>7021</v>
      </c>
      <c r="D12" s="16">
        <f>+D356</f>
        <v>5202</v>
      </c>
      <c r="E12" s="17">
        <f t="shared" si="2"/>
        <v>0.5348110907982937</v>
      </c>
      <c r="F12" s="17">
        <f t="shared" si="2"/>
        <v>0.50915141430948418</v>
      </c>
      <c r="G12" s="17">
        <f t="shared" si="0"/>
        <v>-0.25907990314769974</v>
      </c>
      <c r="H12" s="17">
        <f t="shared" si="1"/>
        <v>-0.13855880560633757</v>
      </c>
    </row>
    <row r="13" spans="1:8" x14ac:dyDescent="0.2">
      <c r="A13" s="14"/>
      <c r="B13" s="15" t="s">
        <v>10</v>
      </c>
      <c r="C13" s="16">
        <f>+C591</f>
        <v>1883</v>
      </c>
      <c r="D13" s="16">
        <f>+D591</f>
        <v>1448</v>
      </c>
      <c r="E13" s="17">
        <f t="shared" si="2"/>
        <v>0.14343388177940281</v>
      </c>
      <c r="F13" s="17">
        <f t="shared" si="2"/>
        <v>0.14172457668591562</v>
      </c>
      <c r="G13" s="17">
        <f t="shared" si="0"/>
        <v>-0.23101433882103026</v>
      </c>
      <c r="H13" s="17">
        <f t="shared" si="1"/>
        <v>-3.3135283363802559E-2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76</v>
      </c>
      <c r="D19" s="19">
        <f>SUM(D20:D70)</f>
        <v>73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-3.9473684210526314E-2</v>
      </c>
      <c r="H19" s="20">
        <f t="shared" ref="H19:H50" si="5">+IF(OR(AND(E19=""),(G19="")),"",E19*G19)</f>
        <v>-3.9473684210526314E-2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1</v>
      </c>
      <c r="E21" s="17" t="str">
        <f t="shared" si="3"/>
        <v/>
      </c>
      <c r="F21" s="17">
        <f t="shared" si="4"/>
        <v>1.3698630136986301E-2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3</v>
      </c>
      <c r="D23" s="16">
        <v>1</v>
      </c>
      <c r="E23" s="17">
        <f t="shared" si="3"/>
        <v>3.9473684210526314E-2</v>
      </c>
      <c r="F23" s="17">
        <f t="shared" si="4"/>
        <v>1.3698630136986301E-2</v>
      </c>
      <c r="G23" s="17">
        <f t="shared" si="6"/>
        <v>-0.66666666666666663</v>
      </c>
      <c r="H23" s="17">
        <f t="shared" si="5"/>
        <v>-2.6315789473684209E-2</v>
      </c>
    </row>
    <row r="24" spans="1:8" ht="25.5" x14ac:dyDescent="0.2">
      <c r="A24" s="14"/>
      <c r="B24" s="15" t="s">
        <v>16</v>
      </c>
      <c r="C24" s="16">
        <v>2</v>
      </c>
      <c r="D24" s="16">
        <v>0</v>
      </c>
      <c r="E24" s="17">
        <f t="shared" si="3"/>
        <v>2.6315789473684209E-2</v>
      </c>
      <c r="F24" s="17" t="str">
        <f t="shared" si="4"/>
        <v/>
      </c>
      <c r="G24" s="17">
        <f t="shared" si="6"/>
        <v>-1</v>
      </c>
      <c r="H24" s="17">
        <f t="shared" si="5"/>
        <v>-2.6315789473684209E-2</v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2</v>
      </c>
      <c r="D26" s="16">
        <v>0</v>
      </c>
      <c r="E26" s="17">
        <f t="shared" si="3"/>
        <v>2.6315789473684209E-2</v>
      </c>
      <c r="F26" s="17" t="str">
        <f t="shared" si="4"/>
        <v/>
      </c>
      <c r="G26" s="17">
        <f t="shared" si="6"/>
        <v>-1</v>
      </c>
      <c r="H26" s="17">
        <f t="shared" si="5"/>
        <v>-2.6315789473684209E-2</v>
      </c>
    </row>
    <row r="27" spans="1:8" x14ac:dyDescent="0.2">
      <c r="A27" s="14"/>
      <c r="B27" s="15" t="s">
        <v>19</v>
      </c>
      <c r="C27" s="16">
        <v>1</v>
      </c>
      <c r="D27" s="16">
        <v>0</v>
      </c>
      <c r="E27" s="17">
        <f t="shared" si="3"/>
        <v>1.3157894736842105E-2</v>
      </c>
      <c r="F27" s="17" t="str">
        <f t="shared" si="4"/>
        <v/>
      </c>
      <c r="G27" s="17">
        <f t="shared" si="6"/>
        <v>-1</v>
      </c>
      <c r="H27" s="17">
        <f t="shared" si="5"/>
        <v>-1.3157894736842105E-2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1</v>
      </c>
      <c r="D29" s="16">
        <v>0</v>
      </c>
      <c r="E29" s="17">
        <f t="shared" si="3"/>
        <v>1.3157894736842105E-2</v>
      </c>
      <c r="F29" s="17" t="str">
        <f t="shared" si="4"/>
        <v/>
      </c>
      <c r="G29" s="17">
        <f t="shared" si="6"/>
        <v>-1</v>
      </c>
      <c r="H29" s="17">
        <f t="shared" si="5"/>
        <v>-1.3157894736842105E-2</v>
      </c>
    </row>
    <row r="30" spans="1:8" x14ac:dyDescent="0.2">
      <c r="A30" s="14"/>
      <c r="B30" s="15" t="s">
        <v>22</v>
      </c>
      <c r="C30" s="16">
        <v>7</v>
      </c>
      <c r="D30" s="16">
        <v>4</v>
      </c>
      <c r="E30" s="17">
        <f t="shared" si="3"/>
        <v>9.2105263157894732E-2</v>
      </c>
      <c r="F30" s="17">
        <f t="shared" si="4"/>
        <v>5.4794520547945202E-2</v>
      </c>
      <c r="G30" s="17">
        <f t="shared" si="6"/>
        <v>-0.42857142857142855</v>
      </c>
      <c r="H30" s="17">
        <f t="shared" si="5"/>
        <v>-3.9473684210526314E-2</v>
      </c>
    </row>
    <row r="31" spans="1:8" ht="25.5" x14ac:dyDescent="0.2">
      <c r="A31" s="14"/>
      <c r="B31" s="15" t="s">
        <v>23</v>
      </c>
      <c r="C31" s="16">
        <v>1</v>
      </c>
      <c r="D31" s="16">
        <v>0</v>
      </c>
      <c r="E31" s="17">
        <f t="shared" si="3"/>
        <v>1.3157894736842105E-2</v>
      </c>
      <c r="F31" s="17" t="str">
        <f t="shared" si="4"/>
        <v/>
      </c>
      <c r="G31" s="17">
        <f t="shared" si="6"/>
        <v>-1</v>
      </c>
      <c r="H31" s="17">
        <f t="shared" si="5"/>
        <v>-1.3157894736842105E-2</v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1</v>
      </c>
      <c r="D33" s="16">
        <v>1</v>
      </c>
      <c r="E33" s="17">
        <f t="shared" si="3"/>
        <v>1.3157894736842105E-2</v>
      </c>
      <c r="F33" s="17">
        <f t="shared" si="4"/>
        <v>1.3698630136986301E-2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3</v>
      </c>
      <c r="E36" s="17">
        <f t="shared" si="3"/>
        <v>1.3157894736842105E-2</v>
      </c>
      <c r="F36" s="17">
        <f t="shared" si="4"/>
        <v>4.1095890410958902E-2</v>
      </c>
      <c r="G36" s="17">
        <f t="shared" si="6"/>
        <v>2</v>
      </c>
      <c r="H36" s="17">
        <f t="shared" si="5"/>
        <v>2.6315789473684209E-2</v>
      </c>
    </row>
    <row r="37" spans="1:8" ht="25.5" x14ac:dyDescent="0.2">
      <c r="A37" s="14"/>
      <c r="B37" s="15" t="s">
        <v>29</v>
      </c>
      <c r="C37" s="16">
        <v>1</v>
      </c>
      <c r="D37" s="16">
        <v>0</v>
      </c>
      <c r="E37" s="17">
        <f t="shared" si="3"/>
        <v>1.3157894736842105E-2</v>
      </c>
      <c r="F37" s="17" t="str">
        <f t="shared" si="4"/>
        <v/>
      </c>
      <c r="G37" s="17">
        <f t="shared" si="6"/>
        <v>-1</v>
      </c>
      <c r="H37" s="17">
        <f t="shared" si="5"/>
        <v>-1.3157894736842105E-2</v>
      </c>
    </row>
    <row r="38" spans="1:8" ht="25.5" x14ac:dyDescent="0.2">
      <c r="A38" s="14"/>
      <c r="B38" s="15" t="s">
        <v>30</v>
      </c>
      <c r="C38" s="16">
        <v>1</v>
      </c>
      <c r="D38" s="16">
        <v>2</v>
      </c>
      <c r="E38" s="17">
        <f t="shared" si="3"/>
        <v>1.3157894736842105E-2</v>
      </c>
      <c r="F38" s="17">
        <f t="shared" si="4"/>
        <v>2.7397260273972601E-2</v>
      </c>
      <c r="G38" s="17">
        <f t="shared" si="6"/>
        <v>1</v>
      </c>
      <c r="H38" s="17">
        <f t="shared" si="5"/>
        <v>1.3157894736842105E-2</v>
      </c>
    </row>
    <row r="39" spans="1:8" x14ac:dyDescent="0.2">
      <c r="A39" s="14"/>
      <c r="B39" s="15" t="s">
        <v>31</v>
      </c>
      <c r="C39" s="16">
        <v>3</v>
      </c>
      <c r="D39" s="16">
        <v>1</v>
      </c>
      <c r="E39" s="17">
        <f t="shared" si="3"/>
        <v>3.9473684210526314E-2</v>
      </c>
      <c r="F39" s="17">
        <f t="shared" si="4"/>
        <v>1.3698630136986301E-2</v>
      </c>
      <c r="G39" s="17">
        <f t="shared" si="6"/>
        <v>-0.66666666666666663</v>
      </c>
      <c r="H39" s="17">
        <f t="shared" si="5"/>
        <v>-2.6315789473684209E-2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2</v>
      </c>
      <c r="E44" s="17" t="str">
        <f t="shared" si="3"/>
        <v/>
      </c>
      <c r="F44" s="17">
        <f t="shared" si="4"/>
        <v>2.7397260273972601E-2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8</v>
      </c>
      <c r="D45" s="16">
        <v>1</v>
      </c>
      <c r="E45" s="17">
        <f t="shared" si="3"/>
        <v>0.10526315789473684</v>
      </c>
      <c r="F45" s="17">
        <f t="shared" si="4"/>
        <v>1.3698630136986301E-2</v>
      </c>
      <c r="G45" s="17">
        <f t="shared" si="6"/>
        <v>-0.875</v>
      </c>
      <c r="H45" s="17">
        <f t="shared" si="5"/>
        <v>-9.2105263157894732E-2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1</v>
      </c>
      <c r="E47" s="17" t="str">
        <f t="shared" si="3"/>
        <v/>
      </c>
      <c r="F47" s="17">
        <f t="shared" si="4"/>
        <v>1.3698630136986301E-2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1</v>
      </c>
      <c r="D48" s="16">
        <v>0</v>
      </c>
      <c r="E48" s="17">
        <f t="shared" si="3"/>
        <v>1.3157894736842105E-2</v>
      </c>
      <c r="F48" s="17" t="str">
        <f t="shared" si="4"/>
        <v/>
      </c>
      <c r="G48" s="17">
        <f t="shared" si="6"/>
        <v>-1</v>
      </c>
      <c r="H48" s="17">
        <f t="shared" si="5"/>
        <v>-1.3157894736842105E-2</v>
      </c>
    </row>
    <row r="49" spans="1:8" ht="25.5" x14ac:dyDescent="0.2">
      <c r="A49" s="14"/>
      <c r="B49" s="15" t="s">
        <v>41</v>
      </c>
      <c r="C49" s="16">
        <v>0</v>
      </c>
      <c r="D49" s="16">
        <v>1</v>
      </c>
      <c r="E49" s="17" t="str">
        <f t="shared" si="3"/>
        <v/>
      </c>
      <c r="F49" s="17">
        <f t="shared" si="4"/>
        <v>1.3698630136986301E-2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2</v>
      </c>
      <c r="D50" s="16">
        <v>3</v>
      </c>
      <c r="E50" s="17">
        <f t="shared" si="3"/>
        <v>2.6315789473684209E-2</v>
      </c>
      <c r="F50" s="17">
        <f t="shared" si="4"/>
        <v>4.1095890410958902E-2</v>
      </c>
      <c r="G50" s="17">
        <f t="shared" si="6"/>
        <v>0.5</v>
      </c>
      <c r="H50" s="17">
        <f t="shared" si="5"/>
        <v>1.3157894736842105E-2</v>
      </c>
    </row>
    <row r="51" spans="1:8" x14ac:dyDescent="0.2">
      <c r="A51" s="14"/>
      <c r="B51" s="15" t="s">
        <v>43</v>
      </c>
      <c r="C51" s="16">
        <v>1</v>
      </c>
      <c r="D51" s="16">
        <v>0</v>
      </c>
      <c r="E51" s="17">
        <f t="shared" ref="E51:E70" si="7">+IF(C51=0,"",C51/C$19)</f>
        <v>1.3157894736842105E-2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-1.3157894736842105E-2</v>
      </c>
    </row>
    <row r="52" spans="1:8" x14ac:dyDescent="0.2">
      <c r="A52" s="14"/>
      <c r="B52" s="15" t="s">
        <v>44</v>
      </c>
      <c r="C52" s="16">
        <v>0</v>
      </c>
      <c r="D52" s="16">
        <v>1</v>
      </c>
      <c r="E52" s="17" t="str">
        <f t="shared" si="7"/>
        <v/>
      </c>
      <c r="F52" s="17">
        <f t="shared" si="8"/>
        <v>1.3698630136986301E-2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1</v>
      </c>
      <c r="D53" s="16">
        <v>1</v>
      </c>
      <c r="E53" s="17">
        <f t="shared" si="7"/>
        <v>1.3157894736842105E-2</v>
      </c>
      <c r="F53" s="17">
        <f t="shared" si="8"/>
        <v>1.3698630136986301E-2</v>
      </c>
      <c r="G53" s="17">
        <f t="shared" si="10"/>
        <v>0</v>
      </c>
      <c r="H53" s="17">
        <f t="shared" si="9"/>
        <v>0</v>
      </c>
    </row>
    <row r="54" spans="1:8" x14ac:dyDescent="0.2">
      <c r="A54" s="14"/>
      <c r="B54" s="15" t="s">
        <v>46</v>
      </c>
      <c r="C54" s="16">
        <v>7</v>
      </c>
      <c r="D54" s="16">
        <v>18</v>
      </c>
      <c r="E54" s="17">
        <f t="shared" si="7"/>
        <v>9.2105263157894732E-2</v>
      </c>
      <c r="F54" s="17">
        <f t="shared" si="8"/>
        <v>0.24657534246575341</v>
      </c>
      <c r="G54" s="17">
        <f t="shared" si="10"/>
        <v>1.5714285714285714</v>
      </c>
      <c r="H54" s="17">
        <f t="shared" si="9"/>
        <v>0.14473684210526314</v>
      </c>
    </row>
    <row r="55" spans="1:8" x14ac:dyDescent="0.2">
      <c r="A55" s="14"/>
      <c r="B55" s="15" t="s">
        <v>47</v>
      </c>
      <c r="C55" s="16">
        <v>0</v>
      </c>
      <c r="D55" s="16">
        <v>1</v>
      </c>
      <c r="E55" s="17" t="str">
        <f t="shared" si="7"/>
        <v/>
      </c>
      <c r="F55" s="17">
        <f t="shared" si="8"/>
        <v>1.3698630136986301E-2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1</v>
      </c>
      <c r="E56" s="17" t="str">
        <f t="shared" si="7"/>
        <v/>
      </c>
      <c r="F56" s="17">
        <f t="shared" si="8"/>
        <v>1.3698630136986301E-2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2</v>
      </c>
      <c r="D59" s="16">
        <v>7</v>
      </c>
      <c r="E59" s="17">
        <f t="shared" si="7"/>
        <v>2.6315789473684209E-2</v>
      </c>
      <c r="F59" s="17">
        <f t="shared" si="8"/>
        <v>9.5890410958904104E-2</v>
      </c>
      <c r="G59" s="17">
        <f t="shared" si="10"/>
        <v>2.5</v>
      </c>
      <c r="H59" s="17">
        <f t="shared" si="9"/>
        <v>6.5789473684210523E-2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14</v>
      </c>
      <c r="D61" s="16">
        <v>0</v>
      </c>
      <c r="E61" s="17">
        <f t="shared" si="7"/>
        <v>0.18421052631578946</v>
      </c>
      <c r="F61" s="17" t="str">
        <f t="shared" si="8"/>
        <v/>
      </c>
      <c r="G61" s="17">
        <f t="shared" si="10"/>
        <v>-1</v>
      </c>
      <c r="H61" s="17">
        <f t="shared" si="9"/>
        <v>-0.18421052631578946</v>
      </c>
    </row>
    <row r="62" spans="1:8" x14ac:dyDescent="0.2">
      <c r="A62" s="14"/>
      <c r="B62" s="15" t="s">
        <v>54</v>
      </c>
      <c r="C62" s="16">
        <v>0</v>
      </c>
      <c r="D62" s="16">
        <v>1</v>
      </c>
      <c r="E62" s="17" t="str">
        <f t="shared" si="7"/>
        <v/>
      </c>
      <c r="F62" s="17">
        <f t="shared" si="8"/>
        <v>1.3698630136986301E-2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3</v>
      </c>
      <c r="E63" s="17" t="str">
        <f t="shared" si="7"/>
        <v/>
      </c>
      <c r="F63" s="17">
        <f t="shared" si="8"/>
        <v>4.1095890410958902E-2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14</v>
      </c>
      <c r="D64" s="16">
        <v>15</v>
      </c>
      <c r="E64" s="17">
        <f t="shared" si="7"/>
        <v>0.18421052631578946</v>
      </c>
      <c r="F64" s="17">
        <f t="shared" si="8"/>
        <v>0.20547945205479451</v>
      </c>
      <c r="G64" s="17">
        <f t="shared" si="10"/>
        <v>7.1428571428571425E-2</v>
      </c>
      <c r="H64" s="17">
        <f t="shared" si="9"/>
        <v>1.3157894736842105E-2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2</v>
      </c>
      <c r="E67" s="17" t="str">
        <f t="shared" si="7"/>
        <v/>
      </c>
      <c r="F67" s="17">
        <f t="shared" si="8"/>
        <v>2.7397260273972601E-2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2</v>
      </c>
      <c r="D68" s="16">
        <v>0</v>
      </c>
      <c r="E68" s="17">
        <f t="shared" si="7"/>
        <v>2.6315789473684209E-2</v>
      </c>
      <c r="F68" s="17" t="str">
        <f t="shared" si="8"/>
        <v/>
      </c>
      <c r="G68" s="17">
        <f t="shared" si="10"/>
        <v>-1</v>
      </c>
      <c r="H68" s="17">
        <f t="shared" si="9"/>
        <v>-2.6315789473684209E-2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2</v>
      </c>
      <c r="E70" s="17" t="str">
        <f t="shared" si="7"/>
        <v/>
      </c>
      <c r="F70" s="17">
        <f t="shared" si="8"/>
        <v>2.7397260273972601E-2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701</v>
      </c>
      <c r="D76" s="19">
        <f>SUM(D77:D171)</f>
        <v>1358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0.93723252496433662</v>
      </c>
      <c r="H76" s="20">
        <f t="shared" ref="H76:H107" si="13">+IF(OR(AND(E76=""),(G76="")),"",E76*G76)</f>
        <v>0.93723252496433662</v>
      </c>
    </row>
    <row r="77" spans="1:8" x14ac:dyDescent="0.2">
      <c r="A77" s="14"/>
      <c r="B77" s="15" t="s">
        <v>64</v>
      </c>
      <c r="C77" s="16">
        <v>7</v>
      </c>
      <c r="D77" s="16">
        <v>24</v>
      </c>
      <c r="E77" s="17">
        <f t="shared" si="11"/>
        <v>9.9857346647646214E-3</v>
      </c>
      <c r="F77" s="17">
        <f t="shared" si="12"/>
        <v>1.7673048600883652E-2</v>
      </c>
      <c r="G77" s="17">
        <f t="shared" ref="G77:G108" si="14">+IF(AND(C77=0,D77=0)," ",IF(C77=0,1,IF(D77=0,-1,(D77-C77)/C77)))</f>
        <v>2.4285714285714284</v>
      </c>
      <c r="H77" s="17">
        <f t="shared" si="13"/>
        <v>2.4251069900142651E-2</v>
      </c>
    </row>
    <row r="78" spans="1:8" ht="25.5" x14ac:dyDescent="0.2">
      <c r="A78" s="14"/>
      <c r="B78" s="15" t="s">
        <v>65</v>
      </c>
      <c r="C78" s="16">
        <v>2</v>
      </c>
      <c r="D78" s="16">
        <v>6</v>
      </c>
      <c r="E78" s="17">
        <f t="shared" si="11"/>
        <v>2.8530670470756064E-3</v>
      </c>
      <c r="F78" s="17">
        <f t="shared" si="12"/>
        <v>4.418262150220913E-3</v>
      </c>
      <c r="G78" s="17">
        <f t="shared" si="14"/>
        <v>2</v>
      </c>
      <c r="H78" s="17">
        <f t="shared" si="13"/>
        <v>5.7061340941512127E-3</v>
      </c>
    </row>
    <row r="79" spans="1:8" x14ac:dyDescent="0.2">
      <c r="A79" s="14"/>
      <c r="B79" s="15" t="s">
        <v>66</v>
      </c>
      <c r="C79" s="16">
        <v>6</v>
      </c>
      <c r="D79" s="16">
        <v>8</v>
      </c>
      <c r="E79" s="17">
        <f t="shared" si="11"/>
        <v>8.5592011412268191E-3</v>
      </c>
      <c r="F79" s="17">
        <f t="shared" si="12"/>
        <v>5.8910162002945507E-3</v>
      </c>
      <c r="G79" s="17">
        <f t="shared" si="14"/>
        <v>0.33333333333333331</v>
      </c>
      <c r="H79" s="17">
        <f t="shared" si="13"/>
        <v>2.8530670470756064E-3</v>
      </c>
    </row>
    <row r="80" spans="1:8" x14ac:dyDescent="0.2">
      <c r="A80" s="14"/>
      <c r="B80" s="15" t="s">
        <v>67</v>
      </c>
      <c r="C80" s="16">
        <v>18</v>
      </c>
      <c r="D80" s="16">
        <v>22</v>
      </c>
      <c r="E80" s="17">
        <f t="shared" si="11"/>
        <v>2.5677603423680456E-2</v>
      </c>
      <c r="F80" s="17">
        <f t="shared" si="12"/>
        <v>1.6200294550810016E-2</v>
      </c>
      <c r="G80" s="17">
        <f t="shared" si="14"/>
        <v>0.22222222222222221</v>
      </c>
      <c r="H80" s="17">
        <f t="shared" si="13"/>
        <v>5.7061340941512119E-3</v>
      </c>
    </row>
    <row r="81" spans="1:8" ht="25.5" x14ac:dyDescent="0.2">
      <c r="A81" s="14"/>
      <c r="B81" s="15" t="s">
        <v>68</v>
      </c>
      <c r="C81" s="16">
        <v>29</v>
      </c>
      <c r="D81" s="16">
        <v>54</v>
      </c>
      <c r="E81" s="17">
        <f t="shared" si="11"/>
        <v>4.136947218259629E-2</v>
      </c>
      <c r="F81" s="17">
        <f t="shared" si="12"/>
        <v>3.9764359351988215E-2</v>
      </c>
      <c r="G81" s="17">
        <f t="shared" si="14"/>
        <v>0.86206896551724133</v>
      </c>
      <c r="H81" s="17">
        <f t="shared" si="13"/>
        <v>3.5663338088445073E-2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2</v>
      </c>
      <c r="D83" s="16">
        <v>4</v>
      </c>
      <c r="E83" s="17">
        <f t="shared" si="11"/>
        <v>2.8530670470756064E-3</v>
      </c>
      <c r="F83" s="17">
        <f t="shared" si="12"/>
        <v>2.9455081001472753E-3</v>
      </c>
      <c r="G83" s="17">
        <f t="shared" si="14"/>
        <v>1</v>
      </c>
      <c r="H83" s="17">
        <f t="shared" si="13"/>
        <v>2.8530670470756064E-3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1</v>
      </c>
      <c r="E86" s="17" t="str">
        <f t="shared" si="11"/>
        <v/>
      </c>
      <c r="F86" s="17">
        <f t="shared" si="12"/>
        <v>7.3637702503681884E-4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</v>
      </c>
      <c r="D87" s="16">
        <v>0</v>
      </c>
      <c r="E87" s="17">
        <f t="shared" si="11"/>
        <v>1.4265335235378032E-3</v>
      </c>
      <c r="F87" s="17" t="str">
        <f t="shared" si="12"/>
        <v/>
      </c>
      <c r="G87" s="17">
        <f t="shared" si="14"/>
        <v>-1</v>
      </c>
      <c r="H87" s="17">
        <f t="shared" si="13"/>
        <v>-1.4265335235378032E-3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19</v>
      </c>
      <c r="D89" s="16">
        <v>8</v>
      </c>
      <c r="E89" s="17">
        <f t="shared" si="11"/>
        <v>2.710413694721826E-2</v>
      </c>
      <c r="F89" s="17">
        <f t="shared" si="12"/>
        <v>5.8910162002945507E-3</v>
      </c>
      <c r="G89" s="17">
        <f t="shared" si="14"/>
        <v>-0.57894736842105265</v>
      </c>
      <c r="H89" s="17">
        <f t="shared" si="13"/>
        <v>-1.5691868758915834E-2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15</v>
      </c>
      <c r="D91" s="16">
        <v>9</v>
      </c>
      <c r="E91" s="17">
        <f t="shared" si="11"/>
        <v>2.1398002853067047E-2</v>
      </c>
      <c r="F91" s="17">
        <f t="shared" si="12"/>
        <v>6.6273932253313695E-3</v>
      </c>
      <c r="G91" s="17">
        <f t="shared" si="14"/>
        <v>-0.4</v>
      </c>
      <c r="H91" s="17">
        <f t="shared" si="13"/>
        <v>-8.5592011412268191E-3</v>
      </c>
    </row>
    <row r="92" spans="1:8" x14ac:dyDescent="0.2">
      <c r="A92" s="14"/>
      <c r="B92" s="15" t="s">
        <v>79</v>
      </c>
      <c r="C92" s="16">
        <v>131</v>
      </c>
      <c r="D92" s="16">
        <v>119</v>
      </c>
      <c r="E92" s="17">
        <f t="shared" si="11"/>
        <v>0.18687589158345222</v>
      </c>
      <c r="F92" s="17">
        <f t="shared" si="12"/>
        <v>8.7628865979381437E-2</v>
      </c>
      <c r="G92" s="17">
        <f t="shared" si="14"/>
        <v>-9.1603053435114504E-2</v>
      </c>
      <c r="H92" s="17">
        <f t="shared" si="13"/>
        <v>-1.7118402282453638E-2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19</v>
      </c>
      <c r="D94" s="16">
        <v>35</v>
      </c>
      <c r="E94" s="17">
        <f t="shared" si="11"/>
        <v>2.710413694721826E-2</v>
      </c>
      <c r="F94" s="17">
        <f t="shared" si="12"/>
        <v>2.5773195876288658E-2</v>
      </c>
      <c r="G94" s="17">
        <f t="shared" si="14"/>
        <v>0.84210526315789469</v>
      </c>
      <c r="H94" s="17">
        <f t="shared" si="13"/>
        <v>2.2824536376604847E-2</v>
      </c>
    </row>
    <row r="95" spans="1:8" x14ac:dyDescent="0.2">
      <c r="A95" s="14"/>
      <c r="B95" s="15" t="s">
        <v>82</v>
      </c>
      <c r="C95" s="16">
        <v>4</v>
      </c>
      <c r="D95" s="16">
        <v>4</v>
      </c>
      <c r="E95" s="17">
        <f t="shared" si="11"/>
        <v>5.7061340941512127E-3</v>
      </c>
      <c r="F95" s="17">
        <f t="shared" si="12"/>
        <v>2.9455081001472753E-3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83</v>
      </c>
      <c r="C96" s="16">
        <v>1</v>
      </c>
      <c r="D96" s="16">
        <v>1</v>
      </c>
      <c r="E96" s="17">
        <f t="shared" si="11"/>
        <v>1.4265335235378032E-3</v>
      </c>
      <c r="F96" s="17">
        <f t="shared" si="12"/>
        <v>7.3637702503681884E-4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84</v>
      </c>
      <c r="C97" s="16">
        <v>3</v>
      </c>
      <c r="D97" s="16">
        <v>3</v>
      </c>
      <c r="E97" s="17">
        <f t="shared" si="11"/>
        <v>4.2796005706134095E-3</v>
      </c>
      <c r="F97" s="17">
        <f t="shared" si="12"/>
        <v>2.2091310751104565E-3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85</v>
      </c>
      <c r="C98" s="16">
        <v>0</v>
      </c>
      <c r="D98" s="16">
        <v>1</v>
      </c>
      <c r="E98" s="17" t="str">
        <f t="shared" si="11"/>
        <v/>
      </c>
      <c r="F98" s="17">
        <f t="shared" si="12"/>
        <v>7.3637702503681884E-4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2</v>
      </c>
      <c r="D99" s="16">
        <v>0</v>
      </c>
      <c r="E99" s="17">
        <f t="shared" si="11"/>
        <v>2.8530670470756064E-3</v>
      </c>
      <c r="F99" s="17" t="str">
        <f t="shared" si="12"/>
        <v/>
      </c>
      <c r="G99" s="17">
        <f t="shared" si="14"/>
        <v>-1</v>
      </c>
      <c r="H99" s="17">
        <f t="shared" si="13"/>
        <v>-2.8530670470756064E-3</v>
      </c>
    </row>
    <row r="100" spans="1:8" x14ac:dyDescent="0.2">
      <c r="A100" s="14"/>
      <c r="B100" s="15" t="s">
        <v>87</v>
      </c>
      <c r="C100" s="16">
        <v>1</v>
      </c>
      <c r="D100" s="16">
        <v>7</v>
      </c>
      <c r="E100" s="17">
        <f t="shared" si="11"/>
        <v>1.4265335235378032E-3</v>
      </c>
      <c r="F100" s="17">
        <f t="shared" si="12"/>
        <v>5.1546391752577319E-3</v>
      </c>
      <c r="G100" s="17">
        <f t="shared" si="14"/>
        <v>6</v>
      </c>
      <c r="H100" s="17">
        <f t="shared" si="13"/>
        <v>8.5592011412268191E-3</v>
      </c>
    </row>
    <row r="101" spans="1:8" x14ac:dyDescent="0.2">
      <c r="A101" s="14"/>
      <c r="B101" s="15" t="s">
        <v>88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7.3637702503681884E-4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7</v>
      </c>
      <c r="D102" s="16">
        <v>20</v>
      </c>
      <c r="E102" s="17">
        <f t="shared" si="11"/>
        <v>9.9857346647646214E-3</v>
      </c>
      <c r="F102" s="17">
        <f t="shared" si="12"/>
        <v>1.4727540500736377E-2</v>
      </c>
      <c r="G102" s="17">
        <f t="shared" si="14"/>
        <v>1.8571428571428572</v>
      </c>
      <c r="H102" s="17">
        <f t="shared" si="13"/>
        <v>1.8544935805991439E-2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3</v>
      </c>
      <c r="D104" s="16">
        <v>1</v>
      </c>
      <c r="E104" s="17">
        <f t="shared" si="11"/>
        <v>4.2796005706134095E-3</v>
      </c>
      <c r="F104" s="17">
        <f t="shared" si="12"/>
        <v>7.3637702503681884E-4</v>
      </c>
      <c r="G104" s="17">
        <f t="shared" si="14"/>
        <v>-0.66666666666666663</v>
      </c>
      <c r="H104" s="17">
        <f t="shared" si="13"/>
        <v>-2.8530670470756064E-3</v>
      </c>
    </row>
    <row r="105" spans="1:8" x14ac:dyDescent="0.2">
      <c r="A105" s="14"/>
      <c r="B105" s="15" t="s">
        <v>92</v>
      </c>
      <c r="C105" s="16">
        <v>1</v>
      </c>
      <c r="D105" s="16">
        <v>1</v>
      </c>
      <c r="E105" s="17">
        <f t="shared" si="11"/>
        <v>1.4265335235378032E-3</v>
      </c>
      <c r="F105" s="17">
        <f t="shared" si="12"/>
        <v>7.3637702503681884E-4</v>
      </c>
      <c r="G105" s="17">
        <f t="shared" si="14"/>
        <v>0</v>
      </c>
      <c r="H105" s="17">
        <f t="shared" si="13"/>
        <v>0</v>
      </c>
    </row>
    <row r="106" spans="1:8" x14ac:dyDescent="0.2">
      <c r="A106" s="14"/>
      <c r="B106" s="15" t="s">
        <v>93</v>
      </c>
      <c r="C106" s="16">
        <v>4</v>
      </c>
      <c r="D106" s="16">
        <v>12</v>
      </c>
      <c r="E106" s="17">
        <f t="shared" si="11"/>
        <v>5.7061340941512127E-3</v>
      </c>
      <c r="F106" s="17">
        <f t="shared" si="12"/>
        <v>8.836524300441826E-3</v>
      </c>
      <c r="G106" s="17">
        <f t="shared" si="14"/>
        <v>2</v>
      </c>
      <c r="H106" s="17">
        <f t="shared" si="13"/>
        <v>1.1412268188302425E-2</v>
      </c>
    </row>
    <row r="107" spans="1:8" x14ac:dyDescent="0.2">
      <c r="A107" s="14"/>
      <c r="B107" s="15" t="s">
        <v>94</v>
      </c>
      <c r="C107" s="16">
        <v>4</v>
      </c>
      <c r="D107" s="16">
        <v>19</v>
      </c>
      <c r="E107" s="17">
        <f t="shared" si="11"/>
        <v>5.7061340941512127E-3</v>
      </c>
      <c r="F107" s="17">
        <f t="shared" si="12"/>
        <v>1.3991163475699559E-2</v>
      </c>
      <c r="G107" s="17">
        <f t="shared" si="14"/>
        <v>3.75</v>
      </c>
      <c r="H107" s="17">
        <f t="shared" si="13"/>
        <v>2.1398002853067047E-2</v>
      </c>
    </row>
    <row r="108" spans="1:8" x14ac:dyDescent="0.2">
      <c r="A108" s="14"/>
      <c r="B108" s="15" t="s">
        <v>95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7.3637702503681884E-4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6</v>
      </c>
      <c r="D109" s="16">
        <v>2</v>
      </c>
      <c r="E109" s="17">
        <f t="shared" si="15"/>
        <v>8.5592011412268191E-3</v>
      </c>
      <c r="F109" s="17">
        <f t="shared" si="16"/>
        <v>1.4727540500736377E-3</v>
      </c>
      <c r="G109" s="17">
        <f t="shared" ref="G109:G140" si="18">+IF(AND(C109=0,D109=0)," ",IF(C109=0,1,IF(D109=0,-1,(D109-C109)/C109)))</f>
        <v>-0.66666666666666663</v>
      </c>
      <c r="H109" s="17">
        <f t="shared" si="17"/>
        <v>-5.7061340941512127E-3</v>
      </c>
    </row>
    <row r="110" spans="1:8" x14ac:dyDescent="0.2">
      <c r="A110" s="14"/>
      <c r="B110" s="15" t="s">
        <v>97</v>
      </c>
      <c r="C110" s="16">
        <v>2</v>
      </c>
      <c r="D110" s="16">
        <v>0</v>
      </c>
      <c r="E110" s="17">
        <f t="shared" si="15"/>
        <v>2.8530670470756064E-3</v>
      </c>
      <c r="F110" s="17" t="str">
        <f t="shared" si="16"/>
        <v/>
      </c>
      <c r="G110" s="17">
        <f t="shared" si="18"/>
        <v>-1</v>
      </c>
      <c r="H110" s="17">
        <f t="shared" si="17"/>
        <v>-2.8530670470756064E-3</v>
      </c>
    </row>
    <row r="111" spans="1:8" x14ac:dyDescent="0.2">
      <c r="A111" s="14"/>
      <c r="B111" s="15" t="s">
        <v>98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7.3637702503681884E-4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2</v>
      </c>
      <c r="D113" s="16">
        <v>1</v>
      </c>
      <c r="E113" s="17">
        <f t="shared" si="15"/>
        <v>2.8530670470756064E-3</v>
      </c>
      <c r="F113" s="17">
        <f t="shared" si="16"/>
        <v>7.3637702503681884E-4</v>
      </c>
      <c r="G113" s="17">
        <f t="shared" si="18"/>
        <v>-0.5</v>
      </c>
      <c r="H113" s="17">
        <f t="shared" si="17"/>
        <v>-1.4265335235378032E-3</v>
      </c>
    </row>
    <row r="114" spans="1:8" x14ac:dyDescent="0.2">
      <c r="A114" s="14"/>
      <c r="B114" s="15" t="s">
        <v>101</v>
      </c>
      <c r="C114" s="16">
        <v>18</v>
      </c>
      <c r="D114" s="16">
        <v>343</v>
      </c>
      <c r="E114" s="17">
        <f t="shared" si="15"/>
        <v>2.5677603423680456E-2</v>
      </c>
      <c r="F114" s="17">
        <f t="shared" si="16"/>
        <v>0.25257731958762886</v>
      </c>
      <c r="G114" s="17">
        <f t="shared" si="18"/>
        <v>18.055555555555557</v>
      </c>
      <c r="H114" s="17">
        <f t="shared" si="17"/>
        <v>0.46362339514978607</v>
      </c>
    </row>
    <row r="115" spans="1:8" ht="25.5" x14ac:dyDescent="0.2">
      <c r="A115" s="14"/>
      <c r="B115" s="15" t="s">
        <v>102</v>
      </c>
      <c r="C115" s="16">
        <v>44</v>
      </c>
      <c r="D115" s="16">
        <v>16</v>
      </c>
      <c r="E115" s="17">
        <f t="shared" si="15"/>
        <v>6.2767475035663337E-2</v>
      </c>
      <c r="F115" s="17">
        <f t="shared" si="16"/>
        <v>1.1782032400589101E-2</v>
      </c>
      <c r="G115" s="17">
        <f t="shared" si="18"/>
        <v>-0.63636363636363635</v>
      </c>
      <c r="H115" s="17">
        <f t="shared" si="17"/>
        <v>-3.9942938659058486E-2</v>
      </c>
    </row>
    <row r="116" spans="1:8" ht="25.5" x14ac:dyDescent="0.2">
      <c r="A116" s="14"/>
      <c r="B116" s="15" t="s">
        <v>103</v>
      </c>
      <c r="C116" s="16">
        <v>9</v>
      </c>
      <c r="D116" s="16">
        <v>35</v>
      </c>
      <c r="E116" s="17">
        <f t="shared" si="15"/>
        <v>1.2838801711840228E-2</v>
      </c>
      <c r="F116" s="17">
        <f t="shared" si="16"/>
        <v>2.5773195876288658E-2</v>
      </c>
      <c r="G116" s="17">
        <f t="shared" si="18"/>
        <v>2.8888888888888888</v>
      </c>
      <c r="H116" s="17">
        <f t="shared" si="17"/>
        <v>3.7089871611982878E-2</v>
      </c>
    </row>
    <row r="117" spans="1:8" x14ac:dyDescent="0.2">
      <c r="A117" s="14"/>
      <c r="B117" s="15" t="s">
        <v>104</v>
      </c>
      <c r="C117" s="16">
        <v>1</v>
      </c>
      <c r="D117" s="16">
        <v>2</v>
      </c>
      <c r="E117" s="17">
        <f t="shared" si="15"/>
        <v>1.4265335235378032E-3</v>
      </c>
      <c r="F117" s="17">
        <f t="shared" si="16"/>
        <v>1.4727540500736377E-3</v>
      </c>
      <c r="G117" s="17">
        <f t="shared" si="18"/>
        <v>1</v>
      </c>
      <c r="H117" s="17">
        <f t="shared" si="17"/>
        <v>1.4265335235378032E-3</v>
      </c>
    </row>
    <row r="118" spans="1:8" x14ac:dyDescent="0.2">
      <c r="A118" s="14"/>
      <c r="B118" s="15" t="s">
        <v>105</v>
      </c>
      <c r="C118" s="16">
        <v>8</v>
      </c>
      <c r="D118" s="16">
        <v>5</v>
      </c>
      <c r="E118" s="17">
        <f t="shared" si="15"/>
        <v>1.1412268188302425E-2</v>
      </c>
      <c r="F118" s="17">
        <f t="shared" si="16"/>
        <v>3.6818851251840942E-3</v>
      </c>
      <c r="G118" s="17">
        <f t="shared" si="18"/>
        <v>-0.375</v>
      </c>
      <c r="H118" s="17">
        <f t="shared" si="17"/>
        <v>-4.2796005706134095E-3</v>
      </c>
    </row>
    <row r="119" spans="1:8" x14ac:dyDescent="0.2">
      <c r="A119" s="14"/>
      <c r="B119" s="15" t="s">
        <v>106</v>
      </c>
      <c r="C119" s="16">
        <v>5</v>
      </c>
      <c r="D119" s="16">
        <v>4</v>
      </c>
      <c r="E119" s="17">
        <f t="shared" si="15"/>
        <v>7.1326676176890159E-3</v>
      </c>
      <c r="F119" s="17">
        <f t="shared" si="16"/>
        <v>2.9455081001472753E-3</v>
      </c>
      <c r="G119" s="17">
        <f t="shared" si="18"/>
        <v>-0.2</v>
      </c>
      <c r="H119" s="17">
        <f t="shared" si="17"/>
        <v>-1.4265335235378032E-3</v>
      </c>
    </row>
    <row r="120" spans="1:8" x14ac:dyDescent="0.2">
      <c r="A120" s="14"/>
      <c r="B120" s="15" t="s">
        <v>107</v>
      </c>
      <c r="C120" s="16">
        <v>0</v>
      </c>
      <c r="D120" s="16">
        <v>10</v>
      </c>
      <c r="E120" s="17" t="str">
        <f t="shared" si="15"/>
        <v/>
      </c>
      <c r="F120" s="17">
        <f t="shared" si="16"/>
        <v>7.3637702503681884E-3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12</v>
      </c>
      <c r="D124" s="16">
        <v>1</v>
      </c>
      <c r="E124" s="17">
        <f t="shared" si="15"/>
        <v>1.7118402282453638E-2</v>
      </c>
      <c r="F124" s="17">
        <f t="shared" si="16"/>
        <v>7.3637702503681884E-4</v>
      </c>
      <c r="G124" s="17">
        <f t="shared" si="18"/>
        <v>-0.91666666666666663</v>
      </c>
      <c r="H124" s="17">
        <f t="shared" si="17"/>
        <v>-1.5691868758915834E-2</v>
      </c>
    </row>
    <row r="125" spans="1:8" x14ac:dyDescent="0.2">
      <c r="A125" s="14"/>
      <c r="B125" s="15" t="s">
        <v>112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7.3637702503681884E-4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1</v>
      </c>
      <c r="D126" s="16">
        <v>1</v>
      </c>
      <c r="E126" s="17">
        <f t="shared" si="15"/>
        <v>1.4265335235378032E-3</v>
      </c>
      <c r="F126" s="17">
        <f t="shared" si="16"/>
        <v>7.3637702503681884E-4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114</v>
      </c>
      <c r="C127" s="16">
        <v>1</v>
      </c>
      <c r="D127" s="16">
        <v>2</v>
      </c>
      <c r="E127" s="17">
        <f t="shared" si="15"/>
        <v>1.4265335235378032E-3</v>
      </c>
      <c r="F127" s="17">
        <f t="shared" si="16"/>
        <v>1.4727540500736377E-3</v>
      </c>
      <c r="G127" s="17">
        <f t="shared" si="18"/>
        <v>1</v>
      </c>
      <c r="H127" s="17">
        <f t="shared" si="17"/>
        <v>1.4265335235378032E-3</v>
      </c>
    </row>
    <row r="128" spans="1:8" x14ac:dyDescent="0.2">
      <c r="A128" s="14"/>
      <c r="B128" s="15" t="s">
        <v>115</v>
      </c>
      <c r="C128" s="16">
        <v>13</v>
      </c>
      <c r="D128" s="16">
        <v>23</v>
      </c>
      <c r="E128" s="17">
        <f t="shared" si="15"/>
        <v>1.8544935805991442E-2</v>
      </c>
      <c r="F128" s="17">
        <f t="shared" si="16"/>
        <v>1.6936671575846832E-2</v>
      </c>
      <c r="G128" s="17">
        <f t="shared" si="18"/>
        <v>0.76923076923076927</v>
      </c>
      <c r="H128" s="17">
        <f t="shared" si="17"/>
        <v>1.4265335235378034E-2</v>
      </c>
    </row>
    <row r="129" spans="1:8" x14ac:dyDescent="0.2">
      <c r="A129" s="14" t="s">
        <v>58</v>
      </c>
      <c r="B129" s="15" t="s">
        <v>116</v>
      </c>
      <c r="C129" s="16">
        <v>1</v>
      </c>
      <c r="D129" s="16">
        <v>0</v>
      </c>
      <c r="E129" s="17">
        <f t="shared" si="15"/>
        <v>1.4265335235378032E-3</v>
      </c>
      <c r="F129" s="17" t="str">
        <f t="shared" si="16"/>
        <v/>
      </c>
      <c r="G129" s="17">
        <f t="shared" si="18"/>
        <v>-1</v>
      </c>
      <c r="H129" s="17">
        <f t="shared" si="17"/>
        <v>-1.4265335235378032E-3</v>
      </c>
    </row>
    <row r="130" spans="1:8" x14ac:dyDescent="0.2">
      <c r="A130" s="14"/>
      <c r="B130" s="15" t="s">
        <v>117</v>
      </c>
      <c r="C130" s="16">
        <v>30</v>
      </c>
      <c r="D130" s="16">
        <v>71</v>
      </c>
      <c r="E130" s="17">
        <f t="shared" si="15"/>
        <v>4.2796005706134094E-2</v>
      </c>
      <c r="F130" s="17">
        <f t="shared" si="16"/>
        <v>5.228276877761414E-2</v>
      </c>
      <c r="G130" s="17">
        <f t="shared" si="18"/>
        <v>1.3666666666666667</v>
      </c>
      <c r="H130" s="17">
        <f t="shared" si="17"/>
        <v>5.8487874465049931E-2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25</v>
      </c>
      <c r="D132" s="16">
        <v>41</v>
      </c>
      <c r="E132" s="17">
        <f t="shared" si="15"/>
        <v>3.566333808844508E-2</v>
      </c>
      <c r="F132" s="17">
        <f t="shared" si="16"/>
        <v>3.0191458026509573E-2</v>
      </c>
      <c r="G132" s="17">
        <f t="shared" si="18"/>
        <v>0.64</v>
      </c>
      <c r="H132" s="17">
        <f t="shared" si="17"/>
        <v>2.2824536376604851E-2</v>
      </c>
    </row>
    <row r="133" spans="1:8" x14ac:dyDescent="0.2">
      <c r="A133" s="14"/>
      <c r="B133" s="15" t="s">
        <v>120</v>
      </c>
      <c r="C133" s="16">
        <v>4</v>
      </c>
      <c r="D133" s="16">
        <v>19</v>
      </c>
      <c r="E133" s="17">
        <f t="shared" si="15"/>
        <v>5.7061340941512127E-3</v>
      </c>
      <c r="F133" s="17">
        <f t="shared" si="16"/>
        <v>1.3991163475699559E-2</v>
      </c>
      <c r="G133" s="17">
        <f t="shared" si="18"/>
        <v>3.75</v>
      </c>
      <c r="H133" s="17">
        <f t="shared" si="17"/>
        <v>2.1398002853067047E-2</v>
      </c>
    </row>
    <row r="134" spans="1:8" x14ac:dyDescent="0.2">
      <c r="A134" s="14"/>
      <c r="B134" s="15" t="s">
        <v>121</v>
      </c>
      <c r="C134" s="16">
        <v>9</v>
      </c>
      <c r="D134" s="16">
        <v>3</v>
      </c>
      <c r="E134" s="17">
        <f t="shared" si="15"/>
        <v>1.2838801711840228E-2</v>
      </c>
      <c r="F134" s="17">
        <f t="shared" si="16"/>
        <v>2.2091310751104565E-3</v>
      </c>
      <c r="G134" s="17">
        <f t="shared" si="18"/>
        <v>-0.66666666666666663</v>
      </c>
      <c r="H134" s="17">
        <f t="shared" si="17"/>
        <v>-8.5592011412268174E-3</v>
      </c>
    </row>
    <row r="135" spans="1:8" ht="25.5" x14ac:dyDescent="0.2">
      <c r="A135" s="14"/>
      <c r="B135" s="15" t="s">
        <v>122</v>
      </c>
      <c r="C135" s="16">
        <v>52</v>
      </c>
      <c r="D135" s="16">
        <v>100</v>
      </c>
      <c r="E135" s="17">
        <f t="shared" si="15"/>
        <v>7.4179743223965769E-2</v>
      </c>
      <c r="F135" s="17">
        <f t="shared" si="16"/>
        <v>7.3637702503681887E-2</v>
      </c>
      <c r="G135" s="17">
        <f t="shared" si="18"/>
        <v>0.92307692307692313</v>
      </c>
      <c r="H135" s="17">
        <f t="shared" si="17"/>
        <v>6.8473609129814567E-2</v>
      </c>
    </row>
    <row r="136" spans="1:8" ht="25.5" x14ac:dyDescent="0.2">
      <c r="A136" s="14"/>
      <c r="B136" s="15" t="s">
        <v>123</v>
      </c>
      <c r="C136" s="16">
        <v>12</v>
      </c>
      <c r="D136" s="16">
        <v>29</v>
      </c>
      <c r="E136" s="17">
        <f t="shared" si="15"/>
        <v>1.7118402282453638E-2</v>
      </c>
      <c r="F136" s="17">
        <f t="shared" si="16"/>
        <v>2.1354933726067747E-2</v>
      </c>
      <c r="G136" s="17">
        <f t="shared" si="18"/>
        <v>1.4166666666666667</v>
      </c>
      <c r="H136" s="17">
        <f t="shared" si="17"/>
        <v>2.4251069900142655E-2</v>
      </c>
    </row>
    <row r="137" spans="1:8" x14ac:dyDescent="0.2">
      <c r="A137" s="14"/>
      <c r="B137" s="15" t="s">
        <v>124</v>
      </c>
      <c r="C137" s="16">
        <v>13</v>
      </c>
      <c r="D137" s="16">
        <v>21</v>
      </c>
      <c r="E137" s="17">
        <f t="shared" si="15"/>
        <v>1.8544935805991442E-2</v>
      </c>
      <c r="F137" s="17">
        <f t="shared" si="16"/>
        <v>1.5463917525773196E-2</v>
      </c>
      <c r="G137" s="17">
        <f t="shared" si="18"/>
        <v>0.61538461538461542</v>
      </c>
      <c r="H137" s="17">
        <f t="shared" si="17"/>
        <v>1.1412268188302427E-2</v>
      </c>
    </row>
    <row r="138" spans="1:8" x14ac:dyDescent="0.2">
      <c r="A138" s="14"/>
      <c r="B138" s="15" t="s">
        <v>125</v>
      </c>
      <c r="C138" s="16">
        <v>48</v>
      </c>
      <c r="D138" s="16">
        <v>12</v>
      </c>
      <c r="E138" s="17">
        <f t="shared" si="15"/>
        <v>6.8473609129814553E-2</v>
      </c>
      <c r="F138" s="17">
        <f t="shared" si="16"/>
        <v>8.836524300441826E-3</v>
      </c>
      <c r="G138" s="17">
        <f t="shared" si="18"/>
        <v>-0.75</v>
      </c>
      <c r="H138" s="17">
        <f t="shared" si="17"/>
        <v>-5.1355206847360918E-2</v>
      </c>
    </row>
    <row r="139" spans="1:8" x14ac:dyDescent="0.2">
      <c r="A139" s="14"/>
      <c r="B139" s="15" t="s">
        <v>126</v>
      </c>
      <c r="C139" s="16">
        <v>3</v>
      </c>
      <c r="D139" s="16">
        <v>3</v>
      </c>
      <c r="E139" s="17">
        <f t="shared" si="15"/>
        <v>4.2796005706134095E-3</v>
      </c>
      <c r="F139" s="17">
        <f t="shared" si="16"/>
        <v>2.2091310751104565E-3</v>
      </c>
      <c r="G139" s="17">
        <f t="shared" si="18"/>
        <v>0</v>
      </c>
      <c r="H139" s="17">
        <f t="shared" si="17"/>
        <v>0</v>
      </c>
    </row>
    <row r="140" spans="1:8" x14ac:dyDescent="0.2">
      <c r="A140" s="14"/>
      <c r="B140" s="15" t="s">
        <v>127</v>
      </c>
      <c r="C140" s="16">
        <v>7</v>
      </c>
      <c r="D140" s="16">
        <v>1</v>
      </c>
      <c r="E140" s="17">
        <f t="shared" ref="E140:E171" si="19">+IF(C140=0,"",C140/C$76)</f>
        <v>9.9857346647646214E-3</v>
      </c>
      <c r="F140" s="17">
        <f t="shared" ref="F140:F171" si="20">+IF(D140=0,"",D140/D$76)</f>
        <v>7.3637702503681884E-4</v>
      </c>
      <c r="G140" s="17">
        <f t="shared" si="18"/>
        <v>-0.8571428571428571</v>
      </c>
      <c r="H140" s="17">
        <f t="shared" ref="H140:H171" si="21">+IF(OR(AND(E140=""),(G140="")),"",E140*G140)</f>
        <v>-8.5592011412268174E-3</v>
      </c>
    </row>
    <row r="141" spans="1:8" x14ac:dyDescent="0.2">
      <c r="A141" s="14"/>
      <c r="B141" s="15" t="s">
        <v>128</v>
      </c>
      <c r="C141" s="16">
        <v>3</v>
      </c>
      <c r="D141" s="16">
        <v>2</v>
      </c>
      <c r="E141" s="17">
        <f t="shared" si="19"/>
        <v>4.2796005706134095E-3</v>
      </c>
      <c r="F141" s="17">
        <f t="shared" si="20"/>
        <v>1.4727540500736377E-3</v>
      </c>
      <c r="G141" s="17">
        <f t="shared" ref="G141:G171" si="22">+IF(AND(C141=0,D141=0)," ",IF(C141=0,1,IF(D141=0,-1,(D141-C141)/C141)))</f>
        <v>-0.33333333333333331</v>
      </c>
      <c r="H141" s="17">
        <f t="shared" si="21"/>
        <v>-1.4265335235378032E-3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3</v>
      </c>
      <c r="D143" s="16">
        <v>4</v>
      </c>
      <c r="E143" s="17">
        <f t="shared" si="19"/>
        <v>4.2796005706134095E-3</v>
      </c>
      <c r="F143" s="17">
        <f t="shared" si="20"/>
        <v>2.9455081001472753E-3</v>
      </c>
      <c r="G143" s="17">
        <f t="shared" si="22"/>
        <v>0.33333333333333331</v>
      </c>
      <c r="H143" s="17">
        <f t="shared" si="21"/>
        <v>1.4265335235378032E-3</v>
      </c>
    </row>
    <row r="144" spans="1:8" x14ac:dyDescent="0.2">
      <c r="A144" s="14"/>
      <c r="B144" s="15" t="s">
        <v>131</v>
      </c>
      <c r="C144" s="16">
        <v>1</v>
      </c>
      <c r="D144" s="16">
        <v>1</v>
      </c>
      <c r="E144" s="17">
        <f t="shared" si="19"/>
        <v>1.4265335235378032E-3</v>
      </c>
      <c r="F144" s="17">
        <f t="shared" si="20"/>
        <v>7.3637702503681884E-4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132</v>
      </c>
      <c r="C145" s="16">
        <v>1</v>
      </c>
      <c r="D145" s="16">
        <v>13</v>
      </c>
      <c r="E145" s="17">
        <f t="shared" si="19"/>
        <v>1.4265335235378032E-3</v>
      </c>
      <c r="F145" s="17">
        <f t="shared" si="20"/>
        <v>9.5729013254786458E-3</v>
      </c>
      <c r="G145" s="17">
        <f t="shared" si="22"/>
        <v>12</v>
      </c>
      <c r="H145" s="17">
        <f t="shared" si="21"/>
        <v>1.7118402282453638E-2</v>
      </c>
    </row>
    <row r="146" spans="1:8" ht="25.5" x14ac:dyDescent="0.2">
      <c r="A146" s="14"/>
      <c r="B146" s="15" t="s">
        <v>133</v>
      </c>
      <c r="C146" s="16">
        <v>3</v>
      </c>
      <c r="D146" s="16">
        <v>7</v>
      </c>
      <c r="E146" s="17">
        <f t="shared" si="19"/>
        <v>4.2796005706134095E-3</v>
      </c>
      <c r="F146" s="17">
        <f t="shared" si="20"/>
        <v>5.1546391752577319E-3</v>
      </c>
      <c r="G146" s="17">
        <f t="shared" si="22"/>
        <v>1.3333333333333333</v>
      </c>
      <c r="H146" s="17">
        <f t="shared" si="21"/>
        <v>5.7061340941512127E-3</v>
      </c>
    </row>
    <row r="147" spans="1:8" ht="25.5" x14ac:dyDescent="0.2">
      <c r="A147" s="14"/>
      <c r="B147" s="15" t="s">
        <v>134</v>
      </c>
      <c r="C147" s="16">
        <v>0</v>
      </c>
      <c r="D147" s="16">
        <v>3</v>
      </c>
      <c r="E147" s="17" t="str">
        <f t="shared" si="19"/>
        <v/>
      </c>
      <c r="F147" s="17">
        <f t="shared" si="20"/>
        <v>2.2091310751104565E-3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3</v>
      </c>
      <c r="E155" s="17" t="str">
        <f t="shared" si="19"/>
        <v/>
      </c>
      <c r="F155" s="17">
        <f t="shared" si="20"/>
        <v>2.2091310751104565E-3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1</v>
      </c>
      <c r="D156" s="16">
        <v>0</v>
      </c>
      <c r="E156" s="17">
        <f t="shared" si="19"/>
        <v>1.4265335235378032E-3</v>
      </c>
      <c r="F156" s="17" t="str">
        <f t="shared" si="20"/>
        <v/>
      </c>
      <c r="G156" s="17">
        <f t="shared" si="22"/>
        <v>-1</v>
      </c>
      <c r="H156" s="17">
        <f t="shared" si="21"/>
        <v>-1.4265335235378032E-3</v>
      </c>
    </row>
    <row r="157" spans="1:8" x14ac:dyDescent="0.2">
      <c r="A157" s="14"/>
      <c r="B157" s="15" t="s">
        <v>144</v>
      </c>
      <c r="C157" s="16">
        <v>2</v>
      </c>
      <c r="D157" s="16">
        <v>7</v>
      </c>
      <c r="E157" s="17">
        <f t="shared" si="19"/>
        <v>2.8530670470756064E-3</v>
      </c>
      <c r="F157" s="17">
        <f t="shared" si="20"/>
        <v>5.1546391752577319E-3</v>
      </c>
      <c r="G157" s="17">
        <f t="shared" si="22"/>
        <v>2.5</v>
      </c>
      <c r="H157" s="17">
        <f t="shared" si="21"/>
        <v>7.1326676176890159E-3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2</v>
      </c>
      <c r="D159" s="16">
        <v>9</v>
      </c>
      <c r="E159" s="17">
        <f t="shared" si="19"/>
        <v>2.8530670470756064E-3</v>
      </c>
      <c r="F159" s="17">
        <f t="shared" si="20"/>
        <v>6.6273932253313695E-3</v>
      </c>
      <c r="G159" s="17">
        <f t="shared" si="22"/>
        <v>3.5</v>
      </c>
      <c r="H159" s="17">
        <f t="shared" si="21"/>
        <v>9.9857346647646214E-3</v>
      </c>
    </row>
    <row r="160" spans="1:8" x14ac:dyDescent="0.2">
      <c r="A160" s="14"/>
      <c r="B160" s="15" t="s">
        <v>147</v>
      </c>
      <c r="C160" s="16">
        <v>1</v>
      </c>
      <c r="D160" s="16">
        <v>3</v>
      </c>
      <c r="E160" s="17">
        <f t="shared" si="19"/>
        <v>1.4265335235378032E-3</v>
      </c>
      <c r="F160" s="17">
        <f t="shared" si="20"/>
        <v>2.2091310751104565E-3</v>
      </c>
      <c r="G160" s="17">
        <f t="shared" si="22"/>
        <v>2</v>
      </c>
      <c r="H160" s="17">
        <f t="shared" si="21"/>
        <v>2.8530670470756064E-3</v>
      </c>
    </row>
    <row r="161" spans="1:8" ht="25.5" x14ac:dyDescent="0.2">
      <c r="A161" s="14"/>
      <c r="B161" s="15" t="s">
        <v>148</v>
      </c>
      <c r="C161" s="16">
        <v>1</v>
      </c>
      <c r="D161" s="16">
        <v>5</v>
      </c>
      <c r="E161" s="17">
        <f t="shared" si="19"/>
        <v>1.4265335235378032E-3</v>
      </c>
      <c r="F161" s="17">
        <f t="shared" si="20"/>
        <v>3.6818851251840942E-3</v>
      </c>
      <c r="G161" s="17">
        <f t="shared" si="22"/>
        <v>4</v>
      </c>
      <c r="H161" s="17">
        <f t="shared" si="21"/>
        <v>5.7061340941512127E-3</v>
      </c>
    </row>
    <row r="162" spans="1:8" x14ac:dyDescent="0.2">
      <c r="A162" s="14"/>
      <c r="B162" s="15" t="s">
        <v>149</v>
      </c>
      <c r="C162" s="16">
        <v>4</v>
      </c>
      <c r="D162" s="16">
        <v>10</v>
      </c>
      <c r="E162" s="17">
        <f t="shared" si="19"/>
        <v>5.7061340941512127E-3</v>
      </c>
      <c r="F162" s="17">
        <f t="shared" si="20"/>
        <v>7.3637702503681884E-3</v>
      </c>
      <c r="G162" s="17">
        <f t="shared" si="22"/>
        <v>1.5</v>
      </c>
      <c r="H162" s="17">
        <f t="shared" si="21"/>
        <v>8.5592011412268191E-3</v>
      </c>
    </row>
    <row r="163" spans="1:8" x14ac:dyDescent="0.2">
      <c r="A163" s="14"/>
      <c r="B163" s="15" t="s">
        <v>150</v>
      </c>
      <c r="C163" s="16">
        <v>1</v>
      </c>
      <c r="D163" s="16">
        <v>1</v>
      </c>
      <c r="E163" s="17">
        <f t="shared" si="19"/>
        <v>1.4265335235378032E-3</v>
      </c>
      <c r="F163" s="17">
        <f t="shared" si="20"/>
        <v>7.3637702503681884E-4</v>
      </c>
      <c r="G163" s="17">
        <f t="shared" si="22"/>
        <v>0</v>
      </c>
      <c r="H163" s="17">
        <f t="shared" si="21"/>
        <v>0</v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2</v>
      </c>
      <c r="D165" s="16">
        <v>0</v>
      </c>
      <c r="E165" s="17">
        <f t="shared" si="19"/>
        <v>2.8530670470756064E-3</v>
      </c>
      <c r="F165" s="17" t="str">
        <f t="shared" si="20"/>
        <v/>
      </c>
      <c r="G165" s="17">
        <f t="shared" si="22"/>
        <v>-1</v>
      </c>
      <c r="H165" s="17">
        <f t="shared" si="21"/>
        <v>-2.8530670470756064E-3</v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2</v>
      </c>
      <c r="D167" s="16">
        <v>0</v>
      </c>
      <c r="E167" s="17">
        <f t="shared" si="19"/>
        <v>2.8530670470756064E-3</v>
      </c>
      <c r="F167" s="17" t="str">
        <f t="shared" si="20"/>
        <v/>
      </c>
      <c r="G167" s="17">
        <f t="shared" si="22"/>
        <v>-1</v>
      </c>
      <c r="H167" s="17">
        <f t="shared" si="21"/>
        <v>-2.8530670470756064E-3</v>
      </c>
    </row>
    <row r="168" spans="1:8" x14ac:dyDescent="0.2">
      <c r="A168" s="14"/>
      <c r="B168" s="15" t="s">
        <v>155</v>
      </c>
      <c r="C168" s="16">
        <v>51</v>
      </c>
      <c r="D168" s="16">
        <v>130</v>
      </c>
      <c r="E168" s="17">
        <f t="shared" si="19"/>
        <v>7.2753209700427965E-2</v>
      </c>
      <c r="F168" s="17">
        <f t="shared" si="20"/>
        <v>9.5729013254786458E-2</v>
      </c>
      <c r="G168" s="17">
        <f t="shared" si="22"/>
        <v>1.5490196078431373</v>
      </c>
      <c r="H168" s="17">
        <f t="shared" si="21"/>
        <v>0.11269614835948646</v>
      </c>
    </row>
    <row r="169" spans="1:8" ht="25.5" x14ac:dyDescent="0.2">
      <c r="A169" s="14"/>
      <c r="B169" s="15" t="s">
        <v>156</v>
      </c>
      <c r="C169" s="16">
        <v>18</v>
      </c>
      <c r="D169" s="16">
        <v>52</v>
      </c>
      <c r="E169" s="17">
        <f t="shared" si="19"/>
        <v>2.5677603423680456E-2</v>
      </c>
      <c r="F169" s="17">
        <f t="shared" si="20"/>
        <v>3.8291605301914583E-2</v>
      </c>
      <c r="G169" s="17">
        <f t="shared" si="22"/>
        <v>1.8888888888888888</v>
      </c>
      <c r="H169" s="17">
        <f t="shared" si="21"/>
        <v>4.8502139800285303E-2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3447</v>
      </c>
      <c r="D177" s="19">
        <f>SUM(D178:D350)</f>
        <v>2136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-0.38033072236727589</v>
      </c>
      <c r="H177" s="20">
        <f t="shared" ref="H177:H208" si="25">+IF(OR(AND(E177=""),(G177="")),"",E177*G177)</f>
        <v>-0.38033072236727589</v>
      </c>
    </row>
    <row r="178" spans="1:8" x14ac:dyDescent="0.2">
      <c r="A178" s="14"/>
      <c r="B178" s="15" t="s">
        <v>159</v>
      </c>
      <c r="C178" s="16">
        <v>5</v>
      </c>
      <c r="D178" s="16">
        <v>5</v>
      </c>
      <c r="E178" s="17">
        <f t="shared" si="23"/>
        <v>1.450536698578474E-3</v>
      </c>
      <c r="F178" s="17">
        <f t="shared" si="24"/>
        <v>2.3408239700374533E-3</v>
      </c>
      <c r="G178" s="17">
        <f t="shared" ref="G178:G209" si="26">+IF(AND(C178=0,D178=0)," ",IF(C178=0,1,IF(D178=0,-1,(D178-C178)/C178)))</f>
        <v>0</v>
      </c>
      <c r="H178" s="17">
        <f t="shared" si="25"/>
        <v>0</v>
      </c>
    </row>
    <row r="179" spans="1:8" x14ac:dyDescent="0.2">
      <c r="A179" s="14"/>
      <c r="B179" s="15" t="s">
        <v>160</v>
      </c>
      <c r="C179" s="16">
        <v>0</v>
      </c>
      <c r="D179" s="16">
        <v>1</v>
      </c>
      <c r="E179" s="17" t="str">
        <f t="shared" si="23"/>
        <v/>
      </c>
      <c r="F179" s="17">
        <f t="shared" si="24"/>
        <v>4.6816479400749064E-4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1</v>
      </c>
      <c r="D180" s="16">
        <v>2</v>
      </c>
      <c r="E180" s="17">
        <f t="shared" si="23"/>
        <v>2.9010733971569482E-4</v>
      </c>
      <c r="F180" s="17">
        <f t="shared" si="24"/>
        <v>9.3632958801498128E-4</v>
      </c>
      <c r="G180" s="17">
        <f t="shared" si="26"/>
        <v>1</v>
      </c>
      <c r="H180" s="17">
        <f t="shared" si="25"/>
        <v>2.9010733971569482E-4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40</v>
      </c>
      <c r="D182" s="16">
        <v>8</v>
      </c>
      <c r="E182" s="17">
        <f t="shared" si="23"/>
        <v>1.1604293588627792E-2</v>
      </c>
      <c r="F182" s="17">
        <f t="shared" si="24"/>
        <v>3.7453183520599251E-3</v>
      </c>
      <c r="G182" s="17">
        <f t="shared" si="26"/>
        <v>-0.8</v>
      </c>
      <c r="H182" s="17">
        <f t="shared" si="25"/>
        <v>-9.2834348709022341E-3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853</v>
      </c>
      <c r="D184" s="16">
        <v>396</v>
      </c>
      <c r="E184" s="17">
        <f t="shared" si="23"/>
        <v>0.24746156077748768</v>
      </c>
      <c r="F184" s="17">
        <f t="shared" si="24"/>
        <v>0.1853932584269663</v>
      </c>
      <c r="G184" s="17">
        <f t="shared" si="26"/>
        <v>-0.53575615474794847</v>
      </c>
      <c r="H184" s="17">
        <f t="shared" si="25"/>
        <v>-0.13257905425007255</v>
      </c>
    </row>
    <row r="185" spans="1:8" x14ac:dyDescent="0.2">
      <c r="A185" s="14"/>
      <c r="B185" s="15" t="s">
        <v>166</v>
      </c>
      <c r="C185" s="16">
        <v>1</v>
      </c>
      <c r="D185" s="16">
        <v>0</v>
      </c>
      <c r="E185" s="17">
        <f t="shared" si="23"/>
        <v>2.9010733971569482E-4</v>
      </c>
      <c r="F185" s="17" t="str">
        <f t="shared" si="24"/>
        <v/>
      </c>
      <c r="G185" s="17">
        <f t="shared" si="26"/>
        <v>-1</v>
      </c>
      <c r="H185" s="17">
        <f t="shared" si="25"/>
        <v>-2.9010733971569482E-4</v>
      </c>
    </row>
    <row r="186" spans="1:8" x14ac:dyDescent="0.2">
      <c r="A186" s="14"/>
      <c r="B186" s="15" t="s">
        <v>167</v>
      </c>
      <c r="C186" s="16">
        <v>9</v>
      </c>
      <c r="D186" s="16">
        <v>17</v>
      </c>
      <c r="E186" s="17">
        <f t="shared" si="23"/>
        <v>2.6109660574412533E-3</v>
      </c>
      <c r="F186" s="17">
        <f t="shared" si="24"/>
        <v>7.9588014981273412E-3</v>
      </c>
      <c r="G186" s="17">
        <f t="shared" si="26"/>
        <v>0.88888888888888884</v>
      </c>
      <c r="H186" s="17">
        <f t="shared" si="25"/>
        <v>2.3208587177255585E-3</v>
      </c>
    </row>
    <row r="187" spans="1:8" x14ac:dyDescent="0.2">
      <c r="A187" s="14"/>
      <c r="B187" s="15" t="s">
        <v>168</v>
      </c>
      <c r="C187" s="16">
        <v>1</v>
      </c>
      <c r="D187" s="16">
        <v>0</v>
      </c>
      <c r="E187" s="17">
        <f t="shared" si="23"/>
        <v>2.9010733971569482E-4</v>
      </c>
      <c r="F187" s="17" t="str">
        <f t="shared" si="24"/>
        <v/>
      </c>
      <c r="G187" s="17">
        <f t="shared" si="26"/>
        <v>-1</v>
      </c>
      <c r="H187" s="17">
        <f t="shared" si="25"/>
        <v>-2.9010733971569482E-4</v>
      </c>
    </row>
    <row r="188" spans="1:8" x14ac:dyDescent="0.2">
      <c r="A188" s="14"/>
      <c r="B188" s="15" t="s">
        <v>169</v>
      </c>
      <c r="C188" s="16">
        <v>1</v>
      </c>
      <c r="D188" s="16">
        <v>3</v>
      </c>
      <c r="E188" s="17">
        <f t="shared" si="23"/>
        <v>2.9010733971569482E-4</v>
      </c>
      <c r="F188" s="17">
        <f t="shared" si="24"/>
        <v>1.4044943820224719E-3</v>
      </c>
      <c r="G188" s="17">
        <f t="shared" si="26"/>
        <v>2</v>
      </c>
      <c r="H188" s="17">
        <f t="shared" si="25"/>
        <v>5.8021467943138963E-4</v>
      </c>
    </row>
    <row r="189" spans="1:8" ht="25.5" x14ac:dyDescent="0.2">
      <c r="A189" s="14"/>
      <c r="B189" s="15" t="s">
        <v>170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4.6816479400749064E-4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4</v>
      </c>
      <c r="E190" s="17" t="str">
        <f t="shared" si="23"/>
        <v/>
      </c>
      <c r="F190" s="17">
        <f t="shared" si="24"/>
        <v>1.8726591760299626E-3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5</v>
      </c>
      <c r="D191" s="16">
        <v>66</v>
      </c>
      <c r="E191" s="17">
        <f t="shared" si="23"/>
        <v>1.450536698578474E-3</v>
      </c>
      <c r="F191" s="17">
        <f t="shared" si="24"/>
        <v>3.0898876404494381E-2</v>
      </c>
      <c r="G191" s="17">
        <f t="shared" si="26"/>
        <v>12.2</v>
      </c>
      <c r="H191" s="17">
        <f t="shared" si="25"/>
        <v>1.7696547722657382E-2</v>
      </c>
    </row>
    <row r="192" spans="1:8" x14ac:dyDescent="0.2">
      <c r="A192" s="14"/>
      <c r="B192" s="15" t="s">
        <v>173</v>
      </c>
      <c r="C192" s="16">
        <v>133</v>
      </c>
      <c r="D192" s="16">
        <v>357</v>
      </c>
      <c r="E192" s="17">
        <f t="shared" si="23"/>
        <v>3.8584276182187412E-2</v>
      </c>
      <c r="F192" s="17">
        <f t="shared" si="24"/>
        <v>0.16713483146067415</v>
      </c>
      <c r="G192" s="17">
        <f t="shared" si="26"/>
        <v>1.6842105263157894</v>
      </c>
      <c r="H192" s="17">
        <f t="shared" si="25"/>
        <v>6.4984044096315641E-2</v>
      </c>
    </row>
    <row r="193" spans="1:8" ht="25.5" x14ac:dyDescent="0.2">
      <c r="A193" s="14"/>
      <c r="B193" s="15" t="s">
        <v>174</v>
      </c>
      <c r="C193" s="16">
        <v>1</v>
      </c>
      <c r="D193" s="16">
        <v>5</v>
      </c>
      <c r="E193" s="17">
        <f t="shared" si="23"/>
        <v>2.9010733971569482E-4</v>
      </c>
      <c r="F193" s="17">
        <f t="shared" si="24"/>
        <v>2.3408239700374533E-3</v>
      </c>
      <c r="G193" s="17">
        <f t="shared" si="26"/>
        <v>4</v>
      </c>
      <c r="H193" s="17">
        <f t="shared" si="25"/>
        <v>1.1604293588627793E-3</v>
      </c>
    </row>
    <row r="194" spans="1:8" ht="25.5" x14ac:dyDescent="0.2">
      <c r="A194" s="14"/>
      <c r="B194" s="15" t="s">
        <v>175</v>
      </c>
      <c r="C194" s="16">
        <v>0</v>
      </c>
      <c r="D194" s="16">
        <v>2</v>
      </c>
      <c r="E194" s="17" t="str">
        <f t="shared" si="23"/>
        <v/>
      </c>
      <c r="F194" s="17">
        <f t="shared" si="24"/>
        <v>9.3632958801498128E-4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1</v>
      </c>
      <c r="D195" s="16">
        <v>2</v>
      </c>
      <c r="E195" s="17">
        <f t="shared" si="23"/>
        <v>2.9010733971569482E-4</v>
      </c>
      <c r="F195" s="17">
        <f t="shared" si="24"/>
        <v>9.3632958801498128E-4</v>
      </c>
      <c r="G195" s="17">
        <f t="shared" si="26"/>
        <v>1</v>
      </c>
      <c r="H195" s="17">
        <f t="shared" si="25"/>
        <v>2.9010733971569482E-4</v>
      </c>
    </row>
    <row r="196" spans="1:8" x14ac:dyDescent="0.2">
      <c r="A196" s="14"/>
      <c r="B196" s="15" t="s">
        <v>177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4.6816479400749064E-4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14</v>
      </c>
      <c r="D198" s="16">
        <v>33</v>
      </c>
      <c r="E198" s="17">
        <f t="shared" si="23"/>
        <v>4.0615027560197275E-3</v>
      </c>
      <c r="F198" s="17">
        <f t="shared" si="24"/>
        <v>1.5449438202247191E-2</v>
      </c>
      <c r="G198" s="17">
        <f t="shared" si="26"/>
        <v>1.3571428571428572</v>
      </c>
      <c r="H198" s="17">
        <f t="shared" si="25"/>
        <v>5.5120394545982018E-3</v>
      </c>
    </row>
    <row r="199" spans="1:8" x14ac:dyDescent="0.2">
      <c r="A199" s="14"/>
      <c r="B199" s="15" t="s">
        <v>180</v>
      </c>
      <c r="C199" s="16">
        <v>2</v>
      </c>
      <c r="D199" s="16">
        <v>0</v>
      </c>
      <c r="E199" s="17">
        <f t="shared" si="23"/>
        <v>5.8021467943138963E-4</v>
      </c>
      <c r="F199" s="17" t="str">
        <f t="shared" si="24"/>
        <v/>
      </c>
      <c r="G199" s="17">
        <f t="shared" si="26"/>
        <v>-1</v>
      </c>
      <c r="H199" s="17">
        <f t="shared" si="25"/>
        <v>-5.8021467943138963E-4</v>
      </c>
    </row>
    <row r="200" spans="1:8" x14ac:dyDescent="0.2">
      <c r="A200" s="14"/>
      <c r="B200" s="15" t="s">
        <v>181</v>
      </c>
      <c r="C200" s="16">
        <v>1</v>
      </c>
      <c r="D200" s="16">
        <v>2</v>
      </c>
      <c r="E200" s="17">
        <f t="shared" si="23"/>
        <v>2.9010733971569482E-4</v>
      </c>
      <c r="F200" s="17">
        <f t="shared" si="24"/>
        <v>9.3632958801498128E-4</v>
      </c>
      <c r="G200" s="17">
        <f t="shared" si="26"/>
        <v>1</v>
      </c>
      <c r="H200" s="17">
        <f t="shared" si="25"/>
        <v>2.9010733971569482E-4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47</v>
      </c>
      <c r="D203" s="16">
        <v>0</v>
      </c>
      <c r="E203" s="17">
        <f t="shared" si="23"/>
        <v>1.3635044966637656E-2</v>
      </c>
      <c r="F203" s="17" t="str">
        <f t="shared" si="24"/>
        <v/>
      </c>
      <c r="G203" s="17">
        <f t="shared" si="26"/>
        <v>-1</v>
      </c>
      <c r="H203" s="17">
        <f t="shared" si="25"/>
        <v>-1.3635044966637656E-2</v>
      </c>
    </row>
    <row r="204" spans="1:8" x14ac:dyDescent="0.2">
      <c r="A204" s="14"/>
      <c r="B204" s="15" t="s">
        <v>185</v>
      </c>
      <c r="C204" s="16">
        <v>153</v>
      </c>
      <c r="D204" s="16">
        <v>17</v>
      </c>
      <c r="E204" s="17">
        <f t="shared" si="23"/>
        <v>4.4386422976501305E-2</v>
      </c>
      <c r="F204" s="17">
        <f t="shared" si="24"/>
        <v>7.9588014981273412E-3</v>
      </c>
      <c r="G204" s="17">
        <f t="shared" si="26"/>
        <v>-0.88888888888888884</v>
      </c>
      <c r="H204" s="17">
        <f t="shared" si="25"/>
        <v>-3.9454598201334491E-2</v>
      </c>
    </row>
    <row r="205" spans="1:8" ht="25.5" x14ac:dyDescent="0.2">
      <c r="A205" s="14"/>
      <c r="B205" s="15" t="s">
        <v>186</v>
      </c>
      <c r="C205" s="16">
        <v>9</v>
      </c>
      <c r="D205" s="16">
        <v>7</v>
      </c>
      <c r="E205" s="17">
        <f t="shared" si="23"/>
        <v>2.6109660574412533E-3</v>
      </c>
      <c r="F205" s="17">
        <f t="shared" si="24"/>
        <v>3.2771535580524347E-3</v>
      </c>
      <c r="G205" s="17">
        <f t="shared" si="26"/>
        <v>-0.22222222222222221</v>
      </c>
      <c r="H205" s="17">
        <f t="shared" si="25"/>
        <v>-5.8021467943138963E-4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20</v>
      </c>
      <c r="D207" s="16">
        <v>25</v>
      </c>
      <c r="E207" s="17">
        <f t="shared" si="23"/>
        <v>5.8021467943138961E-3</v>
      </c>
      <c r="F207" s="17">
        <f t="shared" si="24"/>
        <v>1.1704119850187267E-2</v>
      </c>
      <c r="G207" s="17">
        <f t="shared" si="26"/>
        <v>0.25</v>
      </c>
      <c r="H207" s="17">
        <f t="shared" si="25"/>
        <v>1.450536698578474E-3</v>
      </c>
    </row>
    <row r="208" spans="1:8" x14ac:dyDescent="0.2">
      <c r="A208" s="14"/>
      <c r="B208" s="15" t="s">
        <v>189</v>
      </c>
      <c r="C208" s="16">
        <v>82</v>
      </c>
      <c r="D208" s="16">
        <v>25</v>
      </c>
      <c r="E208" s="17">
        <f t="shared" si="23"/>
        <v>2.3788801856686973E-2</v>
      </c>
      <c r="F208" s="17">
        <f t="shared" si="24"/>
        <v>1.1704119850187267E-2</v>
      </c>
      <c r="G208" s="17">
        <f t="shared" si="26"/>
        <v>-0.69512195121951215</v>
      </c>
      <c r="H208" s="17">
        <f t="shared" si="25"/>
        <v>-1.6536118363794601E-2</v>
      </c>
    </row>
    <row r="209" spans="1:8" x14ac:dyDescent="0.2">
      <c r="A209" s="14"/>
      <c r="B209" s="15" t="s">
        <v>190</v>
      </c>
      <c r="C209" s="16">
        <v>12</v>
      </c>
      <c r="D209" s="16">
        <v>44</v>
      </c>
      <c r="E209" s="17">
        <f t="shared" ref="E209:E240" si="27">+IF(C209=0,"",C209/C$177)</f>
        <v>3.4812880765883376E-3</v>
      </c>
      <c r="F209" s="17">
        <f t="shared" ref="F209:F240" si="28">+IF(D209=0,"",D209/D$177)</f>
        <v>2.0599250936329586E-2</v>
      </c>
      <c r="G209" s="17">
        <f t="shared" si="26"/>
        <v>2.6666666666666665</v>
      </c>
      <c r="H209" s="17">
        <f t="shared" ref="H209:H240" si="29">+IF(OR(AND(E209=""),(G209="")),"",E209*G209)</f>
        <v>9.2834348709022324E-3</v>
      </c>
    </row>
    <row r="210" spans="1:8" x14ac:dyDescent="0.2">
      <c r="A210" s="14"/>
      <c r="B210" s="15" t="s">
        <v>191</v>
      </c>
      <c r="C210" s="16">
        <v>5</v>
      </c>
      <c r="D210" s="16">
        <v>4</v>
      </c>
      <c r="E210" s="17">
        <f t="shared" si="27"/>
        <v>1.450536698578474E-3</v>
      </c>
      <c r="F210" s="17">
        <f t="shared" si="28"/>
        <v>1.8726591760299626E-3</v>
      </c>
      <c r="G210" s="17">
        <f t="shared" ref="G210:G241" si="30">+IF(AND(C210=0,D210=0)," ",IF(C210=0,1,IF(D210=0,-1,(D210-C210)/C210)))</f>
        <v>-0.2</v>
      </c>
      <c r="H210" s="17">
        <f t="shared" si="29"/>
        <v>-2.9010733971569482E-4</v>
      </c>
    </row>
    <row r="211" spans="1:8" x14ac:dyDescent="0.2">
      <c r="A211" s="14"/>
      <c r="B211" s="15" t="s">
        <v>192</v>
      </c>
      <c r="C211" s="16">
        <v>8</v>
      </c>
      <c r="D211" s="16">
        <v>2</v>
      </c>
      <c r="E211" s="17">
        <f t="shared" si="27"/>
        <v>2.3208587177255585E-3</v>
      </c>
      <c r="F211" s="17">
        <f t="shared" si="28"/>
        <v>9.3632958801498128E-4</v>
      </c>
      <c r="G211" s="17">
        <f t="shared" si="30"/>
        <v>-0.75</v>
      </c>
      <c r="H211" s="17">
        <f t="shared" si="29"/>
        <v>-1.740644038294169E-3</v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2</v>
      </c>
      <c r="D214" s="16">
        <v>13</v>
      </c>
      <c r="E214" s="17">
        <f t="shared" si="27"/>
        <v>5.8021467943138963E-4</v>
      </c>
      <c r="F214" s="17">
        <f t="shared" si="28"/>
        <v>6.0861423220973784E-3</v>
      </c>
      <c r="G214" s="17">
        <f t="shared" si="30"/>
        <v>5.5</v>
      </c>
      <c r="H214" s="17">
        <f t="shared" si="29"/>
        <v>3.1911807368726428E-3</v>
      </c>
    </row>
    <row r="215" spans="1:8" x14ac:dyDescent="0.2">
      <c r="A215" s="14"/>
      <c r="B215" s="15" t="s">
        <v>196</v>
      </c>
      <c r="C215" s="16">
        <v>3</v>
      </c>
      <c r="D215" s="16">
        <v>2</v>
      </c>
      <c r="E215" s="17">
        <f t="shared" si="27"/>
        <v>8.703220191470844E-4</v>
      </c>
      <c r="F215" s="17">
        <f t="shared" si="28"/>
        <v>9.3632958801498128E-4</v>
      </c>
      <c r="G215" s="17">
        <f t="shared" si="30"/>
        <v>-0.33333333333333331</v>
      </c>
      <c r="H215" s="17">
        <f t="shared" si="29"/>
        <v>-2.9010733971569476E-4</v>
      </c>
    </row>
    <row r="216" spans="1:8" x14ac:dyDescent="0.2">
      <c r="A216" s="14"/>
      <c r="B216" s="15" t="s">
        <v>197</v>
      </c>
      <c r="C216" s="16">
        <v>3</v>
      </c>
      <c r="D216" s="16">
        <v>10</v>
      </c>
      <c r="E216" s="17">
        <f t="shared" si="27"/>
        <v>8.703220191470844E-4</v>
      </c>
      <c r="F216" s="17">
        <f t="shared" si="28"/>
        <v>4.6816479400749065E-3</v>
      </c>
      <c r="G216" s="17">
        <f t="shared" si="30"/>
        <v>2.3333333333333335</v>
      </c>
      <c r="H216" s="17">
        <f t="shared" si="29"/>
        <v>2.0307513780098638E-3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14</v>
      </c>
      <c r="D219" s="16">
        <v>23</v>
      </c>
      <c r="E219" s="17">
        <f t="shared" si="27"/>
        <v>4.0615027560197275E-3</v>
      </c>
      <c r="F219" s="17">
        <f t="shared" si="28"/>
        <v>1.0767790262172285E-2</v>
      </c>
      <c r="G219" s="17">
        <f t="shared" si="30"/>
        <v>0.6428571428571429</v>
      </c>
      <c r="H219" s="17">
        <f t="shared" si="29"/>
        <v>2.6109660574412537E-3</v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6</v>
      </c>
      <c r="D222" s="16">
        <v>3</v>
      </c>
      <c r="E222" s="17">
        <f t="shared" si="27"/>
        <v>1.7406440382941688E-3</v>
      </c>
      <c r="F222" s="17">
        <f t="shared" si="28"/>
        <v>1.4044943820224719E-3</v>
      </c>
      <c r="G222" s="17">
        <f t="shared" si="30"/>
        <v>-0.5</v>
      </c>
      <c r="H222" s="17">
        <f t="shared" si="29"/>
        <v>-8.703220191470844E-4</v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7</v>
      </c>
      <c r="D224" s="16">
        <v>29</v>
      </c>
      <c r="E224" s="17">
        <f t="shared" si="27"/>
        <v>2.0307513780098638E-3</v>
      </c>
      <c r="F224" s="17">
        <f t="shared" si="28"/>
        <v>1.3576779026217229E-2</v>
      </c>
      <c r="G224" s="17">
        <f t="shared" si="30"/>
        <v>3.1428571428571428</v>
      </c>
      <c r="H224" s="17">
        <f t="shared" si="29"/>
        <v>6.3823614737452856E-3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2</v>
      </c>
      <c r="D228" s="16">
        <v>0</v>
      </c>
      <c r="E228" s="17">
        <f t="shared" si="27"/>
        <v>5.8021467943138963E-4</v>
      </c>
      <c r="F228" s="17" t="str">
        <f t="shared" si="28"/>
        <v/>
      </c>
      <c r="G228" s="17">
        <f t="shared" si="30"/>
        <v>-1</v>
      </c>
      <c r="H228" s="17">
        <f t="shared" si="29"/>
        <v>-5.8021467943138963E-4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1</v>
      </c>
      <c r="D230" s="16">
        <v>0</v>
      </c>
      <c r="E230" s="17">
        <f t="shared" si="27"/>
        <v>2.9010733971569482E-4</v>
      </c>
      <c r="F230" s="17" t="str">
        <f t="shared" si="28"/>
        <v/>
      </c>
      <c r="G230" s="17">
        <f t="shared" si="30"/>
        <v>-1</v>
      </c>
      <c r="H230" s="17">
        <f t="shared" si="29"/>
        <v>-2.9010733971569482E-4</v>
      </c>
    </row>
    <row r="231" spans="1:8" x14ac:dyDescent="0.2">
      <c r="A231" s="14"/>
      <c r="B231" s="15" t="s">
        <v>212</v>
      </c>
      <c r="C231" s="16">
        <v>368</v>
      </c>
      <c r="D231" s="16">
        <v>321</v>
      </c>
      <c r="E231" s="17">
        <f t="shared" si="27"/>
        <v>0.10675950101537569</v>
      </c>
      <c r="F231" s="17">
        <f t="shared" si="28"/>
        <v>0.1502808988764045</v>
      </c>
      <c r="G231" s="17">
        <f t="shared" si="30"/>
        <v>-0.12771739130434784</v>
      </c>
      <c r="H231" s="17">
        <f t="shared" si="29"/>
        <v>-1.3635044966637658E-2</v>
      </c>
    </row>
    <row r="232" spans="1:8" x14ac:dyDescent="0.2">
      <c r="A232" s="14"/>
      <c r="B232" s="15" t="s">
        <v>213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4.6816479400749064E-4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</v>
      </c>
      <c r="D237" s="16">
        <v>0</v>
      </c>
      <c r="E237" s="17">
        <f t="shared" si="27"/>
        <v>2.9010733971569482E-4</v>
      </c>
      <c r="F237" s="17" t="str">
        <f t="shared" si="28"/>
        <v/>
      </c>
      <c r="G237" s="17">
        <f t="shared" si="30"/>
        <v>-1</v>
      </c>
      <c r="H237" s="17">
        <f t="shared" si="29"/>
        <v>-2.9010733971569482E-4</v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1</v>
      </c>
      <c r="D239" s="16">
        <v>0</v>
      </c>
      <c r="E239" s="17">
        <f t="shared" si="27"/>
        <v>2.9010733971569482E-4</v>
      </c>
      <c r="F239" s="17" t="str">
        <f t="shared" si="28"/>
        <v/>
      </c>
      <c r="G239" s="17">
        <f t="shared" si="30"/>
        <v>-1</v>
      </c>
      <c r="H239" s="17">
        <f t="shared" si="29"/>
        <v>-2.9010733971569482E-4</v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2</v>
      </c>
      <c r="E241" s="17" t="str">
        <f t="shared" ref="E241:E272" si="31">+IF(C241=0,"",C241/C$177)</f>
        <v/>
      </c>
      <c r="F241" s="17">
        <f t="shared" ref="F241:F272" si="32">+IF(D241=0,"",D241/D$177)</f>
        <v>9.3632958801498128E-4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6</v>
      </c>
      <c r="D244" s="16">
        <v>6</v>
      </c>
      <c r="E244" s="17">
        <f t="shared" si="31"/>
        <v>1.7406440382941688E-3</v>
      </c>
      <c r="F244" s="17">
        <f t="shared" si="32"/>
        <v>2.8089887640449437E-3</v>
      </c>
      <c r="G244" s="17">
        <f t="shared" si="34"/>
        <v>0</v>
      </c>
      <c r="H244" s="17">
        <f t="shared" si="33"/>
        <v>0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1</v>
      </c>
      <c r="D246" s="16">
        <v>1</v>
      </c>
      <c r="E246" s="17">
        <f t="shared" si="31"/>
        <v>2.9010733971569482E-4</v>
      </c>
      <c r="F246" s="17">
        <f t="shared" si="32"/>
        <v>4.6816479400749064E-4</v>
      </c>
      <c r="G246" s="17">
        <f t="shared" si="34"/>
        <v>0</v>
      </c>
      <c r="H246" s="17">
        <f t="shared" si="33"/>
        <v>0</v>
      </c>
    </row>
    <row r="247" spans="1:8" x14ac:dyDescent="0.2">
      <c r="A247" s="14"/>
      <c r="B247" s="15" t="s">
        <v>228</v>
      </c>
      <c r="C247" s="16">
        <v>3</v>
      </c>
      <c r="D247" s="16">
        <v>1</v>
      </c>
      <c r="E247" s="17">
        <f t="shared" si="31"/>
        <v>8.703220191470844E-4</v>
      </c>
      <c r="F247" s="17">
        <f t="shared" si="32"/>
        <v>4.6816479400749064E-4</v>
      </c>
      <c r="G247" s="17">
        <f t="shared" si="34"/>
        <v>-0.66666666666666663</v>
      </c>
      <c r="H247" s="17">
        <f t="shared" si="33"/>
        <v>-5.8021467943138953E-4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4</v>
      </c>
      <c r="E249" s="17" t="str">
        <f t="shared" si="31"/>
        <v/>
      </c>
      <c r="F249" s="17">
        <f t="shared" si="32"/>
        <v>1.8726591760299626E-3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5</v>
      </c>
      <c r="D250" s="16">
        <v>9</v>
      </c>
      <c r="E250" s="17">
        <f t="shared" si="31"/>
        <v>1.450536698578474E-3</v>
      </c>
      <c r="F250" s="17">
        <f t="shared" si="32"/>
        <v>4.2134831460674156E-3</v>
      </c>
      <c r="G250" s="17">
        <f t="shared" si="34"/>
        <v>0.8</v>
      </c>
      <c r="H250" s="17">
        <f t="shared" si="33"/>
        <v>1.1604293588627793E-3</v>
      </c>
    </row>
    <row r="251" spans="1:8" ht="25.5" x14ac:dyDescent="0.2">
      <c r="A251" s="14"/>
      <c r="B251" s="15" t="s">
        <v>232</v>
      </c>
      <c r="C251" s="16">
        <v>3</v>
      </c>
      <c r="D251" s="16">
        <v>0</v>
      </c>
      <c r="E251" s="17">
        <f t="shared" si="31"/>
        <v>8.703220191470844E-4</v>
      </c>
      <c r="F251" s="17" t="str">
        <f t="shared" si="32"/>
        <v/>
      </c>
      <c r="G251" s="17">
        <f t="shared" si="34"/>
        <v>-1</v>
      </c>
      <c r="H251" s="17">
        <f t="shared" si="33"/>
        <v>-8.703220191470844E-4</v>
      </c>
    </row>
    <row r="252" spans="1:8" x14ac:dyDescent="0.2">
      <c r="A252" s="14"/>
      <c r="B252" s="15" t="s">
        <v>233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4.6816479400749064E-4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4</v>
      </c>
      <c r="E254" s="17" t="str">
        <f t="shared" si="31"/>
        <v/>
      </c>
      <c r="F254" s="17">
        <f t="shared" si="32"/>
        <v>1.8726591760299626E-3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1</v>
      </c>
      <c r="D255" s="16">
        <v>2</v>
      </c>
      <c r="E255" s="17">
        <f t="shared" si="31"/>
        <v>2.9010733971569482E-4</v>
      </c>
      <c r="F255" s="17">
        <f t="shared" si="32"/>
        <v>9.3632958801498128E-4</v>
      </c>
      <c r="G255" s="17">
        <f t="shared" si="34"/>
        <v>1</v>
      </c>
      <c r="H255" s="17">
        <f t="shared" si="33"/>
        <v>2.9010733971569482E-4</v>
      </c>
    </row>
    <row r="256" spans="1:8" x14ac:dyDescent="0.2">
      <c r="A256" s="14"/>
      <c r="B256" s="15" t="s">
        <v>237</v>
      </c>
      <c r="C256" s="16">
        <v>2</v>
      </c>
      <c r="D256" s="16">
        <v>0</v>
      </c>
      <c r="E256" s="17">
        <f t="shared" si="31"/>
        <v>5.8021467943138963E-4</v>
      </c>
      <c r="F256" s="17" t="str">
        <f t="shared" si="32"/>
        <v/>
      </c>
      <c r="G256" s="17">
        <f t="shared" si="34"/>
        <v>-1</v>
      </c>
      <c r="H256" s="17">
        <f t="shared" si="33"/>
        <v>-5.8021467943138963E-4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3</v>
      </c>
      <c r="E259" s="17" t="str">
        <f t="shared" si="31"/>
        <v/>
      </c>
      <c r="F259" s="17">
        <f t="shared" si="32"/>
        <v>1.4044943820224719E-3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6</v>
      </c>
      <c r="E260" s="17" t="str">
        <f t="shared" si="31"/>
        <v/>
      </c>
      <c r="F260" s="17">
        <f t="shared" si="32"/>
        <v>2.8089887640449437E-3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4.6816479400749064E-4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31"/>
        <v>2.9010733971569482E-4</v>
      </c>
      <c r="F262" s="17" t="str">
        <f t="shared" si="32"/>
        <v/>
      </c>
      <c r="G262" s="17">
        <f t="shared" si="34"/>
        <v>-1</v>
      </c>
      <c r="H262" s="17">
        <f t="shared" si="33"/>
        <v>-2.9010733971569482E-4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4</v>
      </c>
      <c r="D265" s="16">
        <v>2</v>
      </c>
      <c r="E265" s="17">
        <f t="shared" si="31"/>
        <v>1.1604293588627793E-3</v>
      </c>
      <c r="F265" s="17">
        <f t="shared" si="32"/>
        <v>9.3632958801498128E-4</v>
      </c>
      <c r="G265" s="17">
        <f t="shared" si="34"/>
        <v>-0.5</v>
      </c>
      <c r="H265" s="17">
        <f t="shared" si="33"/>
        <v>-5.8021467943138963E-4</v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1</v>
      </c>
      <c r="E269" s="17" t="str">
        <f t="shared" si="31"/>
        <v/>
      </c>
      <c r="F269" s="17">
        <f t="shared" si="32"/>
        <v>4.6816479400749064E-4</v>
      </c>
      <c r="G269" s="17">
        <f t="shared" si="34"/>
        <v>1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4</v>
      </c>
      <c r="D270" s="16">
        <v>2</v>
      </c>
      <c r="E270" s="17">
        <f t="shared" si="31"/>
        <v>1.1604293588627793E-3</v>
      </c>
      <c r="F270" s="17">
        <f t="shared" si="32"/>
        <v>9.3632958801498128E-4</v>
      </c>
      <c r="G270" s="17">
        <f t="shared" si="34"/>
        <v>-0.5</v>
      </c>
      <c r="H270" s="17">
        <f t="shared" si="33"/>
        <v>-5.8021467943138963E-4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1</v>
      </c>
      <c r="D272" s="16">
        <v>0</v>
      </c>
      <c r="E272" s="17">
        <f t="shared" si="31"/>
        <v>2.9010733971569482E-4</v>
      </c>
      <c r="F272" s="17" t="str">
        <f t="shared" si="32"/>
        <v/>
      </c>
      <c r="G272" s="17">
        <f t="shared" si="34"/>
        <v>-1</v>
      </c>
      <c r="H272" s="17">
        <f t="shared" si="33"/>
        <v>-2.9010733971569482E-4</v>
      </c>
    </row>
    <row r="273" spans="1:8" x14ac:dyDescent="0.2">
      <c r="A273" s="14"/>
      <c r="B273" s="15" t="s">
        <v>254</v>
      </c>
      <c r="C273" s="16">
        <v>20</v>
      </c>
      <c r="D273" s="16">
        <v>1</v>
      </c>
      <c r="E273" s="17">
        <f t="shared" ref="E273:E304" si="35">+IF(C273=0,"",C273/C$177)</f>
        <v>5.8021467943138961E-3</v>
      </c>
      <c r="F273" s="17">
        <f t="shared" ref="F273:F304" si="36">+IF(D273=0,"",D273/D$177)</f>
        <v>4.6816479400749064E-4</v>
      </c>
      <c r="G273" s="17">
        <f t="shared" si="34"/>
        <v>-0.95</v>
      </c>
      <c r="H273" s="17">
        <f t="shared" ref="H273:H304" si="37">+IF(OR(AND(E273=""),(G273="")),"",E273*G273)</f>
        <v>-5.5120394545982009E-3</v>
      </c>
    </row>
    <row r="274" spans="1:8" x14ac:dyDescent="0.2">
      <c r="A274" s="14"/>
      <c r="B274" s="15" t="s">
        <v>255</v>
      </c>
      <c r="C274" s="16">
        <v>0</v>
      </c>
      <c r="D274" s="16">
        <v>2</v>
      </c>
      <c r="E274" s="17" t="str">
        <f t="shared" si="35"/>
        <v/>
      </c>
      <c r="F274" s="17">
        <f t="shared" si="36"/>
        <v>9.3632958801498128E-4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4.6816479400749064E-4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13</v>
      </c>
      <c r="E276" s="17" t="str">
        <f t="shared" si="35"/>
        <v/>
      </c>
      <c r="F276" s="17">
        <f t="shared" si="36"/>
        <v>6.0861423220973784E-3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23</v>
      </c>
      <c r="D277" s="16">
        <v>0</v>
      </c>
      <c r="E277" s="17">
        <f t="shared" si="35"/>
        <v>6.6724688134609808E-3</v>
      </c>
      <c r="F277" s="17" t="str">
        <f t="shared" si="36"/>
        <v/>
      </c>
      <c r="G277" s="17">
        <f t="shared" si="38"/>
        <v>-1</v>
      </c>
      <c r="H277" s="17">
        <f t="shared" si="37"/>
        <v>-6.6724688134609808E-3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1</v>
      </c>
      <c r="D280" s="16">
        <v>0</v>
      </c>
      <c r="E280" s="17">
        <f t="shared" si="35"/>
        <v>2.9010733971569482E-4</v>
      </c>
      <c r="F280" s="17" t="str">
        <f t="shared" si="36"/>
        <v/>
      </c>
      <c r="G280" s="17">
        <f t="shared" si="38"/>
        <v>-1</v>
      </c>
      <c r="H280" s="17">
        <f t="shared" si="37"/>
        <v>-2.9010733971569482E-4</v>
      </c>
    </row>
    <row r="281" spans="1:8" x14ac:dyDescent="0.2">
      <c r="A281" s="14"/>
      <c r="B281" s="15" t="s">
        <v>262</v>
      </c>
      <c r="C281" s="16">
        <v>5</v>
      </c>
      <c r="D281" s="16">
        <v>2</v>
      </c>
      <c r="E281" s="17">
        <f t="shared" si="35"/>
        <v>1.450536698578474E-3</v>
      </c>
      <c r="F281" s="17">
        <f t="shared" si="36"/>
        <v>9.3632958801498128E-4</v>
      </c>
      <c r="G281" s="17">
        <f t="shared" si="38"/>
        <v>-0.6</v>
      </c>
      <c r="H281" s="17">
        <f t="shared" si="37"/>
        <v>-8.703220191470844E-4</v>
      </c>
    </row>
    <row r="282" spans="1:8" ht="25.5" x14ac:dyDescent="0.2">
      <c r="A282" s="14"/>
      <c r="B282" s="15" t="s">
        <v>263</v>
      </c>
      <c r="C282" s="16">
        <v>27</v>
      </c>
      <c r="D282" s="16">
        <v>10</v>
      </c>
      <c r="E282" s="17">
        <f t="shared" si="35"/>
        <v>7.832898172323759E-3</v>
      </c>
      <c r="F282" s="17">
        <f t="shared" si="36"/>
        <v>4.6816479400749065E-3</v>
      </c>
      <c r="G282" s="17">
        <f t="shared" si="38"/>
        <v>-0.62962962962962965</v>
      </c>
      <c r="H282" s="17">
        <f t="shared" si="37"/>
        <v>-4.9318247751668114E-3</v>
      </c>
    </row>
    <row r="283" spans="1:8" x14ac:dyDescent="0.2">
      <c r="A283" s="14"/>
      <c r="B283" s="15" t="s">
        <v>264</v>
      </c>
      <c r="C283" s="16">
        <v>5</v>
      </c>
      <c r="D283" s="16">
        <v>2</v>
      </c>
      <c r="E283" s="17">
        <f t="shared" si="35"/>
        <v>1.450536698578474E-3</v>
      </c>
      <c r="F283" s="17">
        <f t="shared" si="36"/>
        <v>9.3632958801498128E-4</v>
      </c>
      <c r="G283" s="17">
        <f t="shared" si="38"/>
        <v>-0.6</v>
      </c>
      <c r="H283" s="17">
        <f t="shared" si="37"/>
        <v>-8.703220191470844E-4</v>
      </c>
    </row>
    <row r="284" spans="1:8" x14ac:dyDescent="0.2">
      <c r="A284" s="14"/>
      <c r="B284" s="15" t="s">
        <v>265</v>
      </c>
      <c r="C284" s="16">
        <v>2</v>
      </c>
      <c r="D284" s="16">
        <v>1</v>
      </c>
      <c r="E284" s="17">
        <f t="shared" si="35"/>
        <v>5.8021467943138963E-4</v>
      </c>
      <c r="F284" s="17">
        <f t="shared" si="36"/>
        <v>4.6816479400749064E-4</v>
      </c>
      <c r="G284" s="17">
        <f t="shared" si="38"/>
        <v>-0.5</v>
      </c>
      <c r="H284" s="17">
        <f t="shared" si="37"/>
        <v>-2.9010733971569482E-4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96</v>
      </c>
      <c r="D286" s="16">
        <v>16</v>
      </c>
      <c r="E286" s="17">
        <f t="shared" si="35"/>
        <v>2.7850304612706701E-2</v>
      </c>
      <c r="F286" s="17">
        <f t="shared" si="36"/>
        <v>7.4906367041198503E-3</v>
      </c>
      <c r="G286" s="17">
        <f t="shared" si="38"/>
        <v>-0.83333333333333337</v>
      </c>
      <c r="H286" s="17">
        <f t="shared" si="37"/>
        <v>-2.3208587177255584E-2</v>
      </c>
    </row>
    <row r="287" spans="1:8" x14ac:dyDescent="0.2">
      <c r="A287" s="14"/>
      <c r="B287" s="15" t="s">
        <v>268</v>
      </c>
      <c r="C287" s="16">
        <v>3</v>
      </c>
      <c r="D287" s="16">
        <v>0</v>
      </c>
      <c r="E287" s="17">
        <f t="shared" si="35"/>
        <v>8.703220191470844E-4</v>
      </c>
      <c r="F287" s="17" t="str">
        <f t="shared" si="36"/>
        <v/>
      </c>
      <c r="G287" s="17">
        <f t="shared" si="38"/>
        <v>-1</v>
      </c>
      <c r="H287" s="17">
        <f t="shared" si="37"/>
        <v>-8.703220191470844E-4</v>
      </c>
    </row>
    <row r="288" spans="1:8" x14ac:dyDescent="0.2">
      <c r="A288" s="14"/>
      <c r="B288" s="15" t="s">
        <v>269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4.6816479400749064E-4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6</v>
      </c>
      <c r="D289" s="16">
        <v>6</v>
      </c>
      <c r="E289" s="17">
        <f t="shared" si="35"/>
        <v>1.7406440382941688E-3</v>
      </c>
      <c r="F289" s="17">
        <f t="shared" si="36"/>
        <v>2.8089887640449437E-3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1</v>
      </c>
      <c r="D292" s="16">
        <v>1</v>
      </c>
      <c r="E292" s="17">
        <f t="shared" si="35"/>
        <v>2.9010733971569482E-4</v>
      </c>
      <c r="F292" s="17">
        <f t="shared" si="36"/>
        <v>4.6816479400749064E-4</v>
      </c>
      <c r="G292" s="17">
        <f t="shared" si="38"/>
        <v>0</v>
      </c>
      <c r="H292" s="17">
        <f t="shared" si="37"/>
        <v>0</v>
      </c>
    </row>
    <row r="293" spans="1:8" x14ac:dyDescent="0.2">
      <c r="A293" s="14"/>
      <c r="B293" s="15" t="s">
        <v>274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4.6816479400749064E-4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3</v>
      </c>
      <c r="D294" s="16">
        <v>3</v>
      </c>
      <c r="E294" s="17">
        <f t="shared" si="35"/>
        <v>8.703220191470844E-4</v>
      </c>
      <c r="F294" s="17">
        <f t="shared" si="36"/>
        <v>1.4044943820224719E-3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276</v>
      </c>
      <c r="C295" s="16">
        <v>2</v>
      </c>
      <c r="D295" s="16">
        <v>73</v>
      </c>
      <c r="E295" s="17">
        <f t="shared" si="35"/>
        <v>5.8021467943138963E-4</v>
      </c>
      <c r="F295" s="17">
        <f t="shared" si="36"/>
        <v>3.4176029962546817E-2</v>
      </c>
      <c r="G295" s="17">
        <f t="shared" si="38"/>
        <v>35.5</v>
      </c>
      <c r="H295" s="17">
        <f t="shared" si="37"/>
        <v>2.0597621119814332E-2</v>
      </c>
    </row>
    <row r="296" spans="1:8" x14ac:dyDescent="0.2">
      <c r="A296" s="14"/>
      <c r="B296" s="15" t="s">
        <v>277</v>
      </c>
      <c r="C296" s="16">
        <v>1</v>
      </c>
      <c r="D296" s="16">
        <v>1</v>
      </c>
      <c r="E296" s="17">
        <f t="shared" si="35"/>
        <v>2.9010733971569482E-4</v>
      </c>
      <c r="F296" s="17">
        <f t="shared" si="36"/>
        <v>4.6816479400749064E-4</v>
      </c>
      <c r="G296" s="17">
        <f t="shared" si="38"/>
        <v>0</v>
      </c>
      <c r="H296" s="17">
        <f t="shared" si="37"/>
        <v>0</v>
      </c>
    </row>
    <row r="297" spans="1:8" x14ac:dyDescent="0.2">
      <c r="A297" s="14"/>
      <c r="B297" s="15" t="s">
        <v>278</v>
      </c>
      <c r="C297" s="16">
        <v>3</v>
      </c>
      <c r="D297" s="16">
        <v>2</v>
      </c>
      <c r="E297" s="17">
        <f t="shared" si="35"/>
        <v>8.703220191470844E-4</v>
      </c>
      <c r="F297" s="17">
        <f t="shared" si="36"/>
        <v>9.3632958801498128E-4</v>
      </c>
      <c r="G297" s="17">
        <f t="shared" si="38"/>
        <v>-0.33333333333333331</v>
      </c>
      <c r="H297" s="17">
        <f t="shared" si="37"/>
        <v>-2.9010733971569476E-4</v>
      </c>
    </row>
    <row r="298" spans="1:8" x14ac:dyDescent="0.2">
      <c r="A298" s="14"/>
      <c r="B298" s="15" t="s">
        <v>279</v>
      </c>
      <c r="C298" s="16">
        <v>0</v>
      </c>
      <c r="D298" s="16">
        <v>36</v>
      </c>
      <c r="E298" s="17" t="str">
        <f t="shared" si="35"/>
        <v/>
      </c>
      <c r="F298" s="17">
        <f t="shared" si="36"/>
        <v>1.6853932584269662E-2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8</v>
      </c>
      <c r="D300" s="16">
        <v>5</v>
      </c>
      <c r="E300" s="17">
        <f t="shared" si="35"/>
        <v>2.3208587177255585E-3</v>
      </c>
      <c r="F300" s="17">
        <f t="shared" si="36"/>
        <v>2.3408239700374533E-3</v>
      </c>
      <c r="G300" s="17">
        <f t="shared" si="38"/>
        <v>-0.375</v>
      </c>
      <c r="H300" s="17">
        <f t="shared" si="37"/>
        <v>-8.703220191470845E-4</v>
      </c>
    </row>
    <row r="301" spans="1:8" x14ac:dyDescent="0.2">
      <c r="A301" s="14"/>
      <c r="B301" s="15" t="s">
        <v>282</v>
      </c>
      <c r="C301" s="16">
        <v>0</v>
      </c>
      <c r="D301" s="16">
        <v>3</v>
      </c>
      <c r="E301" s="17" t="str">
        <f t="shared" si="35"/>
        <v/>
      </c>
      <c r="F301" s="17">
        <f t="shared" si="36"/>
        <v>1.4044943820224719E-3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750</v>
      </c>
      <c r="D306" s="16">
        <v>243</v>
      </c>
      <c r="E306" s="17">
        <f t="shared" si="39"/>
        <v>0.2175805047867711</v>
      </c>
      <c r="F306" s="17">
        <f t="shared" si="40"/>
        <v>0.11376404494382023</v>
      </c>
      <c r="G306" s="17">
        <f t="shared" ref="G306:G337" si="42">+IF(AND(C306=0,D306=0)," ",IF(C306=0,1,IF(D306=0,-1,(D306-C306)/C306)))</f>
        <v>-0.67600000000000005</v>
      </c>
      <c r="H306" s="17">
        <f t="shared" si="41"/>
        <v>-0.14708442123585727</v>
      </c>
    </row>
    <row r="307" spans="1:8" x14ac:dyDescent="0.2">
      <c r="A307" s="14"/>
      <c r="B307" s="15" t="s">
        <v>288</v>
      </c>
      <c r="C307" s="16">
        <v>1</v>
      </c>
      <c r="D307" s="16">
        <v>0</v>
      </c>
      <c r="E307" s="17">
        <f t="shared" si="39"/>
        <v>2.9010733971569482E-4</v>
      </c>
      <c r="F307" s="17" t="str">
        <f t="shared" si="40"/>
        <v/>
      </c>
      <c r="G307" s="17">
        <f t="shared" si="42"/>
        <v>-1</v>
      </c>
      <c r="H307" s="17">
        <f t="shared" si="41"/>
        <v>-2.9010733971569482E-4</v>
      </c>
    </row>
    <row r="308" spans="1:8" ht="25.5" x14ac:dyDescent="0.2">
      <c r="A308" s="14"/>
      <c r="B308" s="15" t="s">
        <v>289</v>
      </c>
      <c r="C308" s="16">
        <v>0</v>
      </c>
      <c r="D308" s="16">
        <v>2</v>
      </c>
      <c r="E308" s="17" t="str">
        <f t="shared" si="39"/>
        <v/>
      </c>
      <c r="F308" s="17">
        <f t="shared" si="40"/>
        <v>9.3632958801498128E-4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9</v>
      </c>
      <c r="E309" s="17" t="str">
        <f t="shared" si="39"/>
        <v/>
      </c>
      <c r="F309" s="17">
        <f t="shared" si="40"/>
        <v>4.2134831460674156E-3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4.6816479400749064E-4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82</v>
      </c>
      <c r="D311" s="16">
        <v>55</v>
      </c>
      <c r="E311" s="17">
        <f t="shared" si="39"/>
        <v>2.3788801856686973E-2</v>
      </c>
      <c r="F311" s="17">
        <f t="shared" si="40"/>
        <v>2.5749063670411985E-2</v>
      </c>
      <c r="G311" s="17">
        <f t="shared" si="42"/>
        <v>-0.32926829268292684</v>
      </c>
      <c r="H311" s="17">
        <f t="shared" si="41"/>
        <v>-7.832898172323759E-3</v>
      </c>
    </row>
    <row r="312" spans="1:8" x14ac:dyDescent="0.2">
      <c r="A312" s="14"/>
      <c r="B312" s="15" t="s">
        <v>293</v>
      </c>
      <c r="C312" s="16">
        <v>105</v>
      </c>
      <c r="D312" s="16">
        <v>3</v>
      </c>
      <c r="E312" s="17">
        <f t="shared" si="39"/>
        <v>3.0461270670147953E-2</v>
      </c>
      <c r="F312" s="17">
        <f t="shared" si="40"/>
        <v>1.4044943820224719E-3</v>
      </c>
      <c r="G312" s="17">
        <f t="shared" si="42"/>
        <v>-0.97142857142857142</v>
      </c>
      <c r="H312" s="17">
        <f t="shared" si="41"/>
        <v>-2.959094865100087E-2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428</v>
      </c>
      <c r="D314" s="16">
        <v>143</v>
      </c>
      <c r="E314" s="17">
        <f t="shared" si="39"/>
        <v>0.12416594139831738</v>
      </c>
      <c r="F314" s="17">
        <f t="shared" si="40"/>
        <v>6.6947565543071158E-2</v>
      </c>
      <c r="G314" s="17">
        <f t="shared" si="42"/>
        <v>-0.66588785046728971</v>
      </c>
      <c r="H314" s="17">
        <f t="shared" si="41"/>
        <v>-8.2680591818973026E-2</v>
      </c>
    </row>
    <row r="315" spans="1:8" x14ac:dyDescent="0.2">
      <c r="A315" s="14"/>
      <c r="B315" s="15" t="s">
        <v>296</v>
      </c>
      <c r="C315" s="16">
        <v>2</v>
      </c>
      <c r="D315" s="16">
        <v>0</v>
      </c>
      <c r="E315" s="17">
        <f t="shared" si="39"/>
        <v>5.8021467943138963E-4</v>
      </c>
      <c r="F315" s="17" t="str">
        <f t="shared" si="40"/>
        <v/>
      </c>
      <c r="G315" s="17">
        <f t="shared" si="42"/>
        <v>-1</v>
      </c>
      <c r="H315" s="17">
        <f t="shared" si="41"/>
        <v>-5.8021467943138963E-4</v>
      </c>
    </row>
    <row r="316" spans="1:8" ht="25.5" x14ac:dyDescent="0.2">
      <c r="A316" s="14"/>
      <c r="B316" s="15" t="s">
        <v>297</v>
      </c>
      <c r="C316" s="16">
        <v>1</v>
      </c>
      <c r="D316" s="16">
        <v>0</v>
      </c>
      <c r="E316" s="17">
        <f t="shared" si="39"/>
        <v>2.9010733971569482E-4</v>
      </c>
      <c r="F316" s="17" t="str">
        <f t="shared" si="40"/>
        <v/>
      </c>
      <c r="G316" s="17">
        <f t="shared" si="42"/>
        <v>-1</v>
      </c>
      <c r="H316" s="17">
        <f t="shared" si="41"/>
        <v>-2.9010733971569482E-4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1</v>
      </c>
      <c r="D320" s="16">
        <v>0</v>
      </c>
      <c r="E320" s="17">
        <f t="shared" si="39"/>
        <v>2.9010733971569482E-4</v>
      </c>
      <c r="F320" s="17" t="str">
        <f t="shared" si="40"/>
        <v/>
      </c>
      <c r="G320" s="17">
        <f t="shared" si="42"/>
        <v>-1</v>
      </c>
      <c r="H320" s="17">
        <f t="shared" si="41"/>
        <v>-2.9010733971569482E-4</v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1</v>
      </c>
      <c r="D323" s="16">
        <v>0</v>
      </c>
      <c r="E323" s="17">
        <f t="shared" si="39"/>
        <v>2.9010733971569482E-4</v>
      </c>
      <c r="F323" s="17" t="str">
        <f t="shared" si="40"/>
        <v/>
      </c>
      <c r="G323" s="17">
        <f t="shared" si="42"/>
        <v>-1</v>
      </c>
      <c r="H323" s="17">
        <f t="shared" si="41"/>
        <v>-2.9010733971569482E-4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17</v>
      </c>
      <c r="D325" s="16">
        <v>7</v>
      </c>
      <c r="E325" s="17">
        <f t="shared" si="39"/>
        <v>4.9318247751668114E-3</v>
      </c>
      <c r="F325" s="17">
        <f t="shared" si="40"/>
        <v>3.2771535580524347E-3</v>
      </c>
      <c r="G325" s="17">
        <f t="shared" si="42"/>
        <v>-0.58823529411764708</v>
      </c>
      <c r="H325" s="17">
        <f t="shared" si="41"/>
        <v>-2.9010733971569481E-3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1</v>
      </c>
      <c r="D327" s="16">
        <v>0</v>
      </c>
      <c r="E327" s="17">
        <f t="shared" si="39"/>
        <v>2.9010733971569482E-4</v>
      </c>
      <c r="F327" s="17" t="str">
        <f t="shared" si="40"/>
        <v/>
      </c>
      <c r="G327" s="17">
        <f t="shared" si="42"/>
        <v>-1</v>
      </c>
      <c r="H327" s="17">
        <f t="shared" si="41"/>
        <v>-2.9010733971569482E-4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3</v>
      </c>
      <c r="D330" s="16">
        <v>12</v>
      </c>
      <c r="E330" s="17">
        <f t="shared" si="39"/>
        <v>8.703220191470844E-4</v>
      </c>
      <c r="F330" s="17">
        <f t="shared" si="40"/>
        <v>5.6179775280898875E-3</v>
      </c>
      <c r="G330" s="17">
        <f t="shared" si="42"/>
        <v>3</v>
      </c>
      <c r="H330" s="17">
        <f t="shared" si="41"/>
        <v>2.6109660574412533E-3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2</v>
      </c>
      <c r="D334" s="16">
        <v>4</v>
      </c>
      <c r="E334" s="17">
        <f t="shared" si="39"/>
        <v>5.8021467943138963E-4</v>
      </c>
      <c r="F334" s="17">
        <f t="shared" si="40"/>
        <v>1.8726591760299626E-3</v>
      </c>
      <c r="G334" s="17">
        <f t="shared" si="42"/>
        <v>1</v>
      </c>
      <c r="H334" s="17">
        <f t="shared" si="41"/>
        <v>5.8021467943138963E-4</v>
      </c>
    </row>
    <row r="335" spans="1:8" x14ac:dyDescent="0.2">
      <c r="A335" s="14"/>
      <c r="B335" s="15" t="s">
        <v>316</v>
      </c>
      <c r="C335" s="16">
        <v>2</v>
      </c>
      <c r="D335" s="16">
        <v>0</v>
      </c>
      <c r="E335" s="17">
        <f t="shared" si="39"/>
        <v>5.8021467943138963E-4</v>
      </c>
      <c r="F335" s="17" t="str">
        <f t="shared" si="40"/>
        <v/>
      </c>
      <c r="G335" s="17">
        <f t="shared" si="42"/>
        <v>-1</v>
      </c>
      <c r="H335" s="17">
        <f t="shared" si="41"/>
        <v>-5.8021467943138963E-4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1</v>
      </c>
      <c r="D345" s="16">
        <v>0</v>
      </c>
      <c r="E345" s="17">
        <f t="shared" si="43"/>
        <v>2.9010733971569482E-4</v>
      </c>
      <c r="F345" s="17" t="str">
        <f t="shared" si="44"/>
        <v/>
      </c>
      <c r="G345" s="17">
        <f t="shared" si="46"/>
        <v>-1</v>
      </c>
      <c r="H345" s="17">
        <f t="shared" si="45"/>
        <v>-2.9010733971569482E-4</v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1</v>
      </c>
      <c r="D348" s="16">
        <v>1</v>
      </c>
      <c r="E348" s="17">
        <f t="shared" si="43"/>
        <v>2.9010733971569482E-4</v>
      </c>
      <c r="F348" s="17">
        <f t="shared" si="44"/>
        <v>4.6816479400749064E-4</v>
      </c>
      <c r="G348" s="17">
        <f t="shared" si="46"/>
        <v>0</v>
      </c>
      <c r="H348" s="17">
        <f t="shared" si="45"/>
        <v>0</v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7021</v>
      </c>
      <c r="D356" s="19">
        <f>SUM(D357:D585)</f>
        <v>5202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-0.25907990314769974</v>
      </c>
      <c r="H356" s="20">
        <f t="shared" ref="H356:H419" si="49">+IF(OR(AND(E356=""),(G356="")),"",E356*G356)</f>
        <v>-0.25907990314769974</v>
      </c>
    </row>
    <row r="357" spans="1:8" x14ac:dyDescent="0.2">
      <c r="A357" s="14"/>
      <c r="B357" s="15" t="s">
        <v>332</v>
      </c>
      <c r="C357" s="16">
        <v>17</v>
      </c>
      <c r="D357" s="16">
        <v>11</v>
      </c>
      <c r="E357" s="17">
        <f t="shared" si="47"/>
        <v>2.4213075060532689E-3</v>
      </c>
      <c r="F357" s="17">
        <f t="shared" si="48"/>
        <v>2.1145713187235679E-3</v>
      </c>
      <c r="G357" s="17">
        <f t="shared" ref="G357:G420" si="50">+IF(AND(C357=0,D357=0)," ",IF(C357=0,1,IF(D357=0,-1,(D357-C357)/C357)))</f>
        <v>-0.35294117647058826</v>
      </c>
      <c r="H357" s="17">
        <f t="shared" si="49"/>
        <v>-8.5457911978350674E-4</v>
      </c>
    </row>
    <row r="358" spans="1:8" x14ac:dyDescent="0.2">
      <c r="A358" s="14"/>
      <c r="B358" s="15" t="s">
        <v>333</v>
      </c>
      <c r="C358" s="16">
        <v>8</v>
      </c>
      <c r="D358" s="16">
        <v>9</v>
      </c>
      <c r="E358" s="17">
        <f t="shared" si="47"/>
        <v>1.1394388263780088E-3</v>
      </c>
      <c r="F358" s="17">
        <f t="shared" si="48"/>
        <v>1.7301038062283738E-3</v>
      </c>
      <c r="G358" s="17">
        <f t="shared" si="50"/>
        <v>0.125</v>
      </c>
      <c r="H358" s="17">
        <f t="shared" si="49"/>
        <v>1.424298532972511E-4</v>
      </c>
    </row>
    <row r="359" spans="1:8" x14ac:dyDescent="0.2">
      <c r="A359" s="14"/>
      <c r="B359" s="15" t="s">
        <v>334</v>
      </c>
      <c r="C359" s="16">
        <v>4</v>
      </c>
      <c r="D359" s="16">
        <v>6</v>
      </c>
      <c r="E359" s="17">
        <f t="shared" si="47"/>
        <v>5.6971941318900439E-4</v>
      </c>
      <c r="F359" s="17">
        <f t="shared" si="48"/>
        <v>1.1534025374855825E-3</v>
      </c>
      <c r="G359" s="17">
        <f t="shared" si="50"/>
        <v>0.5</v>
      </c>
      <c r="H359" s="17">
        <f t="shared" si="49"/>
        <v>2.8485970659450219E-4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1805</v>
      </c>
      <c r="D362" s="16">
        <v>405</v>
      </c>
      <c r="E362" s="17">
        <f t="shared" si="47"/>
        <v>0.25708588520153824</v>
      </c>
      <c r="F362" s="17">
        <f t="shared" si="48"/>
        <v>7.7854671280276816E-2</v>
      </c>
      <c r="G362" s="17">
        <f t="shared" si="50"/>
        <v>-0.77562326869806097</v>
      </c>
      <c r="H362" s="17">
        <f t="shared" si="49"/>
        <v>-0.19940179461615157</v>
      </c>
    </row>
    <row r="363" spans="1:8" x14ac:dyDescent="0.2">
      <c r="A363" s="14"/>
      <c r="B363" s="15" t="s">
        <v>338</v>
      </c>
      <c r="C363" s="16">
        <v>5</v>
      </c>
      <c r="D363" s="16">
        <v>5</v>
      </c>
      <c r="E363" s="17">
        <f t="shared" si="47"/>
        <v>7.1214926648625551E-4</v>
      </c>
      <c r="F363" s="17">
        <f t="shared" si="48"/>
        <v>9.6116878123798542E-4</v>
      </c>
      <c r="G363" s="17">
        <f t="shared" si="50"/>
        <v>0</v>
      </c>
      <c r="H363" s="17">
        <f t="shared" si="49"/>
        <v>0</v>
      </c>
    </row>
    <row r="364" spans="1:8" x14ac:dyDescent="0.2">
      <c r="A364" s="14"/>
      <c r="B364" s="15" t="s">
        <v>339</v>
      </c>
      <c r="C364" s="16">
        <v>0</v>
      </c>
      <c r="D364" s="16">
        <v>10</v>
      </c>
      <c r="E364" s="17" t="str">
        <f t="shared" si="47"/>
        <v/>
      </c>
      <c r="F364" s="17">
        <f t="shared" si="48"/>
        <v>1.9223375624759708E-3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6</v>
      </c>
      <c r="D365" s="16">
        <v>7</v>
      </c>
      <c r="E365" s="17">
        <f t="shared" si="47"/>
        <v>8.5457911978350663E-4</v>
      </c>
      <c r="F365" s="17">
        <f t="shared" si="48"/>
        <v>1.3456362937331796E-3</v>
      </c>
      <c r="G365" s="17">
        <f t="shared" si="50"/>
        <v>0.16666666666666666</v>
      </c>
      <c r="H365" s="17">
        <f t="shared" si="49"/>
        <v>1.424298532972511E-4</v>
      </c>
    </row>
    <row r="366" spans="1:8" x14ac:dyDescent="0.2">
      <c r="A366" s="14"/>
      <c r="B366" s="15" t="s">
        <v>341</v>
      </c>
      <c r="C366" s="16">
        <v>14</v>
      </c>
      <c r="D366" s="16">
        <v>2</v>
      </c>
      <c r="E366" s="17">
        <f t="shared" si="47"/>
        <v>1.9940179461615153E-3</v>
      </c>
      <c r="F366" s="17">
        <f t="shared" si="48"/>
        <v>3.8446751249519417E-4</v>
      </c>
      <c r="G366" s="17">
        <f t="shared" si="50"/>
        <v>-0.8571428571428571</v>
      </c>
      <c r="H366" s="17">
        <f t="shared" si="49"/>
        <v>-1.709158239567013E-3</v>
      </c>
    </row>
    <row r="367" spans="1:8" x14ac:dyDescent="0.2">
      <c r="A367" s="14"/>
      <c r="B367" s="15" t="s">
        <v>342</v>
      </c>
      <c r="C367" s="16">
        <v>0</v>
      </c>
      <c r="D367" s="16">
        <v>3</v>
      </c>
      <c r="E367" s="17" t="str">
        <f t="shared" si="47"/>
        <v/>
      </c>
      <c r="F367" s="17">
        <f t="shared" si="48"/>
        <v>5.7670126874279125E-4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49</v>
      </c>
      <c r="D368" s="16">
        <v>106</v>
      </c>
      <c r="E368" s="17">
        <f t="shared" si="47"/>
        <v>6.979062811565304E-3</v>
      </c>
      <c r="F368" s="17">
        <f t="shared" si="48"/>
        <v>2.0376778162245292E-2</v>
      </c>
      <c r="G368" s="17">
        <f t="shared" si="50"/>
        <v>1.1632653061224489</v>
      </c>
      <c r="H368" s="17">
        <f t="shared" si="49"/>
        <v>8.1185016379433129E-3</v>
      </c>
    </row>
    <row r="369" spans="1:8" x14ac:dyDescent="0.2">
      <c r="A369" s="14"/>
      <c r="B369" s="15" t="s">
        <v>344</v>
      </c>
      <c r="C369" s="16">
        <v>13</v>
      </c>
      <c r="D369" s="16">
        <v>15</v>
      </c>
      <c r="E369" s="17">
        <f t="shared" si="47"/>
        <v>1.8515880928642644E-3</v>
      </c>
      <c r="F369" s="17">
        <f t="shared" si="48"/>
        <v>2.8835063437139563E-3</v>
      </c>
      <c r="G369" s="17">
        <f t="shared" si="50"/>
        <v>0.15384615384615385</v>
      </c>
      <c r="H369" s="17">
        <f t="shared" si="49"/>
        <v>2.8485970659450225E-4</v>
      </c>
    </row>
    <row r="370" spans="1:8" x14ac:dyDescent="0.2">
      <c r="A370" s="14"/>
      <c r="B370" s="15" t="s">
        <v>345</v>
      </c>
      <c r="C370" s="16">
        <v>0</v>
      </c>
      <c r="D370" s="16">
        <v>3</v>
      </c>
      <c r="E370" s="17" t="str">
        <f t="shared" si="47"/>
        <v/>
      </c>
      <c r="F370" s="17">
        <f t="shared" si="48"/>
        <v>5.7670126874279125E-4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65</v>
      </c>
      <c r="D371" s="16">
        <v>52</v>
      </c>
      <c r="E371" s="17">
        <f t="shared" si="47"/>
        <v>9.2579404643213219E-3</v>
      </c>
      <c r="F371" s="17">
        <f t="shared" si="48"/>
        <v>9.9961553248750484E-3</v>
      </c>
      <c r="G371" s="17">
        <f t="shared" si="50"/>
        <v>-0.2</v>
      </c>
      <c r="H371" s="17">
        <f t="shared" si="49"/>
        <v>-1.8515880928642644E-3</v>
      </c>
    </row>
    <row r="372" spans="1:8" x14ac:dyDescent="0.2">
      <c r="A372" s="14"/>
      <c r="B372" s="15" t="s">
        <v>347</v>
      </c>
      <c r="C372" s="16">
        <v>11</v>
      </c>
      <c r="D372" s="16">
        <v>15</v>
      </c>
      <c r="E372" s="17">
        <f t="shared" si="47"/>
        <v>1.5667283862697621E-3</v>
      </c>
      <c r="F372" s="17">
        <f t="shared" si="48"/>
        <v>2.8835063437139563E-3</v>
      </c>
      <c r="G372" s="17">
        <f t="shared" si="50"/>
        <v>0.36363636363636365</v>
      </c>
      <c r="H372" s="17">
        <f t="shared" si="49"/>
        <v>5.6971941318900439E-4</v>
      </c>
    </row>
    <row r="373" spans="1:8" x14ac:dyDescent="0.2">
      <c r="A373" s="14"/>
      <c r="B373" s="15" t="s">
        <v>348</v>
      </c>
      <c r="C373" s="16">
        <v>0</v>
      </c>
      <c r="D373" s="16">
        <v>4</v>
      </c>
      <c r="E373" s="17" t="str">
        <f t="shared" si="47"/>
        <v/>
      </c>
      <c r="F373" s="17">
        <f t="shared" si="48"/>
        <v>7.6893502499038834E-4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1</v>
      </c>
      <c r="D374" s="16">
        <v>4</v>
      </c>
      <c r="E374" s="17">
        <f t="shared" si="47"/>
        <v>1.424298532972511E-4</v>
      </c>
      <c r="F374" s="17">
        <f t="shared" si="48"/>
        <v>7.6893502499038834E-4</v>
      </c>
      <c r="G374" s="17">
        <f t="shared" si="50"/>
        <v>3</v>
      </c>
      <c r="H374" s="17">
        <f t="shared" si="49"/>
        <v>4.2728955989175326E-4</v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565</v>
      </c>
      <c r="D376" s="16">
        <v>490</v>
      </c>
      <c r="E376" s="17">
        <f t="shared" si="47"/>
        <v>8.0472867112946878E-2</v>
      </c>
      <c r="F376" s="17">
        <f t="shared" si="48"/>
        <v>9.4194540561322565E-2</v>
      </c>
      <c r="G376" s="17">
        <f t="shared" si="50"/>
        <v>-0.13274336283185842</v>
      </c>
      <c r="H376" s="17">
        <f t="shared" si="49"/>
        <v>-1.0682238997293834E-2</v>
      </c>
    </row>
    <row r="377" spans="1:8" x14ac:dyDescent="0.2">
      <c r="A377" s="14"/>
      <c r="B377" s="15" t="s">
        <v>352</v>
      </c>
      <c r="C377" s="16">
        <v>11</v>
      </c>
      <c r="D377" s="16">
        <v>11</v>
      </c>
      <c r="E377" s="17">
        <f t="shared" si="47"/>
        <v>1.5667283862697621E-3</v>
      </c>
      <c r="F377" s="17">
        <f t="shared" si="48"/>
        <v>2.1145713187235679E-3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353</v>
      </c>
      <c r="C378" s="16">
        <v>0</v>
      </c>
      <c r="D378" s="16">
        <v>5</v>
      </c>
      <c r="E378" s="17" t="str">
        <f t="shared" si="47"/>
        <v/>
      </c>
      <c r="F378" s="17">
        <f t="shared" si="48"/>
        <v>9.6116878123798542E-4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5</v>
      </c>
      <c r="D379" s="16">
        <v>5</v>
      </c>
      <c r="E379" s="17">
        <f t="shared" si="47"/>
        <v>7.1214926648625551E-4</v>
      </c>
      <c r="F379" s="17">
        <f t="shared" si="48"/>
        <v>9.6116878123798542E-4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355</v>
      </c>
      <c r="C380" s="16">
        <v>64</v>
      </c>
      <c r="D380" s="16">
        <v>30</v>
      </c>
      <c r="E380" s="17">
        <f t="shared" si="47"/>
        <v>9.1155106110240702E-3</v>
      </c>
      <c r="F380" s="17">
        <f t="shared" si="48"/>
        <v>5.7670126874279125E-3</v>
      </c>
      <c r="G380" s="17">
        <f t="shared" si="50"/>
        <v>-0.53125</v>
      </c>
      <c r="H380" s="17">
        <f t="shared" si="49"/>
        <v>-4.8426150121065369E-3</v>
      </c>
    </row>
    <row r="381" spans="1:8" x14ac:dyDescent="0.2">
      <c r="A381" s="14"/>
      <c r="B381" s="15" t="s">
        <v>356</v>
      </c>
      <c r="C381" s="16">
        <v>2</v>
      </c>
      <c r="D381" s="16">
        <v>8</v>
      </c>
      <c r="E381" s="17">
        <f t="shared" si="47"/>
        <v>2.8485970659450219E-4</v>
      </c>
      <c r="F381" s="17">
        <f t="shared" si="48"/>
        <v>1.5378700499807767E-3</v>
      </c>
      <c r="G381" s="17">
        <f t="shared" si="50"/>
        <v>3</v>
      </c>
      <c r="H381" s="17">
        <f t="shared" si="49"/>
        <v>8.5457911978350652E-4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2</v>
      </c>
      <c r="D383" s="16">
        <v>0</v>
      </c>
      <c r="E383" s="17">
        <f t="shared" si="47"/>
        <v>2.8485970659450219E-4</v>
      </c>
      <c r="F383" s="17" t="str">
        <f t="shared" si="48"/>
        <v/>
      </c>
      <c r="G383" s="17">
        <f t="shared" si="50"/>
        <v>-1</v>
      </c>
      <c r="H383" s="17">
        <f t="shared" si="49"/>
        <v>-2.8485970659450219E-4</v>
      </c>
    </row>
    <row r="384" spans="1:8" x14ac:dyDescent="0.2">
      <c r="A384" s="14"/>
      <c r="B384" s="15" t="s">
        <v>359</v>
      </c>
      <c r="C384" s="16">
        <v>1</v>
      </c>
      <c r="D384" s="16">
        <v>2</v>
      </c>
      <c r="E384" s="17">
        <f t="shared" si="47"/>
        <v>1.424298532972511E-4</v>
      </c>
      <c r="F384" s="17">
        <f t="shared" si="48"/>
        <v>3.8446751249519417E-4</v>
      </c>
      <c r="G384" s="17">
        <f t="shared" si="50"/>
        <v>1</v>
      </c>
      <c r="H384" s="17">
        <f t="shared" si="49"/>
        <v>1.424298532972511E-4</v>
      </c>
    </row>
    <row r="385" spans="1:8" x14ac:dyDescent="0.2">
      <c r="A385" s="14"/>
      <c r="B385" s="15" t="s">
        <v>360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1.9223375624759708E-4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3</v>
      </c>
      <c r="D386" s="16">
        <v>10</v>
      </c>
      <c r="E386" s="17">
        <f t="shared" si="47"/>
        <v>4.2728955989175332E-4</v>
      </c>
      <c r="F386" s="17">
        <f t="shared" si="48"/>
        <v>1.9223375624759708E-3</v>
      </c>
      <c r="G386" s="17">
        <f t="shared" si="50"/>
        <v>2.3333333333333335</v>
      </c>
      <c r="H386" s="17">
        <f t="shared" si="49"/>
        <v>9.9700897308075786E-4</v>
      </c>
    </row>
    <row r="387" spans="1:8" x14ac:dyDescent="0.2">
      <c r="A387" s="14"/>
      <c r="B387" s="15" t="s">
        <v>362</v>
      </c>
      <c r="C387" s="16">
        <v>11</v>
      </c>
      <c r="D387" s="16">
        <v>26</v>
      </c>
      <c r="E387" s="17">
        <f t="shared" si="47"/>
        <v>1.5667283862697621E-3</v>
      </c>
      <c r="F387" s="17">
        <f t="shared" si="48"/>
        <v>4.9980776624375242E-3</v>
      </c>
      <c r="G387" s="17">
        <f t="shared" si="50"/>
        <v>1.3636363636363635</v>
      </c>
      <c r="H387" s="17">
        <f t="shared" si="49"/>
        <v>2.1364477994587662E-3</v>
      </c>
    </row>
    <row r="388" spans="1:8" x14ac:dyDescent="0.2">
      <c r="A388" s="14"/>
      <c r="B388" s="15" t="s">
        <v>363</v>
      </c>
      <c r="C388" s="16">
        <v>0</v>
      </c>
      <c r="D388" s="16">
        <v>3</v>
      </c>
      <c r="E388" s="17" t="str">
        <f t="shared" si="47"/>
        <v/>
      </c>
      <c r="F388" s="17">
        <f t="shared" si="48"/>
        <v>5.7670126874279125E-4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4</v>
      </c>
      <c r="E389" s="17" t="str">
        <f t="shared" si="47"/>
        <v/>
      </c>
      <c r="F389" s="17">
        <f t="shared" si="48"/>
        <v>7.6893502499038834E-4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23</v>
      </c>
      <c r="D390" s="16">
        <v>57</v>
      </c>
      <c r="E390" s="17">
        <f t="shared" si="47"/>
        <v>3.2758866258367752E-3</v>
      </c>
      <c r="F390" s="17">
        <f t="shared" si="48"/>
        <v>1.0957324106113034E-2</v>
      </c>
      <c r="G390" s="17">
        <f t="shared" si="50"/>
        <v>1.4782608695652173</v>
      </c>
      <c r="H390" s="17">
        <f t="shared" si="49"/>
        <v>4.8426150121065369E-3</v>
      </c>
    </row>
    <row r="391" spans="1:8" x14ac:dyDescent="0.2">
      <c r="A391" s="14"/>
      <c r="B391" s="15" t="s">
        <v>366</v>
      </c>
      <c r="C391" s="16">
        <v>35</v>
      </c>
      <c r="D391" s="16">
        <v>74</v>
      </c>
      <c r="E391" s="17">
        <f t="shared" si="47"/>
        <v>4.9850448654037887E-3</v>
      </c>
      <c r="F391" s="17">
        <f t="shared" si="48"/>
        <v>1.4225297962322183E-2</v>
      </c>
      <c r="G391" s="17">
        <f t="shared" si="50"/>
        <v>1.1142857142857143</v>
      </c>
      <c r="H391" s="17">
        <f t="shared" si="49"/>
        <v>5.5547642785927932E-3</v>
      </c>
    </row>
    <row r="392" spans="1:8" x14ac:dyDescent="0.2">
      <c r="A392" s="14"/>
      <c r="B392" s="15" t="s">
        <v>367</v>
      </c>
      <c r="C392" s="16">
        <v>1</v>
      </c>
      <c r="D392" s="16">
        <v>8</v>
      </c>
      <c r="E392" s="17">
        <f t="shared" si="47"/>
        <v>1.424298532972511E-4</v>
      </c>
      <c r="F392" s="17">
        <f t="shared" si="48"/>
        <v>1.5378700499807767E-3</v>
      </c>
      <c r="G392" s="17">
        <f t="shared" si="50"/>
        <v>7</v>
      </c>
      <c r="H392" s="17">
        <f t="shared" si="49"/>
        <v>9.9700897308075765E-4</v>
      </c>
    </row>
    <row r="393" spans="1:8" x14ac:dyDescent="0.2">
      <c r="A393" s="14"/>
      <c r="B393" s="15" t="s">
        <v>368</v>
      </c>
      <c r="C393" s="16">
        <v>3</v>
      </c>
      <c r="D393" s="16">
        <v>0</v>
      </c>
      <c r="E393" s="17">
        <f t="shared" si="47"/>
        <v>4.2728955989175332E-4</v>
      </c>
      <c r="F393" s="17" t="str">
        <f t="shared" si="48"/>
        <v/>
      </c>
      <c r="G393" s="17">
        <f t="shared" si="50"/>
        <v>-1</v>
      </c>
      <c r="H393" s="17">
        <f t="shared" si="49"/>
        <v>-4.2728955989175332E-4</v>
      </c>
    </row>
    <row r="394" spans="1:8" x14ac:dyDescent="0.2">
      <c r="A394" s="14"/>
      <c r="B394" s="15" t="s">
        <v>369</v>
      </c>
      <c r="C394" s="16">
        <v>1</v>
      </c>
      <c r="D394" s="16">
        <v>1</v>
      </c>
      <c r="E394" s="17">
        <f t="shared" si="47"/>
        <v>1.424298532972511E-4</v>
      </c>
      <c r="F394" s="17">
        <f t="shared" si="48"/>
        <v>1.9223375624759708E-4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370</v>
      </c>
      <c r="C395" s="16">
        <v>28</v>
      </c>
      <c r="D395" s="16">
        <v>10</v>
      </c>
      <c r="E395" s="17">
        <f t="shared" si="47"/>
        <v>3.9880358923230306E-3</v>
      </c>
      <c r="F395" s="17">
        <f t="shared" si="48"/>
        <v>1.9223375624759708E-3</v>
      </c>
      <c r="G395" s="17">
        <f t="shared" si="50"/>
        <v>-0.6428571428571429</v>
      </c>
      <c r="H395" s="17">
        <f t="shared" si="49"/>
        <v>-2.5637373593505198E-3</v>
      </c>
    </row>
    <row r="396" spans="1:8" x14ac:dyDescent="0.2">
      <c r="A396" s="14"/>
      <c r="B396" s="15" t="s">
        <v>371</v>
      </c>
      <c r="C396" s="16">
        <v>1</v>
      </c>
      <c r="D396" s="16">
        <v>1</v>
      </c>
      <c r="E396" s="17">
        <f t="shared" si="47"/>
        <v>1.424298532972511E-4</v>
      </c>
      <c r="F396" s="17">
        <f t="shared" si="48"/>
        <v>1.9223375624759708E-4</v>
      </c>
      <c r="G396" s="17">
        <f t="shared" si="50"/>
        <v>0</v>
      </c>
      <c r="H396" s="17">
        <f t="shared" si="49"/>
        <v>0</v>
      </c>
    </row>
    <row r="397" spans="1:8" x14ac:dyDescent="0.2">
      <c r="A397" s="14"/>
      <c r="B397" s="15" t="s">
        <v>372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1.9223375624759708E-4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137</v>
      </c>
      <c r="D398" s="16">
        <v>29</v>
      </c>
      <c r="E398" s="17">
        <f t="shared" si="47"/>
        <v>1.9512889901723403E-2</v>
      </c>
      <c r="F398" s="17">
        <f t="shared" si="48"/>
        <v>5.574778931180315E-3</v>
      </c>
      <c r="G398" s="17">
        <f t="shared" si="50"/>
        <v>-0.78832116788321172</v>
      </c>
      <c r="H398" s="17">
        <f t="shared" si="49"/>
        <v>-1.538242415610312E-2</v>
      </c>
    </row>
    <row r="399" spans="1:8" x14ac:dyDescent="0.2">
      <c r="A399" s="14"/>
      <c r="B399" s="15" t="s">
        <v>374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1.9223375624759708E-4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2</v>
      </c>
      <c r="D401" s="16">
        <v>7</v>
      </c>
      <c r="E401" s="17">
        <f t="shared" si="47"/>
        <v>2.8485970659450219E-4</v>
      </c>
      <c r="F401" s="17">
        <f t="shared" si="48"/>
        <v>1.3456362937331796E-3</v>
      </c>
      <c r="G401" s="17">
        <f t="shared" si="50"/>
        <v>2.5</v>
      </c>
      <c r="H401" s="17">
        <f t="shared" si="49"/>
        <v>7.1214926648625551E-4</v>
      </c>
    </row>
    <row r="402" spans="1:8" x14ac:dyDescent="0.2">
      <c r="A402" s="14"/>
      <c r="B402" s="15" t="s">
        <v>377</v>
      </c>
      <c r="C402" s="16">
        <v>838</v>
      </c>
      <c r="D402" s="16">
        <v>888</v>
      </c>
      <c r="E402" s="17">
        <f t="shared" si="47"/>
        <v>0.11935621706309643</v>
      </c>
      <c r="F402" s="17">
        <f t="shared" si="48"/>
        <v>0.17070357554786619</v>
      </c>
      <c r="G402" s="17">
        <f t="shared" si="50"/>
        <v>5.9665871121718374E-2</v>
      </c>
      <c r="H402" s="17">
        <f t="shared" si="49"/>
        <v>7.1214926648625549E-3</v>
      </c>
    </row>
    <row r="403" spans="1:8" x14ac:dyDescent="0.2">
      <c r="A403" s="14"/>
      <c r="B403" s="15" t="s">
        <v>378</v>
      </c>
      <c r="C403" s="16">
        <v>0</v>
      </c>
      <c r="D403" s="16">
        <v>3</v>
      </c>
      <c r="E403" s="17" t="str">
        <f t="shared" si="47"/>
        <v/>
      </c>
      <c r="F403" s="17">
        <f t="shared" si="48"/>
        <v>5.7670126874279125E-4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27</v>
      </c>
      <c r="D405" s="16">
        <v>18</v>
      </c>
      <c r="E405" s="17">
        <f t="shared" si="47"/>
        <v>3.8456060390257797E-3</v>
      </c>
      <c r="F405" s="17">
        <f t="shared" si="48"/>
        <v>3.4602076124567475E-3</v>
      </c>
      <c r="G405" s="17">
        <f t="shared" si="50"/>
        <v>-0.33333333333333331</v>
      </c>
      <c r="H405" s="17">
        <f t="shared" si="49"/>
        <v>-1.2818686796752599E-3</v>
      </c>
    </row>
    <row r="406" spans="1:8" x14ac:dyDescent="0.2">
      <c r="A406" s="14"/>
      <c r="B406" s="15" t="s">
        <v>381</v>
      </c>
      <c r="C406" s="16">
        <v>470</v>
      </c>
      <c r="D406" s="16">
        <v>557</v>
      </c>
      <c r="E406" s="17">
        <f t="shared" si="47"/>
        <v>6.6942031049708015E-2</v>
      </c>
      <c r="F406" s="17">
        <f t="shared" si="48"/>
        <v>0.10707420222991157</v>
      </c>
      <c r="G406" s="17">
        <f t="shared" si="50"/>
        <v>0.18510638297872339</v>
      </c>
      <c r="H406" s="17">
        <f t="shared" si="49"/>
        <v>1.2391397236860845E-2</v>
      </c>
    </row>
    <row r="407" spans="1:8" x14ac:dyDescent="0.2">
      <c r="A407" s="14"/>
      <c r="B407" s="15" t="s">
        <v>382</v>
      </c>
      <c r="C407" s="16">
        <v>22</v>
      </c>
      <c r="D407" s="16">
        <v>28</v>
      </c>
      <c r="E407" s="17">
        <f t="shared" si="47"/>
        <v>3.1334567725395243E-3</v>
      </c>
      <c r="F407" s="17">
        <f t="shared" si="48"/>
        <v>5.3825451749327183E-3</v>
      </c>
      <c r="G407" s="17">
        <f t="shared" si="50"/>
        <v>0.27272727272727271</v>
      </c>
      <c r="H407" s="17">
        <f t="shared" si="49"/>
        <v>8.5457911978350652E-4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1</v>
      </c>
      <c r="D409" s="16">
        <v>8</v>
      </c>
      <c r="E409" s="17">
        <f t="shared" si="47"/>
        <v>1.424298532972511E-4</v>
      </c>
      <c r="F409" s="17">
        <f t="shared" si="48"/>
        <v>1.5378700499807767E-3</v>
      </c>
      <c r="G409" s="17">
        <f t="shared" si="50"/>
        <v>7</v>
      </c>
      <c r="H409" s="17">
        <f t="shared" si="49"/>
        <v>9.9700897308075765E-4</v>
      </c>
    </row>
    <row r="410" spans="1:8" ht="25.5" x14ac:dyDescent="0.2">
      <c r="A410" s="14"/>
      <c r="B410" s="15" t="s">
        <v>385</v>
      </c>
      <c r="C410" s="16">
        <v>0</v>
      </c>
      <c r="D410" s="16">
        <v>6</v>
      </c>
      <c r="E410" s="17" t="str">
        <f t="shared" si="47"/>
        <v/>
      </c>
      <c r="F410" s="17">
        <f t="shared" si="48"/>
        <v>1.1534025374855825E-3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76</v>
      </c>
      <c r="D411" s="16">
        <v>59</v>
      </c>
      <c r="E411" s="17">
        <f t="shared" si="47"/>
        <v>1.0824668850591085E-2</v>
      </c>
      <c r="F411" s="17">
        <f t="shared" si="48"/>
        <v>1.1341791618608228E-2</v>
      </c>
      <c r="G411" s="17">
        <f t="shared" si="50"/>
        <v>-0.22368421052631579</v>
      </c>
      <c r="H411" s="17">
        <f t="shared" si="49"/>
        <v>-2.4213075060532689E-3</v>
      </c>
    </row>
    <row r="412" spans="1:8" x14ac:dyDescent="0.2">
      <c r="A412" s="14"/>
      <c r="B412" s="15" t="s">
        <v>387</v>
      </c>
      <c r="C412" s="16">
        <v>188</v>
      </c>
      <c r="D412" s="16">
        <v>204</v>
      </c>
      <c r="E412" s="17">
        <f t="shared" si="47"/>
        <v>2.6776812419883209E-2</v>
      </c>
      <c r="F412" s="17">
        <f t="shared" si="48"/>
        <v>3.9215686274509803E-2</v>
      </c>
      <c r="G412" s="17">
        <f t="shared" si="50"/>
        <v>8.5106382978723402E-2</v>
      </c>
      <c r="H412" s="17">
        <f t="shared" si="49"/>
        <v>2.2788776527560175E-3</v>
      </c>
    </row>
    <row r="413" spans="1:8" x14ac:dyDescent="0.2">
      <c r="A413" s="14"/>
      <c r="B413" s="15" t="s">
        <v>388</v>
      </c>
      <c r="C413" s="16">
        <v>2</v>
      </c>
      <c r="D413" s="16">
        <v>3</v>
      </c>
      <c r="E413" s="17">
        <f t="shared" si="47"/>
        <v>2.8485970659450219E-4</v>
      </c>
      <c r="F413" s="17">
        <f t="shared" si="48"/>
        <v>5.7670126874279125E-4</v>
      </c>
      <c r="G413" s="17">
        <f t="shared" si="50"/>
        <v>0.5</v>
      </c>
      <c r="H413" s="17">
        <f t="shared" si="49"/>
        <v>1.424298532972511E-4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9</v>
      </c>
      <c r="E415" s="17" t="str">
        <f t="shared" si="47"/>
        <v/>
      </c>
      <c r="F415" s="17">
        <f t="shared" si="48"/>
        <v>1.7301038062283738E-3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6</v>
      </c>
      <c r="D416" s="16">
        <v>5</v>
      </c>
      <c r="E416" s="17">
        <f t="shared" si="47"/>
        <v>8.5457911978350663E-4</v>
      </c>
      <c r="F416" s="17">
        <f t="shared" si="48"/>
        <v>9.6116878123798542E-4</v>
      </c>
      <c r="G416" s="17">
        <f t="shared" si="50"/>
        <v>-0.16666666666666666</v>
      </c>
      <c r="H416" s="17">
        <f t="shared" si="49"/>
        <v>-1.424298532972511E-4</v>
      </c>
    </row>
    <row r="417" spans="1:8" x14ac:dyDescent="0.2">
      <c r="A417" s="14"/>
      <c r="B417" s="15" t="s">
        <v>392</v>
      </c>
      <c r="C417" s="16">
        <v>33</v>
      </c>
      <c r="D417" s="16">
        <v>41</v>
      </c>
      <c r="E417" s="17">
        <f t="shared" si="47"/>
        <v>4.7001851588092869E-3</v>
      </c>
      <c r="F417" s="17">
        <f t="shared" si="48"/>
        <v>7.8815840061514809E-3</v>
      </c>
      <c r="G417" s="17">
        <f t="shared" si="50"/>
        <v>0.24242424242424243</v>
      </c>
      <c r="H417" s="17">
        <f t="shared" si="49"/>
        <v>1.139438826378009E-3</v>
      </c>
    </row>
    <row r="418" spans="1:8" x14ac:dyDescent="0.2">
      <c r="A418" s="14"/>
      <c r="B418" s="15" t="s">
        <v>393</v>
      </c>
      <c r="C418" s="16">
        <v>41</v>
      </c>
      <c r="D418" s="16">
        <v>49</v>
      </c>
      <c r="E418" s="17">
        <f t="shared" si="47"/>
        <v>5.839623985187295E-3</v>
      </c>
      <c r="F418" s="17">
        <f t="shared" si="48"/>
        <v>9.4194540561322575E-3</v>
      </c>
      <c r="G418" s="17">
        <f t="shared" si="50"/>
        <v>0.1951219512195122</v>
      </c>
      <c r="H418" s="17">
        <f t="shared" si="49"/>
        <v>1.1394388263780088E-3</v>
      </c>
    </row>
    <row r="419" spans="1:8" x14ac:dyDescent="0.2">
      <c r="A419" s="14"/>
      <c r="B419" s="15" t="s">
        <v>394</v>
      </c>
      <c r="C419" s="16">
        <v>1</v>
      </c>
      <c r="D419" s="16">
        <v>2</v>
      </c>
      <c r="E419" s="17">
        <f t="shared" si="47"/>
        <v>1.424298532972511E-4</v>
      </c>
      <c r="F419" s="17">
        <f t="shared" si="48"/>
        <v>3.8446751249519417E-4</v>
      </c>
      <c r="G419" s="17">
        <f t="shared" si="50"/>
        <v>1</v>
      </c>
      <c r="H419" s="17">
        <f t="shared" si="49"/>
        <v>1.424298532972511E-4</v>
      </c>
    </row>
    <row r="420" spans="1:8" x14ac:dyDescent="0.2">
      <c r="A420" s="14"/>
      <c r="B420" s="15" t="s">
        <v>395</v>
      </c>
      <c r="C420" s="16">
        <v>105</v>
      </c>
      <c r="D420" s="16">
        <v>3</v>
      </c>
      <c r="E420" s="17">
        <f t="shared" ref="E420:E483" si="51">+IF(C420=0,"",C420/C$356)</f>
        <v>1.4955134596211365E-2</v>
      </c>
      <c r="F420" s="17">
        <f t="shared" ref="F420:F483" si="52">+IF(D420=0,"",D420/D$356)</f>
        <v>5.7670126874279125E-4</v>
      </c>
      <c r="G420" s="17">
        <f t="shared" si="50"/>
        <v>-0.97142857142857142</v>
      </c>
      <c r="H420" s="17">
        <f t="shared" ref="H420:H483" si="53">+IF(OR(AND(E420=""),(G420="")),"",E420*G420)</f>
        <v>-1.4527845036319612E-2</v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2</v>
      </c>
      <c r="D423" s="16">
        <v>0</v>
      </c>
      <c r="E423" s="17">
        <f t="shared" si="51"/>
        <v>2.8485970659450219E-4</v>
      </c>
      <c r="F423" s="17" t="str">
        <f t="shared" si="52"/>
        <v/>
      </c>
      <c r="G423" s="17">
        <f t="shared" si="54"/>
        <v>-1</v>
      </c>
      <c r="H423" s="17">
        <f t="shared" si="53"/>
        <v>-2.8485970659450219E-4</v>
      </c>
    </row>
    <row r="424" spans="1:8" x14ac:dyDescent="0.2">
      <c r="A424" s="14"/>
      <c r="B424" s="15" t="s">
        <v>399</v>
      </c>
      <c r="C424" s="16">
        <v>120</v>
      </c>
      <c r="D424" s="16">
        <v>92</v>
      </c>
      <c r="E424" s="17">
        <f t="shared" si="51"/>
        <v>1.7091582395670133E-2</v>
      </c>
      <c r="F424" s="17">
        <f t="shared" si="52"/>
        <v>1.768550557477893E-2</v>
      </c>
      <c r="G424" s="17">
        <f t="shared" si="54"/>
        <v>-0.23333333333333334</v>
      </c>
      <c r="H424" s="17">
        <f t="shared" si="53"/>
        <v>-3.9880358923230315E-3</v>
      </c>
    </row>
    <row r="425" spans="1:8" x14ac:dyDescent="0.2">
      <c r="A425" s="14"/>
      <c r="B425" s="15" t="s">
        <v>400</v>
      </c>
      <c r="C425" s="16">
        <v>1</v>
      </c>
      <c r="D425" s="16">
        <v>0</v>
      </c>
      <c r="E425" s="17">
        <f t="shared" si="51"/>
        <v>1.424298532972511E-4</v>
      </c>
      <c r="F425" s="17" t="str">
        <f t="shared" si="52"/>
        <v/>
      </c>
      <c r="G425" s="17">
        <f t="shared" si="54"/>
        <v>-1</v>
      </c>
      <c r="H425" s="17">
        <f t="shared" si="53"/>
        <v>-1.424298532972511E-4</v>
      </c>
    </row>
    <row r="426" spans="1:8" x14ac:dyDescent="0.2">
      <c r="A426" s="14"/>
      <c r="B426" s="15" t="s">
        <v>401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1.9223375624759708E-4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5</v>
      </c>
      <c r="D427" s="16">
        <v>3</v>
      </c>
      <c r="E427" s="17">
        <f t="shared" si="51"/>
        <v>7.1214926648625551E-4</v>
      </c>
      <c r="F427" s="17">
        <f t="shared" si="52"/>
        <v>5.7670126874279125E-4</v>
      </c>
      <c r="G427" s="17">
        <f t="shared" si="54"/>
        <v>-0.4</v>
      </c>
      <c r="H427" s="17">
        <f t="shared" si="53"/>
        <v>-2.8485970659450219E-4</v>
      </c>
    </row>
    <row r="428" spans="1:8" x14ac:dyDescent="0.2">
      <c r="A428" s="14"/>
      <c r="B428" s="15" t="s">
        <v>403</v>
      </c>
      <c r="C428" s="16">
        <v>106</v>
      </c>
      <c r="D428" s="16">
        <v>141</v>
      </c>
      <c r="E428" s="17">
        <f t="shared" si="51"/>
        <v>1.5097564449508617E-2</v>
      </c>
      <c r="F428" s="17">
        <f t="shared" si="52"/>
        <v>2.7104959630911189E-2</v>
      </c>
      <c r="G428" s="17">
        <f t="shared" si="54"/>
        <v>0.330188679245283</v>
      </c>
      <c r="H428" s="17">
        <f t="shared" si="53"/>
        <v>4.9850448654037887E-3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3</v>
      </c>
      <c r="D430" s="16">
        <v>1</v>
      </c>
      <c r="E430" s="17">
        <f t="shared" si="51"/>
        <v>4.2728955989175332E-4</v>
      </c>
      <c r="F430" s="17">
        <f t="shared" si="52"/>
        <v>1.9223375624759708E-4</v>
      </c>
      <c r="G430" s="17">
        <f t="shared" si="54"/>
        <v>-0.66666666666666663</v>
      </c>
      <c r="H430" s="17">
        <f t="shared" si="53"/>
        <v>-2.8485970659450219E-4</v>
      </c>
    </row>
    <row r="431" spans="1:8" x14ac:dyDescent="0.2">
      <c r="A431" s="14"/>
      <c r="B431" s="15" t="s">
        <v>406</v>
      </c>
      <c r="C431" s="16">
        <v>1</v>
      </c>
      <c r="D431" s="16">
        <v>3</v>
      </c>
      <c r="E431" s="17">
        <f t="shared" si="51"/>
        <v>1.424298532972511E-4</v>
      </c>
      <c r="F431" s="17">
        <f t="shared" si="52"/>
        <v>5.7670126874279125E-4</v>
      </c>
      <c r="G431" s="17">
        <f t="shared" si="54"/>
        <v>2</v>
      </c>
      <c r="H431" s="17">
        <f t="shared" si="53"/>
        <v>2.8485970659450219E-4</v>
      </c>
    </row>
    <row r="432" spans="1:8" x14ac:dyDescent="0.2">
      <c r="A432" s="14"/>
      <c r="B432" s="15" t="s">
        <v>407</v>
      </c>
      <c r="C432" s="16">
        <v>9</v>
      </c>
      <c r="D432" s="16">
        <v>6</v>
      </c>
      <c r="E432" s="17">
        <f t="shared" si="51"/>
        <v>1.2818686796752599E-3</v>
      </c>
      <c r="F432" s="17">
        <f t="shared" si="52"/>
        <v>1.1534025374855825E-3</v>
      </c>
      <c r="G432" s="17">
        <f t="shared" si="54"/>
        <v>-0.33333333333333331</v>
      </c>
      <c r="H432" s="17">
        <f t="shared" si="53"/>
        <v>-4.2728955989175326E-4</v>
      </c>
    </row>
    <row r="433" spans="1:8" x14ac:dyDescent="0.2">
      <c r="A433" s="14"/>
      <c r="B433" s="15" t="s">
        <v>408</v>
      </c>
      <c r="C433" s="16">
        <v>1</v>
      </c>
      <c r="D433" s="16">
        <v>6</v>
      </c>
      <c r="E433" s="17">
        <f t="shared" si="51"/>
        <v>1.424298532972511E-4</v>
      </c>
      <c r="F433" s="17">
        <f t="shared" si="52"/>
        <v>1.1534025374855825E-3</v>
      </c>
      <c r="G433" s="17">
        <f t="shared" si="54"/>
        <v>5</v>
      </c>
      <c r="H433" s="17">
        <f t="shared" si="53"/>
        <v>7.1214926648625551E-4</v>
      </c>
    </row>
    <row r="434" spans="1:8" x14ac:dyDescent="0.2">
      <c r="A434" s="14"/>
      <c r="B434" s="15" t="s">
        <v>409</v>
      </c>
      <c r="C434" s="16">
        <v>0</v>
      </c>
      <c r="D434" s="16">
        <v>3</v>
      </c>
      <c r="E434" s="17" t="str">
        <f t="shared" si="51"/>
        <v/>
      </c>
      <c r="F434" s="17">
        <f t="shared" si="52"/>
        <v>5.7670126874279125E-4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8</v>
      </c>
      <c r="D436" s="16">
        <v>0</v>
      </c>
      <c r="E436" s="17">
        <f t="shared" si="51"/>
        <v>1.1394388263780088E-3</v>
      </c>
      <c r="F436" s="17" t="str">
        <f t="shared" si="52"/>
        <v/>
      </c>
      <c r="G436" s="17">
        <f t="shared" si="54"/>
        <v>-1</v>
      </c>
      <c r="H436" s="17">
        <f t="shared" si="53"/>
        <v>-1.1394388263780088E-3</v>
      </c>
    </row>
    <row r="437" spans="1:8" x14ac:dyDescent="0.2">
      <c r="A437" s="14"/>
      <c r="B437" s="15" t="s">
        <v>412</v>
      </c>
      <c r="C437" s="16">
        <v>2</v>
      </c>
      <c r="D437" s="16">
        <v>5</v>
      </c>
      <c r="E437" s="17">
        <f t="shared" si="51"/>
        <v>2.8485970659450219E-4</v>
      </c>
      <c r="F437" s="17">
        <f t="shared" si="52"/>
        <v>9.6116878123798542E-4</v>
      </c>
      <c r="G437" s="17">
        <f t="shared" si="54"/>
        <v>1.5</v>
      </c>
      <c r="H437" s="17">
        <f t="shared" si="53"/>
        <v>4.2728955989175326E-4</v>
      </c>
    </row>
    <row r="438" spans="1:8" x14ac:dyDescent="0.2">
      <c r="A438" s="14"/>
      <c r="B438" s="15" t="s">
        <v>413</v>
      </c>
      <c r="C438" s="16">
        <v>2</v>
      </c>
      <c r="D438" s="16">
        <v>0</v>
      </c>
      <c r="E438" s="17">
        <f t="shared" si="51"/>
        <v>2.8485970659450219E-4</v>
      </c>
      <c r="F438" s="17" t="str">
        <f t="shared" si="52"/>
        <v/>
      </c>
      <c r="G438" s="17">
        <f t="shared" si="54"/>
        <v>-1</v>
      </c>
      <c r="H438" s="17">
        <f t="shared" si="53"/>
        <v>-2.8485970659450219E-4</v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53</v>
      </c>
      <c r="D442" s="16">
        <v>14</v>
      </c>
      <c r="E442" s="17">
        <f t="shared" si="51"/>
        <v>7.5487822247543085E-3</v>
      </c>
      <c r="F442" s="17">
        <f t="shared" si="52"/>
        <v>2.6912725874663592E-3</v>
      </c>
      <c r="G442" s="17">
        <f t="shared" si="54"/>
        <v>-0.73584905660377353</v>
      </c>
      <c r="H442" s="17">
        <f t="shared" si="53"/>
        <v>-5.5547642785927923E-3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1</v>
      </c>
      <c r="E444" s="17" t="str">
        <f t="shared" si="51"/>
        <v/>
      </c>
      <c r="F444" s="17">
        <f t="shared" si="52"/>
        <v>1.9223375624759708E-4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2</v>
      </c>
      <c r="D446" s="16">
        <v>1</v>
      </c>
      <c r="E446" s="17">
        <f t="shared" si="51"/>
        <v>2.8485970659450219E-4</v>
      </c>
      <c r="F446" s="17">
        <f t="shared" si="52"/>
        <v>1.9223375624759708E-4</v>
      </c>
      <c r="G446" s="17">
        <f t="shared" si="54"/>
        <v>-0.5</v>
      </c>
      <c r="H446" s="17">
        <f t="shared" si="53"/>
        <v>-1.424298532972511E-4</v>
      </c>
    </row>
    <row r="447" spans="1:8" x14ac:dyDescent="0.2">
      <c r="A447" s="14"/>
      <c r="B447" s="15" t="s">
        <v>422</v>
      </c>
      <c r="C447" s="16">
        <v>1</v>
      </c>
      <c r="D447" s="16">
        <v>0</v>
      </c>
      <c r="E447" s="17">
        <f t="shared" si="51"/>
        <v>1.424298532972511E-4</v>
      </c>
      <c r="F447" s="17" t="str">
        <f t="shared" si="52"/>
        <v/>
      </c>
      <c r="G447" s="17">
        <f t="shared" si="54"/>
        <v>-1</v>
      </c>
      <c r="H447" s="17">
        <f t="shared" si="53"/>
        <v>-1.424298532972511E-4</v>
      </c>
    </row>
    <row r="448" spans="1:8" x14ac:dyDescent="0.2">
      <c r="A448" s="14"/>
      <c r="B448" s="15" t="s">
        <v>423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1.9223375624759708E-4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1</v>
      </c>
      <c r="D449" s="16">
        <v>0</v>
      </c>
      <c r="E449" s="17">
        <f t="shared" si="51"/>
        <v>1.424298532972511E-4</v>
      </c>
      <c r="F449" s="17" t="str">
        <f t="shared" si="52"/>
        <v/>
      </c>
      <c r="G449" s="17">
        <f t="shared" si="54"/>
        <v>-1</v>
      </c>
      <c r="H449" s="17">
        <f t="shared" si="53"/>
        <v>-1.424298532972511E-4</v>
      </c>
    </row>
    <row r="450" spans="1:8" x14ac:dyDescent="0.2">
      <c r="A450" s="14"/>
      <c r="B450" s="15" t="s">
        <v>425</v>
      </c>
      <c r="C450" s="16">
        <v>0</v>
      </c>
      <c r="D450" s="16">
        <v>1</v>
      </c>
      <c r="E450" s="17" t="str">
        <f t="shared" si="51"/>
        <v/>
      </c>
      <c r="F450" s="17">
        <f t="shared" si="52"/>
        <v>1.9223375624759708E-4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1</v>
      </c>
      <c r="E451" s="17" t="str">
        <f t="shared" si="51"/>
        <v/>
      </c>
      <c r="F451" s="17">
        <f t="shared" si="52"/>
        <v>1.9223375624759708E-4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125</v>
      </c>
      <c r="D452" s="16">
        <v>57</v>
      </c>
      <c r="E452" s="17">
        <f t="shared" si="51"/>
        <v>1.7803731662156388E-2</v>
      </c>
      <c r="F452" s="17">
        <f t="shared" si="52"/>
        <v>1.0957324106113034E-2</v>
      </c>
      <c r="G452" s="17">
        <f t="shared" si="54"/>
        <v>-0.54400000000000004</v>
      </c>
      <c r="H452" s="17">
        <f t="shared" si="53"/>
        <v>-9.6852300242130755E-3</v>
      </c>
    </row>
    <row r="453" spans="1:8" x14ac:dyDescent="0.2">
      <c r="A453" s="14"/>
      <c r="B453" s="15" t="s">
        <v>428</v>
      </c>
      <c r="C453" s="16">
        <v>68</v>
      </c>
      <c r="D453" s="16">
        <v>63</v>
      </c>
      <c r="E453" s="17">
        <f t="shared" si="51"/>
        <v>9.6852300242130755E-3</v>
      </c>
      <c r="F453" s="17">
        <f t="shared" si="52"/>
        <v>1.2110726643598616E-2</v>
      </c>
      <c r="G453" s="17">
        <f t="shared" si="54"/>
        <v>-7.3529411764705885E-2</v>
      </c>
      <c r="H453" s="17">
        <f t="shared" si="53"/>
        <v>-7.1214926648625562E-4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53</v>
      </c>
      <c r="D455" s="16">
        <v>10</v>
      </c>
      <c r="E455" s="17">
        <f t="shared" si="51"/>
        <v>7.5487822247543085E-3</v>
      </c>
      <c r="F455" s="17">
        <f t="shared" si="52"/>
        <v>1.9223375624759708E-3</v>
      </c>
      <c r="G455" s="17">
        <f t="shared" si="54"/>
        <v>-0.81132075471698117</v>
      </c>
      <c r="H455" s="17">
        <f t="shared" si="53"/>
        <v>-6.1244836917817977E-3</v>
      </c>
    </row>
    <row r="456" spans="1:8" x14ac:dyDescent="0.2">
      <c r="A456" s="14"/>
      <c r="B456" s="15" t="s">
        <v>431</v>
      </c>
      <c r="C456" s="16">
        <v>0</v>
      </c>
      <c r="D456" s="16">
        <v>1</v>
      </c>
      <c r="E456" s="17" t="str">
        <f t="shared" si="51"/>
        <v/>
      </c>
      <c r="F456" s="17">
        <f t="shared" si="52"/>
        <v>1.9223375624759708E-4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3</v>
      </c>
      <c r="D458" s="16">
        <v>22</v>
      </c>
      <c r="E458" s="17">
        <f t="shared" si="51"/>
        <v>4.2728955989175332E-4</v>
      </c>
      <c r="F458" s="17">
        <f t="shared" si="52"/>
        <v>4.2291426374471358E-3</v>
      </c>
      <c r="G458" s="17">
        <f t="shared" si="54"/>
        <v>6.333333333333333</v>
      </c>
      <c r="H458" s="17">
        <f t="shared" si="53"/>
        <v>2.7061672126477707E-3</v>
      </c>
    </row>
    <row r="459" spans="1:8" x14ac:dyDescent="0.2">
      <c r="A459" s="14"/>
      <c r="B459" s="15" t="s">
        <v>434</v>
      </c>
      <c r="C459" s="16">
        <v>2</v>
      </c>
      <c r="D459" s="16">
        <v>0</v>
      </c>
      <c r="E459" s="17">
        <f t="shared" si="51"/>
        <v>2.8485970659450219E-4</v>
      </c>
      <c r="F459" s="17" t="str">
        <f t="shared" si="52"/>
        <v/>
      </c>
      <c r="G459" s="17">
        <f t="shared" si="54"/>
        <v>-1</v>
      </c>
      <c r="H459" s="17">
        <f t="shared" si="53"/>
        <v>-2.8485970659450219E-4</v>
      </c>
    </row>
    <row r="460" spans="1:8" x14ac:dyDescent="0.2">
      <c r="A460" s="14"/>
      <c r="B460" s="15" t="s">
        <v>435</v>
      </c>
      <c r="C460" s="16">
        <v>66</v>
      </c>
      <c r="D460" s="16">
        <v>84</v>
      </c>
      <c r="E460" s="17">
        <f t="shared" si="51"/>
        <v>9.4003703176185737E-3</v>
      </c>
      <c r="F460" s="17">
        <f t="shared" si="52"/>
        <v>1.6147635524798153E-2</v>
      </c>
      <c r="G460" s="17">
        <f t="shared" si="54"/>
        <v>0.27272727272727271</v>
      </c>
      <c r="H460" s="17">
        <f t="shared" si="53"/>
        <v>2.5637373593505198E-3</v>
      </c>
    </row>
    <row r="461" spans="1:8" x14ac:dyDescent="0.2">
      <c r="A461" s="14"/>
      <c r="B461" s="15" t="s">
        <v>436</v>
      </c>
      <c r="C461" s="16">
        <v>5</v>
      </c>
      <c r="D461" s="16">
        <v>0</v>
      </c>
      <c r="E461" s="17">
        <f t="shared" si="51"/>
        <v>7.1214926648625551E-4</v>
      </c>
      <c r="F461" s="17" t="str">
        <f t="shared" si="52"/>
        <v/>
      </c>
      <c r="G461" s="17">
        <f t="shared" si="54"/>
        <v>-1</v>
      </c>
      <c r="H461" s="17">
        <f t="shared" si="53"/>
        <v>-7.1214926648625551E-4</v>
      </c>
    </row>
    <row r="462" spans="1:8" x14ac:dyDescent="0.2">
      <c r="A462" s="14"/>
      <c r="B462" s="15" t="s">
        <v>437</v>
      </c>
      <c r="C462" s="16">
        <v>1</v>
      </c>
      <c r="D462" s="16">
        <v>0</v>
      </c>
      <c r="E462" s="17">
        <f t="shared" si="51"/>
        <v>1.424298532972511E-4</v>
      </c>
      <c r="F462" s="17" t="str">
        <f t="shared" si="52"/>
        <v/>
      </c>
      <c r="G462" s="17">
        <f t="shared" si="54"/>
        <v>-1</v>
      </c>
      <c r="H462" s="17">
        <f t="shared" si="53"/>
        <v>-1.424298532972511E-4</v>
      </c>
    </row>
    <row r="463" spans="1:8" x14ac:dyDescent="0.2">
      <c r="A463" s="14"/>
      <c r="B463" s="15" t="s">
        <v>438</v>
      </c>
      <c r="C463" s="16">
        <v>1</v>
      </c>
      <c r="D463" s="16">
        <v>2</v>
      </c>
      <c r="E463" s="17">
        <f t="shared" si="51"/>
        <v>1.424298532972511E-4</v>
      </c>
      <c r="F463" s="17">
        <f t="shared" si="52"/>
        <v>3.8446751249519417E-4</v>
      </c>
      <c r="G463" s="17">
        <f t="shared" si="54"/>
        <v>1</v>
      </c>
      <c r="H463" s="17">
        <f t="shared" si="53"/>
        <v>1.424298532972511E-4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1</v>
      </c>
      <c r="D465" s="16">
        <v>1</v>
      </c>
      <c r="E465" s="17">
        <f t="shared" si="51"/>
        <v>1.424298532972511E-4</v>
      </c>
      <c r="F465" s="17">
        <f t="shared" si="52"/>
        <v>1.9223375624759708E-4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441</v>
      </c>
      <c r="C466" s="16">
        <v>18</v>
      </c>
      <c r="D466" s="16">
        <v>9</v>
      </c>
      <c r="E466" s="17">
        <f t="shared" si="51"/>
        <v>2.5637373593505198E-3</v>
      </c>
      <c r="F466" s="17">
        <f t="shared" si="52"/>
        <v>1.7301038062283738E-3</v>
      </c>
      <c r="G466" s="17">
        <f t="shared" si="54"/>
        <v>-0.5</v>
      </c>
      <c r="H466" s="17">
        <f t="shared" si="53"/>
        <v>-1.2818686796752599E-3</v>
      </c>
    </row>
    <row r="467" spans="1:8" x14ac:dyDescent="0.2">
      <c r="A467" s="14"/>
      <c r="B467" s="15" t="s">
        <v>442</v>
      </c>
      <c r="C467" s="16">
        <v>3</v>
      </c>
      <c r="D467" s="16">
        <v>66</v>
      </c>
      <c r="E467" s="17">
        <f t="shared" si="51"/>
        <v>4.2728955989175332E-4</v>
      </c>
      <c r="F467" s="17">
        <f t="shared" si="52"/>
        <v>1.2687427912341407E-2</v>
      </c>
      <c r="G467" s="17">
        <f t="shared" si="54"/>
        <v>21</v>
      </c>
      <c r="H467" s="17">
        <f t="shared" si="53"/>
        <v>8.9730807577268201E-3</v>
      </c>
    </row>
    <row r="468" spans="1:8" ht="25.5" x14ac:dyDescent="0.2">
      <c r="A468" s="14"/>
      <c r="B468" s="15" t="s">
        <v>443</v>
      </c>
      <c r="C468" s="16">
        <v>1</v>
      </c>
      <c r="D468" s="16">
        <v>0</v>
      </c>
      <c r="E468" s="17">
        <f t="shared" si="51"/>
        <v>1.424298532972511E-4</v>
      </c>
      <c r="F468" s="17" t="str">
        <f t="shared" si="52"/>
        <v/>
      </c>
      <c r="G468" s="17">
        <f t="shared" si="54"/>
        <v>-1</v>
      </c>
      <c r="H468" s="17">
        <f t="shared" si="53"/>
        <v>-1.424298532972511E-4</v>
      </c>
    </row>
    <row r="469" spans="1:8" ht="25.5" x14ac:dyDescent="0.2">
      <c r="A469" s="14"/>
      <c r="B469" s="15" t="s">
        <v>444</v>
      </c>
      <c r="C469" s="16">
        <v>7</v>
      </c>
      <c r="D469" s="16">
        <v>11</v>
      </c>
      <c r="E469" s="17">
        <f t="shared" si="51"/>
        <v>9.9700897308075765E-4</v>
      </c>
      <c r="F469" s="17">
        <f t="shared" si="52"/>
        <v>2.1145713187235679E-3</v>
      </c>
      <c r="G469" s="17">
        <f t="shared" si="54"/>
        <v>0.5714285714285714</v>
      </c>
      <c r="H469" s="17">
        <f t="shared" si="53"/>
        <v>5.6971941318900439E-4</v>
      </c>
    </row>
    <row r="470" spans="1:8" ht="25.5" x14ac:dyDescent="0.2">
      <c r="A470" s="14"/>
      <c r="B470" s="15" t="s">
        <v>445</v>
      </c>
      <c r="C470" s="16">
        <v>1</v>
      </c>
      <c r="D470" s="16">
        <v>0</v>
      </c>
      <c r="E470" s="17">
        <f t="shared" si="51"/>
        <v>1.424298532972511E-4</v>
      </c>
      <c r="F470" s="17" t="str">
        <f t="shared" si="52"/>
        <v/>
      </c>
      <c r="G470" s="17">
        <f t="shared" si="54"/>
        <v>-1</v>
      </c>
      <c r="H470" s="17">
        <f t="shared" si="53"/>
        <v>-1.424298532972511E-4</v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1.9223375624759708E-4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1</v>
      </c>
      <c r="E474" s="17" t="str">
        <f t="shared" si="51"/>
        <v/>
      </c>
      <c r="F474" s="17">
        <f t="shared" si="52"/>
        <v>1.9223375624759708E-4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10</v>
      </c>
      <c r="D475" s="16">
        <v>50</v>
      </c>
      <c r="E475" s="17">
        <f t="shared" si="51"/>
        <v>1.424298532972511E-3</v>
      </c>
      <c r="F475" s="17">
        <f t="shared" si="52"/>
        <v>9.6116878123798533E-3</v>
      </c>
      <c r="G475" s="17">
        <f t="shared" si="54"/>
        <v>4</v>
      </c>
      <c r="H475" s="17">
        <f t="shared" si="53"/>
        <v>5.6971941318900441E-3</v>
      </c>
    </row>
    <row r="476" spans="1:8" x14ac:dyDescent="0.2">
      <c r="A476" s="14"/>
      <c r="B476" s="15" t="s">
        <v>451</v>
      </c>
      <c r="C476" s="16">
        <v>3</v>
      </c>
      <c r="D476" s="16">
        <v>3</v>
      </c>
      <c r="E476" s="17">
        <f t="shared" si="51"/>
        <v>4.2728955989175332E-4</v>
      </c>
      <c r="F476" s="17">
        <f t="shared" si="52"/>
        <v>5.7670126874279125E-4</v>
      </c>
      <c r="G476" s="17">
        <f t="shared" si="54"/>
        <v>0</v>
      </c>
      <c r="H476" s="17">
        <f t="shared" si="53"/>
        <v>0</v>
      </c>
    </row>
    <row r="477" spans="1:8" x14ac:dyDescent="0.2">
      <c r="A477" s="14"/>
      <c r="B477" s="15" t="s">
        <v>452</v>
      </c>
      <c r="C477" s="16">
        <v>1</v>
      </c>
      <c r="D477" s="16">
        <v>6</v>
      </c>
      <c r="E477" s="17">
        <f t="shared" si="51"/>
        <v>1.424298532972511E-4</v>
      </c>
      <c r="F477" s="17">
        <f t="shared" si="52"/>
        <v>1.1534025374855825E-3</v>
      </c>
      <c r="G477" s="17">
        <f t="shared" si="54"/>
        <v>5</v>
      </c>
      <c r="H477" s="17">
        <f t="shared" si="53"/>
        <v>7.1214926648625551E-4</v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4</v>
      </c>
      <c r="D479" s="16">
        <v>2</v>
      </c>
      <c r="E479" s="17">
        <f t="shared" si="51"/>
        <v>5.6971941318900439E-4</v>
      </c>
      <c r="F479" s="17">
        <f t="shared" si="52"/>
        <v>3.8446751249519417E-4</v>
      </c>
      <c r="G479" s="17">
        <f t="shared" si="54"/>
        <v>-0.5</v>
      </c>
      <c r="H479" s="17">
        <f t="shared" si="53"/>
        <v>-2.8485970659450219E-4</v>
      </c>
    </row>
    <row r="480" spans="1:8" x14ac:dyDescent="0.2">
      <c r="A480" s="14"/>
      <c r="B480" s="15" t="s">
        <v>455</v>
      </c>
      <c r="C480" s="16">
        <v>1</v>
      </c>
      <c r="D480" s="16">
        <v>0</v>
      </c>
      <c r="E480" s="17">
        <f t="shared" si="51"/>
        <v>1.424298532972511E-4</v>
      </c>
      <c r="F480" s="17" t="str">
        <f t="shared" si="52"/>
        <v/>
      </c>
      <c r="G480" s="17">
        <f t="shared" si="54"/>
        <v>-1</v>
      </c>
      <c r="H480" s="17">
        <f t="shared" si="53"/>
        <v>-1.424298532972511E-4</v>
      </c>
    </row>
    <row r="481" spans="1:8" x14ac:dyDescent="0.2">
      <c r="A481" s="14"/>
      <c r="B481" s="15" t="s">
        <v>456</v>
      </c>
      <c r="C481" s="16">
        <v>100</v>
      </c>
      <c r="D481" s="16">
        <v>33</v>
      </c>
      <c r="E481" s="17">
        <f t="shared" si="51"/>
        <v>1.424298532972511E-2</v>
      </c>
      <c r="F481" s="17">
        <f t="shared" si="52"/>
        <v>6.3437139561707033E-3</v>
      </c>
      <c r="G481" s="17">
        <f t="shared" si="54"/>
        <v>-0.67</v>
      </c>
      <c r="H481" s="17">
        <f t="shared" si="53"/>
        <v>-9.5428001709158237E-3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2</v>
      </c>
      <c r="D486" s="16">
        <v>0</v>
      </c>
      <c r="E486" s="17">
        <f t="shared" si="55"/>
        <v>2.8485970659450219E-4</v>
      </c>
      <c r="F486" s="17" t="str">
        <f t="shared" si="56"/>
        <v/>
      </c>
      <c r="G486" s="17">
        <f t="shared" si="58"/>
        <v>-1</v>
      </c>
      <c r="H486" s="17">
        <f t="shared" si="57"/>
        <v>-2.8485970659450219E-4</v>
      </c>
    </row>
    <row r="487" spans="1:8" x14ac:dyDescent="0.2">
      <c r="A487" s="14"/>
      <c r="B487" s="15" t="s">
        <v>462</v>
      </c>
      <c r="C487" s="16">
        <v>2</v>
      </c>
      <c r="D487" s="16">
        <v>0</v>
      </c>
      <c r="E487" s="17">
        <f t="shared" si="55"/>
        <v>2.8485970659450219E-4</v>
      </c>
      <c r="F487" s="17" t="str">
        <f t="shared" si="56"/>
        <v/>
      </c>
      <c r="G487" s="17">
        <f t="shared" si="58"/>
        <v>-1</v>
      </c>
      <c r="H487" s="17">
        <f t="shared" si="57"/>
        <v>-2.8485970659450219E-4</v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17</v>
      </c>
      <c r="D489" s="16">
        <v>40</v>
      </c>
      <c r="E489" s="17">
        <f t="shared" si="55"/>
        <v>2.4213075060532689E-3</v>
      </c>
      <c r="F489" s="17">
        <f t="shared" si="56"/>
        <v>7.6893502499038834E-3</v>
      </c>
      <c r="G489" s="17">
        <f t="shared" si="58"/>
        <v>1.3529411764705883</v>
      </c>
      <c r="H489" s="17">
        <f t="shared" si="57"/>
        <v>3.2758866258367756E-3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2</v>
      </c>
      <c r="D491" s="16">
        <v>1</v>
      </c>
      <c r="E491" s="17">
        <f t="shared" si="55"/>
        <v>2.8485970659450219E-4</v>
      </c>
      <c r="F491" s="17">
        <f t="shared" si="56"/>
        <v>1.9223375624759708E-4</v>
      </c>
      <c r="G491" s="17">
        <f t="shared" si="58"/>
        <v>-0.5</v>
      </c>
      <c r="H491" s="17">
        <f t="shared" si="57"/>
        <v>-1.424298532972511E-4</v>
      </c>
    </row>
    <row r="492" spans="1:8" x14ac:dyDescent="0.2">
      <c r="A492" s="14"/>
      <c r="B492" s="15" t="s">
        <v>467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1.9223375624759708E-4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3</v>
      </c>
      <c r="D493" s="16">
        <v>0</v>
      </c>
      <c r="E493" s="17">
        <f t="shared" si="55"/>
        <v>4.2728955989175332E-4</v>
      </c>
      <c r="F493" s="17" t="str">
        <f t="shared" si="56"/>
        <v/>
      </c>
      <c r="G493" s="17">
        <f t="shared" si="58"/>
        <v>-1</v>
      </c>
      <c r="H493" s="17">
        <f t="shared" si="57"/>
        <v>-4.2728955989175332E-4</v>
      </c>
    </row>
    <row r="494" spans="1:8" x14ac:dyDescent="0.2">
      <c r="A494" s="14"/>
      <c r="B494" s="15" t="s">
        <v>469</v>
      </c>
      <c r="C494" s="16">
        <v>8</v>
      </c>
      <c r="D494" s="16">
        <v>3</v>
      </c>
      <c r="E494" s="17">
        <f t="shared" si="55"/>
        <v>1.1394388263780088E-3</v>
      </c>
      <c r="F494" s="17">
        <f t="shared" si="56"/>
        <v>5.7670126874279125E-4</v>
      </c>
      <c r="G494" s="17">
        <f t="shared" si="58"/>
        <v>-0.625</v>
      </c>
      <c r="H494" s="17">
        <f t="shared" si="57"/>
        <v>-7.1214926648625551E-4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140</v>
      </c>
      <c r="D496" s="16">
        <v>23</v>
      </c>
      <c r="E496" s="17">
        <f t="shared" si="55"/>
        <v>1.9940179461615155E-2</v>
      </c>
      <c r="F496" s="17">
        <f t="shared" si="56"/>
        <v>4.4213763936947325E-3</v>
      </c>
      <c r="G496" s="17">
        <f t="shared" si="58"/>
        <v>-0.83571428571428574</v>
      </c>
      <c r="H496" s="17">
        <f t="shared" si="57"/>
        <v>-1.6664292835778381E-2</v>
      </c>
    </row>
    <row r="497" spans="1:8" x14ac:dyDescent="0.2">
      <c r="A497" s="14"/>
      <c r="B497" s="15" t="s">
        <v>472</v>
      </c>
      <c r="C497" s="16">
        <v>6</v>
      </c>
      <c r="D497" s="16">
        <v>0</v>
      </c>
      <c r="E497" s="17">
        <f t="shared" si="55"/>
        <v>8.5457911978350663E-4</v>
      </c>
      <c r="F497" s="17" t="str">
        <f t="shared" si="56"/>
        <v/>
      </c>
      <c r="G497" s="17">
        <f t="shared" si="58"/>
        <v>-1</v>
      </c>
      <c r="H497" s="17">
        <f t="shared" si="57"/>
        <v>-8.5457911978350663E-4</v>
      </c>
    </row>
    <row r="498" spans="1:8" x14ac:dyDescent="0.2">
      <c r="A498" s="14"/>
      <c r="B498" s="15" t="s">
        <v>473</v>
      </c>
      <c r="C498" s="16">
        <v>5</v>
      </c>
      <c r="D498" s="16">
        <v>0</v>
      </c>
      <c r="E498" s="17">
        <f t="shared" si="55"/>
        <v>7.1214926648625551E-4</v>
      </c>
      <c r="F498" s="17" t="str">
        <f t="shared" si="56"/>
        <v/>
      </c>
      <c r="G498" s="17">
        <f t="shared" si="58"/>
        <v>-1</v>
      </c>
      <c r="H498" s="17">
        <f t="shared" si="57"/>
        <v>-7.1214926648625551E-4</v>
      </c>
    </row>
    <row r="499" spans="1:8" x14ac:dyDescent="0.2">
      <c r="A499" s="14"/>
      <c r="B499" s="15" t="s">
        <v>474</v>
      </c>
      <c r="C499" s="16">
        <v>4</v>
      </c>
      <c r="D499" s="16">
        <v>1</v>
      </c>
      <c r="E499" s="17">
        <f t="shared" si="55"/>
        <v>5.6971941318900439E-4</v>
      </c>
      <c r="F499" s="17">
        <f t="shared" si="56"/>
        <v>1.9223375624759708E-4</v>
      </c>
      <c r="G499" s="17">
        <f t="shared" si="58"/>
        <v>-0.75</v>
      </c>
      <c r="H499" s="17">
        <f t="shared" si="57"/>
        <v>-4.2728955989175326E-4</v>
      </c>
    </row>
    <row r="500" spans="1:8" x14ac:dyDescent="0.2">
      <c r="A500" s="14"/>
      <c r="B500" s="15" t="s">
        <v>475</v>
      </c>
      <c r="C500" s="16">
        <v>43</v>
      </c>
      <c r="D500" s="16">
        <v>7</v>
      </c>
      <c r="E500" s="17">
        <f t="shared" si="55"/>
        <v>6.1244836917817977E-3</v>
      </c>
      <c r="F500" s="17">
        <f t="shared" si="56"/>
        <v>1.3456362937331796E-3</v>
      </c>
      <c r="G500" s="17">
        <f t="shared" si="58"/>
        <v>-0.83720930232558144</v>
      </c>
      <c r="H500" s="17">
        <f t="shared" si="57"/>
        <v>-5.1274747187010404E-3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1</v>
      </c>
      <c r="E504" s="17" t="str">
        <f t="shared" si="55"/>
        <v/>
      </c>
      <c r="F504" s="17">
        <f t="shared" si="56"/>
        <v>1.9223375624759708E-4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2</v>
      </c>
      <c r="D505" s="16">
        <v>0</v>
      </c>
      <c r="E505" s="17">
        <f t="shared" si="55"/>
        <v>2.8485970659450219E-4</v>
      </c>
      <c r="F505" s="17" t="str">
        <f t="shared" si="56"/>
        <v/>
      </c>
      <c r="G505" s="17">
        <f t="shared" si="58"/>
        <v>-1</v>
      </c>
      <c r="H505" s="17">
        <f t="shared" si="57"/>
        <v>-2.8485970659450219E-4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8</v>
      </c>
      <c r="D510" s="16">
        <v>1</v>
      </c>
      <c r="E510" s="17">
        <f t="shared" si="55"/>
        <v>1.1394388263780088E-3</v>
      </c>
      <c r="F510" s="17">
        <f t="shared" si="56"/>
        <v>1.9223375624759708E-4</v>
      </c>
      <c r="G510" s="17">
        <f t="shared" si="58"/>
        <v>-0.875</v>
      </c>
      <c r="H510" s="17">
        <f t="shared" si="57"/>
        <v>-9.9700897308075765E-4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1</v>
      </c>
      <c r="D517" s="16">
        <v>0</v>
      </c>
      <c r="E517" s="17">
        <f t="shared" si="55"/>
        <v>1.424298532972511E-4</v>
      </c>
      <c r="F517" s="17" t="str">
        <f t="shared" si="56"/>
        <v/>
      </c>
      <c r="G517" s="17">
        <f t="shared" si="58"/>
        <v>-1</v>
      </c>
      <c r="H517" s="17">
        <f t="shared" si="57"/>
        <v>-1.424298532972511E-4</v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1</v>
      </c>
      <c r="D520" s="16">
        <v>1</v>
      </c>
      <c r="E520" s="17">
        <f t="shared" si="55"/>
        <v>1.424298532972511E-4</v>
      </c>
      <c r="F520" s="17">
        <f t="shared" si="56"/>
        <v>1.9223375624759708E-4</v>
      </c>
      <c r="G520" s="17">
        <f t="shared" si="58"/>
        <v>0</v>
      </c>
      <c r="H520" s="17">
        <f t="shared" si="57"/>
        <v>0</v>
      </c>
    </row>
    <row r="521" spans="1:8" x14ac:dyDescent="0.2">
      <c r="A521" s="14"/>
      <c r="B521" s="15" t="s">
        <v>496</v>
      </c>
      <c r="C521" s="16">
        <v>2</v>
      </c>
      <c r="D521" s="16">
        <v>6</v>
      </c>
      <c r="E521" s="17">
        <f t="shared" si="55"/>
        <v>2.8485970659450219E-4</v>
      </c>
      <c r="F521" s="17">
        <f t="shared" si="56"/>
        <v>1.1534025374855825E-3</v>
      </c>
      <c r="G521" s="17">
        <f t="shared" si="58"/>
        <v>2</v>
      </c>
      <c r="H521" s="17">
        <f t="shared" si="57"/>
        <v>5.6971941318900439E-4</v>
      </c>
    </row>
    <row r="522" spans="1:8" ht="38.25" x14ac:dyDescent="0.2">
      <c r="A522" s="14"/>
      <c r="B522" s="15" t="s">
        <v>497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1.9223375624759708E-4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1.9223375624759708E-4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33</v>
      </c>
      <c r="D525" s="16">
        <v>18</v>
      </c>
      <c r="E525" s="17">
        <f t="shared" si="55"/>
        <v>4.7001851588092869E-3</v>
      </c>
      <c r="F525" s="17">
        <f t="shared" si="56"/>
        <v>3.4602076124567475E-3</v>
      </c>
      <c r="G525" s="17">
        <f t="shared" si="58"/>
        <v>-0.45454545454545453</v>
      </c>
      <c r="H525" s="17">
        <f t="shared" si="57"/>
        <v>-2.1364477994587666E-3</v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1</v>
      </c>
      <c r="D527" s="16">
        <v>84</v>
      </c>
      <c r="E527" s="17">
        <f t="shared" si="55"/>
        <v>1.424298532972511E-4</v>
      </c>
      <c r="F527" s="17">
        <f t="shared" si="56"/>
        <v>1.6147635524798153E-2</v>
      </c>
      <c r="G527" s="17">
        <f t="shared" si="58"/>
        <v>83</v>
      </c>
      <c r="H527" s="17">
        <f t="shared" si="57"/>
        <v>1.1821677823671842E-2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2</v>
      </c>
      <c r="D532" s="16">
        <v>0</v>
      </c>
      <c r="E532" s="17">
        <f t="shared" si="55"/>
        <v>2.8485970659450219E-4</v>
      </c>
      <c r="F532" s="17" t="str">
        <f t="shared" si="56"/>
        <v/>
      </c>
      <c r="G532" s="17">
        <f t="shared" si="58"/>
        <v>-1</v>
      </c>
      <c r="H532" s="17">
        <f t="shared" si="57"/>
        <v>-2.8485970659450219E-4</v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1</v>
      </c>
      <c r="D540" s="16">
        <v>0</v>
      </c>
      <c r="E540" s="17">
        <f t="shared" si="55"/>
        <v>1.424298532972511E-4</v>
      </c>
      <c r="F540" s="17" t="str">
        <f t="shared" si="56"/>
        <v/>
      </c>
      <c r="G540" s="17">
        <f t="shared" si="58"/>
        <v>-1</v>
      </c>
      <c r="H540" s="17">
        <f t="shared" si="57"/>
        <v>-1.424298532972511E-4</v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2</v>
      </c>
      <c r="E542" s="17" t="str">
        <f t="shared" si="55"/>
        <v/>
      </c>
      <c r="F542" s="17">
        <f t="shared" si="56"/>
        <v>3.8446751249519417E-4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1</v>
      </c>
      <c r="D543" s="16">
        <v>0</v>
      </c>
      <c r="E543" s="17">
        <f t="shared" si="55"/>
        <v>1.424298532972511E-4</v>
      </c>
      <c r="F543" s="17" t="str">
        <f t="shared" si="56"/>
        <v/>
      </c>
      <c r="G543" s="17">
        <f t="shared" si="58"/>
        <v>-1</v>
      </c>
      <c r="H543" s="17">
        <f t="shared" si="57"/>
        <v>-1.424298532972511E-4</v>
      </c>
    </row>
    <row r="544" spans="1:8" x14ac:dyDescent="0.2">
      <c r="A544" s="14"/>
      <c r="B544" s="15" t="s">
        <v>519</v>
      </c>
      <c r="C544" s="16">
        <v>962</v>
      </c>
      <c r="D544" s="16">
        <v>803</v>
      </c>
      <c r="E544" s="17">
        <f t="shared" si="55"/>
        <v>0.13701751887195557</v>
      </c>
      <c r="F544" s="17">
        <f t="shared" si="56"/>
        <v>0.15436370626682044</v>
      </c>
      <c r="G544" s="17">
        <f t="shared" si="58"/>
        <v>-0.16528066528066529</v>
      </c>
      <c r="H544" s="17">
        <f t="shared" si="57"/>
        <v>-2.2646346674262928E-2</v>
      </c>
    </row>
    <row r="545" spans="1:8" x14ac:dyDescent="0.2">
      <c r="A545" s="14"/>
      <c r="B545" s="15" t="s">
        <v>520</v>
      </c>
      <c r="C545" s="16">
        <v>11</v>
      </c>
      <c r="D545" s="16">
        <v>21</v>
      </c>
      <c r="E545" s="17">
        <f t="shared" si="55"/>
        <v>1.5667283862697621E-3</v>
      </c>
      <c r="F545" s="17">
        <f t="shared" si="56"/>
        <v>4.0369088811995383E-3</v>
      </c>
      <c r="G545" s="17">
        <f t="shared" si="58"/>
        <v>0.90909090909090906</v>
      </c>
      <c r="H545" s="17">
        <f t="shared" si="57"/>
        <v>1.424298532972511E-3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25</v>
      </c>
      <c r="D548" s="16">
        <v>16</v>
      </c>
      <c r="E548" s="17">
        <f t="shared" ref="E548:E585" si="59">+IF(C548=0,"",C548/C$356)</f>
        <v>3.5607463324312774E-3</v>
      </c>
      <c r="F548" s="17">
        <f t="shared" ref="F548:F585" si="60">+IF(D548=0,"",D548/D$356)</f>
        <v>3.0757400999615533E-3</v>
      </c>
      <c r="G548" s="17">
        <f t="shared" si="58"/>
        <v>-0.36</v>
      </c>
      <c r="H548" s="17">
        <f t="shared" ref="H548:H585" si="61">+IF(OR(AND(E548=""),(G548="")),"",E548*G548)</f>
        <v>-1.2818686796752599E-3</v>
      </c>
    </row>
    <row r="549" spans="1:8" x14ac:dyDescent="0.2">
      <c r="A549" s="14"/>
      <c r="B549" s="15" t="s">
        <v>524</v>
      </c>
      <c r="C549" s="16">
        <v>17</v>
      </c>
      <c r="D549" s="16">
        <v>2</v>
      </c>
      <c r="E549" s="17">
        <f t="shared" si="59"/>
        <v>2.4213075060532689E-3</v>
      </c>
      <c r="F549" s="17">
        <f t="shared" si="60"/>
        <v>3.8446751249519417E-4</v>
      </c>
      <c r="G549" s="17">
        <f t="shared" ref="G549:G585" si="62">+IF(AND(C549=0,D549=0)," ",IF(C549=0,1,IF(D549=0,-1,(D549-C549)/C549)))</f>
        <v>-0.88235294117647056</v>
      </c>
      <c r="H549" s="17">
        <f t="shared" si="61"/>
        <v>-2.1364477994587666E-3</v>
      </c>
    </row>
    <row r="550" spans="1:8" x14ac:dyDescent="0.2">
      <c r="A550" s="14"/>
      <c r="B550" s="15" t="s">
        <v>525</v>
      </c>
      <c r="C550" s="16">
        <v>2</v>
      </c>
      <c r="D550" s="16">
        <v>1</v>
      </c>
      <c r="E550" s="17">
        <f t="shared" si="59"/>
        <v>2.8485970659450219E-4</v>
      </c>
      <c r="F550" s="17">
        <f t="shared" si="60"/>
        <v>1.9223375624759708E-4</v>
      </c>
      <c r="G550" s="17">
        <f t="shared" si="62"/>
        <v>-0.5</v>
      </c>
      <c r="H550" s="17">
        <f t="shared" si="61"/>
        <v>-1.424298532972511E-4</v>
      </c>
    </row>
    <row r="551" spans="1:8" x14ac:dyDescent="0.2">
      <c r="A551" s="14"/>
      <c r="B551" s="15" t="s">
        <v>526</v>
      </c>
      <c r="C551" s="16">
        <v>5</v>
      </c>
      <c r="D551" s="16">
        <v>0</v>
      </c>
      <c r="E551" s="17">
        <f t="shared" si="59"/>
        <v>7.1214926648625551E-4</v>
      </c>
      <c r="F551" s="17" t="str">
        <f t="shared" si="60"/>
        <v/>
      </c>
      <c r="G551" s="17">
        <f t="shared" si="62"/>
        <v>-1</v>
      </c>
      <c r="H551" s="17">
        <f t="shared" si="61"/>
        <v>-7.1214926648625551E-4</v>
      </c>
    </row>
    <row r="552" spans="1:8" x14ac:dyDescent="0.2">
      <c r="A552" s="14"/>
      <c r="B552" s="15" t="s">
        <v>527</v>
      </c>
      <c r="C552" s="16">
        <v>48</v>
      </c>
      <c r="D552" s="16">
        <v>17</v>
      </c>
      <c r="E552" s="17">
        <f t="shared" si="59"/>
        <v>6.8366329582680531E-3</v>
      </c>
      <c r="F552" s="17">
        <f t="shared" si="60"/>
        <v>3.2679738562091504E-3</v>
      </c>
      <c r="G552" s="17">
        <f t="shared" si="62"/>
        <v>-0.64583333333333337</v>
      </c>
      <c r="H552" s="17">
        <f t="shared" si="61"/>
        <v>-4.4153254522147842E-3</v>
      </c>
    </row>
    <row r="553" spans="1:8" x14ac:dyDescent="0.2">
      <c r="A553" s="14"/>
      <c r="B553" s="15" t="s">
        <v>528</v>
      </c>
      <c r="C553" s="16">
        <v>1</v>
      </c>
      <c r="D553" s="16">
        <v>1</v>
      </c>
      <c r="E553" s="17">
        <f t="shared" si="59"/>
        <v>1.424298532972511E-4</v>
      </c>
      <c r="F553" s="17">
        <f t="shared" si="60"/>
        <v>1.9223375624759708E-4</v>
      </c>
      <c r="G553" s="17">
        <f t="shared" si="62"/>
        <v>0</v>
      </c>
      <c r="H553" s="17">
        <f t="shared" si="61"/>
        <v>0</v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3</v>
      </c>
      <c r="D557" s="16">
        <v>0</v>
      </c>
      <c r="E557" s="17">
        <f t="shared" si="59"/>
        <v>4.2728955989175332E-4</v>
      </c>
      <c r="F557" s="17" t="str">
        <f t="shared" si="60"/>
        <v/>
      </c>
      <c r="G557" s="17">
        <f t="shared" si="62"/>
        <v>-1</v>
      </c>
      <c r="H557" s="17">
        <f t="shared" si="61"/>
        <v>-4.2728955989175332E-4</v>
      </c>
    </row>
    <row r="558" spans="1:8" ht="25.5" x14ac:dyDescent="0.2">
      <c r="A558" s="14"/>
      <c r="B558" s="15" t="s">
        <v>533</v>
      </c>
      <c r="C558" s="16">
        <v>0</v>
      </c>
      <c r="D558" s="16">
        <v>1</v>
      </c>
      <c r="E558" s="17" t="str">
        <f t="shared" si="59"/>
        <v/>
      </c>
      <c r="F558" s="17">
        <f t="shared" si="60"/>
        <v>1.9223375624759708E-4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1</v>
      </c>
      <c r="D559" s="16">
        <v>1</v>
      </c>
      <c r="E559" s="17">
        <f t="shared" si="59"/>
        <v>1.424298532972511E-4</v>
      </c>
      <c r="F559" s="17">
        <f t="shared" si="60"/>
        <v>1.9223375624759708E-4</v>
      </c>
      <c r="G559" s="17">
        <f t="shared" si="62"/>
        <v>0</v>
      </c>
      <c r="H559" s="17">
        <f t="shared" si="61"/>
        <v>0</v>
      </c>
    </row>
    <row r="560" spans="1:8" x14ac:dyDescent="0.2">
      <c r="A560" s="14"/>
      <c r="B560" s="15" t="s">
        <v>535</v>
      </c>
      <c r="C560" s="16">
        <v>1</v>
      </c>
      <c r="D560" s="16">
        <v>0</v>
      </c>
      <c r="E560" s="17">
        <f t="shared" si="59"/>
        <v>1.424298532972511E-4</v>
      </c>
      <c r="F560" s="17" t="str">
        <f t="shared" si="60"/>
        <v/>
      </c>
      <c r="G560" s="17">
        <f t="shared" si="62"/>
        <v>-1</v>
      </c>
      <c r="H560" s="17">
        <f t="shared" si="61"/>
        <v>-1.424298532972511E-4</v>
      </c>
    </row>
    <row r="561" spans="1:8" x14ac:dyDescent="0.2">
      <c r="A561" s="14"/>
      <c r="B561" s="15" t="s">
        <v>536</v>
      </c>
      <c r="C561" s="16">
        <v>1</v>
      </c>
      <c r="D561" s="16">
        <v>1</v>
      </c>
      <c r="E561" s="17">
        <f t="shared" si="59"/>
        <v>1.424298532972511E-4</v>
      </c>
      <c r="F561" s="17">
        <f t="shared" si="60"/>
        <v>1.9223375624759708E-4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3</v>
      </c>
      <c r="D564" s="16">
        <v>18</v>
      </c>
      <c r="E564" s="17">
        <f t="shared" si="59"/>
        <v>4.2728955989175332E-4</v>
      </c>
      <c r="F564" s="17">
        <f t="shared" si="60"/>
        <v>3.4602076124567475E-3</v>
      </c>
      <c r="G564" s="17">
        <f t="shared" si="62"/>
        <v>5</v>
      </c>
      <c r="H564" s="17">
        <f t="shared" si="61"/>
        <v>2.1364477994587666E-3</v>
      </c>
    </row>
    <row r="565" spans="1:8" ht="25.5" x14ac:dyDescent="0.2">
      <c r="A565" s="14"/>
      <c r="B565" s="15" t="s">
        <v>540</v>
      </c>
      <c r="C565" s="16">
        <v>4</v>
      </c>
      <c r="D565" s="16">
        <v>0</v>
      </c>
      <c r="E565" s="17">
        <f t="shared" si="59"/>
        <v>5.6971941318900439E-4</v>
      </c>
      <c r="F565" s="17" t="str">
        <f t="shared" si="60"/>
        <v/>
      </c>
      <c r="G565" s="17">
        <f t="shared" si="62"/>
        <v>-1</v>
      </c>
      <c r="H565" s="17">
        <f t="shared" si="61"/>
        <v>-5.6971941318900439E-4</v>
      </c>
    </row>
    <row r="566" spans="1:8" x14ac:dyDescent="0.2">
      <c r="A566" s="14"/>
      <c r="B566" s="15" t="s">
        <v>541</v>
      </c>
      <c r="C566" s="16">
        <v>2</v>
      </c>
      <c r="D566" s="16">
        <v>1</v>
      </c>
      <c r="E566" s="17">
        <f t="shared" si="59"/>
        <v>2.8485970659450219E-4</v>
      </c>
      <c r="F566" s="17">
        <f t="shared" si="60"/>
        <v>1.9223375624759708E-4</v>
      </c>
      <c r="G566" s="17">
        <f t="shared" si="62"/>
        <v>-0.5</v>
      </c>
      <c r="H566" s="17">
        <f t="shared" si="61"/>
        <v>-1.424298532972511E-4</v>
      </c>
    </row>
    <row r="567" spans="1:8" x14ac:dyDescent="0.2">
      <c r="A567" s="14"/>
      <c r="B567" s="15" t="s">
        <v>542</v>
      </c>
      <c r="C567" s="16">
        <v>2</v>
      </c>
      <c r="D567" s="16">
        <v>0</v>
      </c>
      <c r="E567" s="17">
        <f t="shared" si="59"/>
        <v>2.8485970659450219E-4</v>
      </c>
      <c r="F567" s="17" t="str">
        <f t="shared" si="60"/>
        <v/>
      </c>
      <c r="G567" s="17">
        <f t="shared" si="62"/>
        <v>-1</v>
      </c>
      <c r="H567" s="17">
        <f t="shared" si="61"/>
        <v>-2.8485970659450219E-4</v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13</v>
      </c>
      <c r="D569" s="16">
        <v>24</v>
      </c>
      <c r="E569" s="17">
        <f t="shared" si="59"/>
        <v>1.8515880928642644E-3</v>
      </c>
      <c r="F569" s="17">
        <f t="shared" si="60"/>
        <v>4.61361014994233E-3</v>
      </c>
      <c r="G569" s="17">
        <f t="shared" si="62"/>
        <v>0.84615384615384615</v>
      </c>
      <c r="H569" s="17">
        <f t="shared" si="61"/>
        <v>1.5667283862697621E-3</v>
      </c>
    </row>
    <row r="570" spans="1:8" ht="25.5" x14ac:dyDescent="0.2">
      <c r="A570" s="14"/>
      <c r="B570" s="15" t="s">
        <v>545</v>
      </c>
      <c r="C570" s="16">
        <v>44</v>
      </c>
      <c r="D570" s="16">
        <v>14</v>
      </c>
      <c r="E570" s="17">
        <f t="shared" si="59"/>
        <v>6.2669135450790486E-3</v>
      </c>
      <c r="F570" s="17">
        <f t="shared" si="60"/>
        <v>2.6912725874663592E-3</v>
      </c>
      <c r="G570" s="17">
        <f t="shared" si="62"/>
        <v>-0.68181818181818177</v>
      </c>
      <c r="H570" s="17">
        <f t="shared" si="61"/>
        <v>-4.2728955989175324E-3</v>
      </c>
    </row>
    <row r="571" spans="1:8" x14ac:dyDescent="0.2">
      <c r="A571" s="14"/>
      <c r="B571" s="15" t="s">
        <v>546</v>
      </c>
      <c r="C571" s="16">
        <v>65</v>
      </c>
      <c r="D571" s="16">
        <v>46</v>
      </c>
      <c r="E571" s="17">
        <f t="shared" si="59"/>
        <v>9.2579404643213219E-3</v>
      </c>
      <c r="F571" s="17">
        <f t="shared" si="60"/>
        <v>8.842752787389465E-3</v>
      </c>
      <c r="G571" s="17">
        <f t="shared" si="62"/>
        <v>-0.29230769230769232</v>
      </c>
      <c r="H571" s="17">
        <f t="shared" si="61"/>
        <v>-2.7061672126477711E-3</v>
      </c>
    </row>
    <row r="572" spans="1:8" x14ac:dyDescent="0.2">
      <c r="A572" s="14"/>
      <c r="B572" s="15" t="s">
        <v>547</v>
      </c>
      <c r="C572" s="16">
        <v>14</v>
      </c>
      <c r="D572" s="16">
        <v>3</v>
      </c>
      <c r="E572" s="17">
        <f t="shared" si="59"/>
        <v>1.9940179461615153E-3</v>
      </c>
      <c r="F572" s="17">
        <f t="shared" si="60"/>
        <v>5.7670126874279125E-4</v>
      </c>
      <c r="G572" s="17">
        <f t="shared" si="62"/>
        <v>-0.7857142857142857</v>
      </c>
      <c r="H572" s="17">
        <f t="shared" si="61"/>
        <v>-1.5667283862697619E-3</v>
      </c>
    </row>
    <row r="573" spans="1:8" x14ac:dyDescent="0.2">
      <c r="A573" s="14"/>
      <c r="B573" s="15" t="s">
        <v>548</v>
      </c>
      <c r="C573" s="16">
        <v>3</v>
      </c>
      <c r="D573" s="16">
        <v>1</v>
      </c>
      <c r="E573" s="17">
        <f t="shared" si="59"/>
        <v>4.2728955989175332E-4</v>
      </c>
      <c r="F573" s="17">
        <f t="shared" si="60"/>
        <v>1.9223375624759708E-4</v>
      </c>
      <c r="G573" s="17">
        <f t="shared" si="62"/>
        <v>-0.66666666666666663</v>
      </c>
      <c r="H573" s="17">
        <f t="shared" si="61"/>
        <v>-2.8485970659450219E-4</v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2</v>
      </c>
      <c r="D576" s="16">
        <v>3</v>
      </c>
      <c r="E576" s="17">
        <f t="shared" si="59"/>
        <v>2.8485970659450219E-4</v>
      </c>
      <c r="F576" s="17">
        <f t="shared" si="60"/>
        <v>5.7670126874279125E-4</v>
      </c>
      <c r="G576" s="17">
        <f t="shared" si="62"/>
        <v>0.5</v>
      </c>
      <c r="H576" s="17">
        <f t="shared" si="61"/>
        <v>1.424298532972511E-4</v>
      </c>
    </row>
    <row r="577" spans="1:8" x14ac:dyDescent="0.2">
      <c r="A577" s="14"/>
      <c r="B577" s="15" t="s">
        <v>552</v>
      </c>
      <c r="C577" s="16">
        <v>4</v>
      </c>
      <c r="D577" s="16">
        <v>3</v>
      </c>
      <c r="E577" s="17">
        <f t="shared" si="59"/>
        <v>5.6971941318900439E-4</v>
      </c>
      <c r="F577" s="17">
        <f t="shared" si="60"/>
        <v>5.7670126874279125E-4</v>
      </c>
      <c r="G577" s="17">
        <f t="shared" si="62"/>
        <v>-0.25</v>
      </c>
      <c r="H577" s="17">
        <f t="shared" si="61"/>
        <v>-1.424298532972511E-4</v>
      </c>
    </row>
    <row r="578" spans="1:8" x14ac:dyDescent="0.2">
      <c r="A578" s="14"/>
      <c r="B578" s="15" t="s">
        <v>553</v>
      </c>
      <c r="C578" s="16">
        <v>5</v>
      </c>
      <c r="D578" s="16">
        <v>7</v>
      </c>
      <c r="E578" s="17">
        <f t="shared" si="59"/>
        <v>7.1214926648625551E-4</v>
      </c>
      <c r="F578" s="17">
        <f t="shared" si="60"/>
        <v>1.3456362937331796E-3</v>
      </c>
      <c r="G578" s="17">
        <f t="shared" si="62"/>
        <v>0.4</v>
      </c>
      <c r="H578" s="17">
        <f t="shared" si="61"/>
        <v>2.8485970659450219E-4</v>
      </c>
    </row>
    <row r="579" spans="1:8" x14ac:dyDescent="0.2">
      <c r="A579" s="14"/>
      <c r="B579" s="15" t="s">
        <v>554</v>
      </c>
      <c r="C579" s="16">
        <v>1</v>
      </c>
      <c r="D579" s="16">
        <v>1</v>
      </c>
      <c r="E579" s="17">
        <f t="shared" si="59"/>
        <v>1.424298532972511E-4</v>
      </c>
      <c r="F579" s="17">
        <f t="shared" si="60"/>
        <v>1.9223375624759708E-4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1</v>
      </c>
      <c r="D583" s="16">
        <v>0</v>
      </c>
      <c r="E583" s="17">
        <f t="shared" si="59"/>
        <v>1.424298532972511E-4</v>
      </c>
      <c r="F583" s="17" t="str">
        <f t="shared" si="60"/>
        <v/>
      </c>
      <c r="G583" s="17">
        <f t="shared" si="62"/>
        <v>-1</v>
      </c>
      <c r="H583" s="17">
        <f t="shared" si="61"/>
        <v>-1.424298532972511E-4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3</v>
      </c>
      <c r="D585" s="16">
        <v>0</v>
      </c>
      <c r="E585" s="17">
        <f t="shared" si="59"/>
        <v>4.2728955989175332E-4</v>
      </c>
      <c r="F585" s="17" t="str">
        <f t="shared" si="60"/>
        <v/>
      </c>
      <c r="G585" s="17">
        <f t="shared" si="62"/>
        <v>-1</v>
      </c>
      <c r="H585" s="17">
        <f t="shared" si="61"/>
        <v>-4.2728955989175332E-4</v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1883</v>
      </c>
      <c r="D591" s="19">
        <f>SUM(D592:D618)</f>
        <v>1448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-0.23101433882103026</v>
      </c>
      <c r="H591" s="20">
        <f t="shared" ref="H591:H618" si="65">+IF(OR(AND(E591=""),(G591="")),"",E591*G591)</f>
        <v>-0.23101433882103026</v>
      </c>
    </row>
    <row r="592" spans="1:8" x14ac:dyDescent="0.2">
      <c r="A592" s="14"/>
      <c r="B592" s="15" t="s">
        <v>561</v>
      </c>
      <c r="C592" s="16">
        <v>2</v>
      </c>
      <c r="D592" s="16">
        <v>0</v>
      </c>
      <c r="E592" s="17">
        <f t="shared" si="63"/>
        <v>1.0621348911311736E-3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-1.0621348911311736E-3</v>
      </c>
    </row>
    <row r="593" spans="1:8" x14ac:dyDescent="0.2">
      <c r="A593" s="14"/>
      <c r="B593" s="15" t="s">
        <v>562</v>
      </c>
      <c r="C593" s="16">
        <v>33</v>
      </c>
      <c r="D593" s="16">
        <v>8</v>
      </c>
      <c r="E593" s="17">
        <f t="shared" si="63"/>
        <v>1.7525225703664365E-2</v>
      </c>
      <c r="F593" s="17">
        <f t="shared" si="64"/>
        <v>5.5248618784530384E-3</v>
      </c>
      <c r="G593" s="17">
        <f t="shared" si="66"/>
        <v>-0.75757575757575757</v>
      </c>
      <c r="H593" s="17">
        <f t="shared" si="65"/>
        <v>-1.327668613913967E-2</v>
      </c>
    </row>
    <row r="594" spans="1:8" ht="25.5" x14ac:dyDescent="0.2">
      <c r="A594" s="14"/>
      <c r="B594" s="15" t="s">
        <v>563</v>
      </c>
      <c r="C594" s="16">
        <v>383</v>
      </c>
      <c r="D594" s="16">
        <v>144</v>
      </c>
      <c r="E594" s="17">
        <f t="shared" si="63"/>
        <v>0.20339883165161976</v>
      </c>
      <c r="F594" s="17">
        <f t="shared" si="64"/>
        <v>9.9447513812154692E-2</v>
      </c>
      <c r="G594" s="17">
        <f t="shared" si="66"/>
        <v>-0.62402088772845954</v>
      </c>
      <c r="H594" s="17">
        <f t="shared" si="65"/>
        <v>-0.12692511949017526</v>
      </c>
    </row>
    <row r="595" spans="1:8" x14ac:dyDescent="0.2">
      <c r="A595" s="14"/>
      <c r="B595" s="15" t="s">
        <v>564</v>
      </c>
      <c r="C595" s="16">
        <v>269</v>
      </c>
      <c r="D595" s="16">
        <v>157</v>
      </c>
      <c r="E595" s="17">
        <f t="shared" si="63"/>
        <v>0.14285714285714285</v>
      </c>
      <c r="F595" s="17">
        <f t="shared" si="64"/>
        <v>0.10842541436464088</v>
      </c>
      <c r="G595" s="17">
        <f t="shared" si="66"/>
        <v>-0.41635687732342008</v>
      </c>
      <c r="H595" s="17">
        <f t="shared" si="65"/>
        <v>-5.9479553903345722E-2</v>
      </c>
    </row>
    <row r="596" spans="1:8" x14ac:dyDescent="0.2">
      <c r="A596" s="14"/>
      <c r="B596" s="15" t="s">
        <v>565</v>
      </c>
      <c r="C596" s="16">
        <v>41</v>
      </c>
      <c r="D596" s="16">
        <v>34</v>
      </c>
      <c r="E596" s="17">
        <f t="shared" si="63"/>
        <v>2.1773765268189062E-2</v>
      </c>
      <c r="F596" s="17">
        <f t="shared" si="64"/>
        <v>2.3480662983425413E-2</v>
      </c>
      <c r="G596" s="17">
        <f t="shared" si="66"/>
        <v>-0.17073170731707318</v>
      </c>
      <c r="H596" s="17">
        <f t="shared" si="65"/>
        <v>-3.7174721189591085E-3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2</v>
      </c>
      <c r="D598" s="16">
        <v>0</v>
      </c>
      <c r="E598" s="17">
        <f t="shared" si="63"/>
        <v>1.0621348911311736E-3</v>
      </c>
      <c r="F598" s="17" t="str">
        <f t="shared" si="64"/>
        <v/>
      </c>
      <c r="G598" s="17">
        <f t="shared" si="66"/>
        <v>-1</v>
      </c>
      <c r="H598" s="17">
        <f t="shared" si="65"/>
        <v>-1.0621348911311736E-3</v>
      </c>
    </row>
    <row r="599" spans="1:8" x14ac:dyDescent="0.2">
      <c r="A599" s="14"/>
      <c r="B599" s="15" t="s">
        <v>568</v>
      </c>
      <c r="C599" s="16">
        <v>2</v>
      </c>
      <c r="D599" s="16">
        <v>3</v>
      </c>
      <c r="E599" s="17">
        <f t="shared" si="63"/>
        <v>1.0621348911311736E-3</v>
      </c>
      <c r="F599" s="17">
        <f t="shared" si="64"/>
        <v>2.0718232044198894E-3</v>
      </c>
      <c r="G599" s="17">
        <f t="shared" si="66"/>
        <v>0.5</v>
      </c>
      <c r="H599" s="17">
        <f t="shared" si="65"/>
        <v>5.3106744556558679E-4</v>
      </c>
    </row>
    <row r="600" spans="1:8" x14ac:dyDescent="0.2">
      <c r="A600" s="14"/>
      <c r="B600" s="15" t="s">
        <v>569</v>
      </c>
      <c r="C600" s="16">
        <v>1</v>
      </c>
      <c r="D600" s="16">
        <v>0</v>
      </c>
      <c r="E600" s="17">
        <f t="shared" si="63"/>
        <v>5.3106744556558679E-4</v>
      </c>
      <c r="F600" s="17" t="str">
        <f t="shared" si="64"/>
        <v/>
      </c>
      <c r="G600" s="17">
        <f t="shared" si="66"/>
        <v>-1</v>
      </c>
      <c r="H600" s="17">
        <f t="shared" si="65"/>
        <v>-5.3106744556558679E-4</v>
      </c>
    </row>
    <row r="601" spans="1:8" ht="25.5" x14ac:dyDescent="0.2">
      <c r="A601" s="14"/>
      <c r="B601" s="15" t="s">
        <v>570</v>
      </c>
      <c r="C601" s="16">
        <v>2</v>
      </c>
      <c r="D601" s="16">
        <v>5</v>
      </c>
      <c r="E601" s="17">
        <f t="shared" si="63"/>
        <v>1.0621348911311736E-3</v>
      </c>
      <c r="F601" s="17">
        <f t="shared" si="64"/>
        <v>3.453038674033149E-3</v>
      </c>
      <c r="G601" s="17">
        <f t="shared" si="66"/>
        <v>1.5</v>
      </c>
      <c r="H601" s="17">
        <f t="shared" si="65"/>
        <v>1.5932023366967605E-3</v>
      </c>
    </row>
    <row r="602" spans="1:8" x14ac:dyDescent="0.2">
      <c r="A602" s="14"/>
      <c r="B602" s="15" t="s">
        <v>571</v>
      </c>
      <c r="C602" s="16">
        <v>48</v>
      </c>
      <c r="D602" s="16">
        <v>61</v>
      </c>
      <c r="E602" s="17">
        <f t="shared" si="63"/>
        <v>2.5491237387148168E-2</v>
      </c>
      <c r="F602" s="17">
        <f t="shared" si="64"/>
        <v>4.2127071823204423E-2</v>
      </c>
      <c r="G602" s="17">
        <f t="shared" si="66"/>
        <v>0.27083333333333331</v>
      </c>
      <c r="H602" s="17">
        <f t="shared" si="65"/>
        <v>6.9038767923526286E-3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1</v>
      </c>
      <c r="D604" s="16">
        <v>6</v>
      </c>
      <c r="E604" s="17">
        <f t="shared" si="63"/>
        <v>5.3106744556558679E-4</v>
      </c>
      <c r="F604" s="17">
        <f t="shared" si="64"/>
        <v>4.1436464088397788E-3</v>
      </c>
      <c r="G604" s="17">
        <f t="shared" si="66"/>
        <v>5</v>
      </c>
      <c r="H604" s="17">
        <f t="shared" si="65"/>
        <v>2.6553372278279338E-3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12</v>
      </c>
      <c r="D606" s="16">
        <v>69</v>
      </c>
      <c r="E606" s="17">
        <f t="shared" si="63"/>
        <v>6.3728093467870419E-3</v>
      </c>
      <c r="F606" s="17">
        <f t="shared" si="64"/>
        <v>4.7651933701657462E-2</v>
      </c>
      <c r="G606" s="17">
        <f t="shared" si="66"/>
        <v>4.75</v>
      </c>
      <c r="H606" s="17">
        <f t="shared" si="65"/>
        <v>3.0270844397238449E-2</v>
      </c>
    </row>
    <row r="607" spans="1:8" x14ac:dyDescent="0.2">
      <c r="A607" s="14"/>
      <c r="B607" s="15" t="s">
        <v>576</v>
      </c>
      <c r="C607" s="16">
        <v>193</v>
      </c>
      <c r="D607" s="16">
        <v>308</v>
      </c>
      <c r="E607" s="17">
        <f t="shared" si="63"/>
        <v>0.10249601699415826</v>
      </c>
      <c r="F607" s="17">
        <f t="shared" si="64"/>
        <v>0.212707182320442</v>
      </c>
      <c r="G607" s="17">
        <f t="shared" si="66"/>
        <v>0.59585492227979275</v>
      </c>
      <c r="H607" s="17">
        <f t="shared" si="65"/>
        <v>6.1072756240042492E-2</v>
      </c>
    </row>
    <row r="608" spans="1:8" x14ac:dyDescent="0.2">
      <c r="A608" s="14"/>
      <c r="B608" s="15" t="s">
        <v>577</v>
      </c>
      <c r="C608" s="16">
        <v>4</v>
      </c>
      <c r="D608" s="16">
        <v>2</v>
      </c>
      <c r="E608" s="17">
        <f t="shared" si="63"/>
        <v>2.1242697822623472E-3</v>
      </c>
      <c r="F608" s="17">
        <f t="shared" si="64"/>
        <v>1.3812154696132596E-3</v>
      </c>
      <c r="G608" s="17">
        <f t="shared" si="66"/>
        <v>-0.5</v>
      </c>
      <c r="H608" s="17">
        <f t="shared" si="65"/>
        <v>-1.0621348911311736E-3</v>
      </c>
    </row>
    <row r="609" spans="1:8" x14ac:dyDescent="0.2">
      <c r="A609" s="14"/>
      <c r="B609" s="15" t="s">
        <v>578</v>
      </c>
      <c r="C609" s="16">
        <v>87</v>
      </c>
      <c r="D609" s="16">
        <v>369</v>
      </c>
      <c r="E609" s="17">
        <f t="shared" si="63"/>
        <v>4.6202867764206054E-2</v>
      </c>
      <c r="F609" s="17">
        <f t="shared" si="64"/>
        <v>0.25483425414364641</v>
      </c>
      <c r="G609" s="17">
        <f t="shared" si="66"/>
        <v>3.2413793103448274</v>
      </c>
      <c r="H609" s="17">
        <f t="shared" si="65"/>
        <v>0.14976101964949548</v>
      </c>
    </row>
    <row r="610" spans="1:8" x14ac:dyDescent="0.2">
      <c r="A610" s="14"/>
      <c r="B610" s="15" t="s">
        <v>579</v>
      </c>
      <c r="C610" s="16">
        <v>745</v>
      </c>
      <c r="D610" s="16">
        <v>240</v>
      </c>
      <c r="E610" s="17">
        <f t="shared" si="63"/>
        <v>0.39564524694636216</v>
      </c>
      <c r="F610" s="17">
        <f t="shared" si="64"/>
        <v>0.16574585635359115</v>
      </c>
      <c r="G610" s="17">
        <f t="shared" si="66"/>
        <v>-0.67785234899328861</v>
      </c>
      <c r="H610" s="17">
        <f t="shared" si="65"/>
        <v>-0.26818906001062132</v>
      </c>
    </row>
    <row r="611" spans="1:8" x14ac:dyDescent="0.2">
      <c r="A611" s="14"/>
      <c r="B611" s="15" t="s">
        <v>580</v>
      </c>
      <c r="C611" s="16">
        <v>1</v>
      </c>
      <c r="D611" s="16">
        <v>2</v>
      </c>
      <c r="E611" s="17">
        <f t="shared" si="63"/>
        <v>5.3106744556558679E-4</v>
      </c>
      <c r="F611" s="17">
        <f t="shared" si="64"/>
        <v>1.3812154696132596E-3</v>
      </c>
      <c r="G611" s="17">
        <f t="shared" si="66"/>
        <v>1</v>
      </c>
      <c r="H611" s="17">
        <f t="shared" si="65"/>
        <v>5.3106744556558679E-4</v>
      </c>
    </row>
    <row r="612" spans="1:8" x14ac:dyDescent="0.2">
      <c r="A612" s="14"/>
      <c r="B612" s="15" t="s">
        <v>581</v>
      </c>
      <c r="C612" s="16">
        <v>11</v>
      </c>
      <c r="D612" s="16">
        <v>7</v>
      </c>
      <c r="E612" s="17">
        <f t="shared" si="63"/>
        <v>5.8417419012214552E-3</v>
      </c>
      <c r="F612" s="17">
        <f t="shared" si="64"/>
        <v>4.8342541436464086E-3</v>
      </c>
      <c r="G612" s="17">
        <f t="shared" si="66"/>
        <v>-0.36363636363636365</v>
      </c>
      <c r="H612" s="17">
        <f t="shared" si="65"/>
        <v>-2.1242697822623476E-3</v>
      </c>
    </row>
    <row r="613" spans="1:8" ht="25.5" x14ac:dyDescent="0.2">
      <c r="A613" s="14"/>
      <c r="B613" s="15" t="s">
        <v>582</v>
      </c>
      <c r="C613" s="16">
        <v>0</v>
      </c>
      <c r="D613" s="16">
        <v>2</v>
      </c>
      <c r="E613" s="17" t="str">
        <f t="shared" si="63"/>
        <v/>
      </c>
      <c r="F613" s="17">
        <f t="shared" si="64"/>
        <v>1.3812154696132596E-3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5</v>
      </c>
      <c r="D614" s="16">
        <v>9</v>
      </c>
      <c r="E614" s="17">
        <f t="shared" si="63"/>
        <v>2.6553372278279343E-3</v>
      </c>
      <c r="F614" s="17">
        <f t="shared" si="64"/>
        <v>6.2154696132596682E-3</v>
      </c>
      <c r="G614" s="17">
        <f t="shared" si="66"/>
        <v>0.8</v>
      </c>
      <c r="H614" s="17">
        <f t="shared" si="65"/>
        <v>2.1242697822623476E-3</v>
      </c>
    </row>
    <row r="615" spans="1:8" x14ac:dyDescent="0.2">
      <c r="A615" s="14"/>
      <c r="B615" s="15" t="s">
        <v>584</v>
      </c>
      <c r="C615" s="16">
        <v>1</v>
      </c>
      <c r="D615" s="16">
        <v>0</v>
      </c>
      <c r="E615" s="17">
        <f t="shared" si="63"/>
        <v>5.3106744556558679E-4</v>
      </c>
      <c r="F615" s="17" t="str">
        <f t="shared" si="64"/>
        <v/>
      </c>
      <c r="G615" s="17">
        <f t="shared" si="66"/>
        <v>-1</v>
      </c>
      <c r="H615" s="17">
        <f t="shared" si="65"/>
        <v>-5.3106744556558679E-4</v>
      </c>
    </row>
    <row r="616" spans="1:8" ht="25.5" x14ac:dyDescent="0.2">
      <c r="A616" s="14"/>
      <c r="B616" s="15" t="s">
        <v>585</v>
      </c>
      <c r="C616" s="16">
        <v>2</v>
      </c>
      <c r="D616" s="16">
        <v>3</v>
      </c>
      <c r="E616" s="17">
        <f t="shared" si="63"/>
        <v>1.0621348911311736E-3</v>
      </c>
      <c r="F616" s="17">
        <f t="shared" si="64"/>
        <v>2.0718232044198894E-3</v>
      </c>
      <c r="G616" s="17">
        <f t="shared" si="66"/>
        <v>0.5</v>
      </c>
      <c r="H616" s="17">
        <f t="shared" si="65"/>
        <v>5.3106744556558679E-4</v>
      </c>
    </row>
    <row r="617" spans="1:8" ht="25.5" x14ac:dyDescent="0.2">
      <c r="A617" s="14"/>
      <c r="B617" s="15" t="s">
        <v>586</v>
      </c>
      <c r="C617" s="16">
        <v>11</v>
      </c>
      <c r="D617" s="16">
        <v>2</v>
      </c>
      <c r="E617" s="17">
        <f t="shared" si="63"/>
        <v>5.8417419012214552E-3</v>
      </c>
      <c r="F617" s="17">
        <f t="shared" si="64"/>
        <v>1.3812154696132596E-3</v>
      </c>
      <c r="G617" s="17">
        <f t="shared" si="66"/>
        <v>-0.81818181818181823</v>
      </c>
      <c r="H617" s="17">
        <f t="shared" si="65"/>
        <v>-4.7796070100902819E-3</v>
      </c>
    </row>
    <row r="618" spans="1:8" ht="25.5" x14ac:dyDescent="0.2">
      <c r="A618" s="14"/>
      <c r="B618" s="15" t="s">
        <v>587</v>
      </c>
      <c r="C618" s="16">
        <v>27</v>
      </c>
      <c r="D618" s="16">
        <v>17</v>
      </c>
      <c r="E618" s="17">
        <f t="shared" si="63"/>
        <v>1.4338821030270845E-2</v>
      </c>
      <c r="F618" s="17">
        <f t="shared" si="64"/>
        <v>1.1740331491712707E-2</v>
      </c>
      <c r="G618" s="17">
        <f t="shared" si="66"/>
        <v>-0.37037037037037035</v>
      </c>
      <c r="H618" s="17">
        <f t="shared" si="65"/>
        <v>-5.3106744556558685E-3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628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629</v>
      </c>
      <c r="C8" s="12">
        <f>+C19+C76+C177+C356+C591</f>
        <v>8286</v>
      </c>
      <c r="D8" s="13">
        <f>+D19+D76+D177+D356+D591</f>
        <v>14740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0.77890417571807868</v>
      </c>
      <c r="H8" s="10">
        <f t="shared" ref="H8:H13" si="1">+IF(OR(AND(E8=""),(G8="")),"",E8*G8)</f>
        <v>0.77890417571807868</v>
      </c>
    </row>
    <row r="9" spans="1:8" x14ac:dyDescent="0.2">
      <c r="A9" s="14"/>
      <c r="B9" s="15" t="s">
        <v>6</v>
      </c>
      <c r="C9" s="16">
        <f>+C19</f>
        <v>31</v>
      </c>
      <c r="D9" s="16">
        <f>+D19</f>
        <v>50</v>
      </c>
      <c r="E9" s="17">
        <f t="shared" ref="E9:F13" si="2">+C9/C$8</f>
        <v>3.7412503017137341E-3</v>
      </c>
      <c r="F9" s="17">
        <f t="shared" si="2"/>
        <v>3.3921302578018998E-3</v>
      </c>
      <c r="G9" s="17">
        <f t="shared" si="0"/>
        <v>0.61290322580645162</v>
      </c>
      <c r="H9" s="17">
        <f t="shared" si="1"/>
        <v>2.2930243784697081E-3</v>
      </c>
    </row>
    <row r="10" spans="1:8" x14ac:dyDescent="0.2">
      <c r="A10" s="14"/>
      <c r="B10" s="15" t="s">
        <v>7</v>
      </c>
      <c r="C10" s="16">
        <f>+C76</f>
        <v>695</v>
      </c>
      <c r="D10" s="16">
        <f>+D76</f>
        <v>986</v>
      </c>
      <c r="E10" s="17">
        <f t="shared" si="2"/>
        <v>8.3876418054549845E-2</v>
      </c>
      <c r="F10" s="17">
        <f t="shared" si="2"/>
        <v>6.6892808683853458E-2</v>
      </c>
      <c r="G10" s="17">
        <f t="shared" si="0"/>
        <v>0.41870503597122299</v>
      </c>
      <c r="H10" s="17">
        <f t="shared" si="1"/>
        <v>3.5119478638667628E-2</v>
      </c>
    </row>
    <row r="11" spans="1:8" ht="25.5" x14ac:dyDescent="0.2">
      <c r="A11" s="14"/>
      <c r="B11" s="15" t="s">
        <v>8</v>
      </c>
      <c r="C11" s="16">
        <f>+C177</f>
        <v>1688</v>
      </c>
      <c r="D11" s="16">
        <f>+D177</f>
        <v>1971</v>
      </c>
      <c r="E11" s="17">
        <f t="shared" si="2"/>
        <v>0.20371711320299299</v>
      </c>
      <c r="F11" s="17">
        <f t="shared" si="2"/>
        <v>0.1337177747625509</v>
      </c>
      <c r="G11" s="17">
        <f t="shared" si="0"/>
        <v>0.16765402843601895</v>
      </c>
      <c r="H11" s="17">
        <f t="shared" si="1"/>
        <v>3.4153994689838277E-2</v>
      </c>
    </row>
    <row r="12" spans="1:8" x14ac:dyDescent="0.2">
      <c r="A12" s="14"/>
      <c r="B12" s="15" t="s">
        <v>9</v>
      </c>
      <c r="C12" s="16">
        <f>+C356</f>
        <v>4772</v>
      </c>
      <c r="D12" s="16">
        <f>+D356</f>
        <v>9104</v>
      </c>
      <c r="E12" s="17">
        <f t="shared" si="2"/>
        <v>0.57591117547670767</v>
      </c>
      <c r="F12" s="17">
        <f t="shared" si="2"/>
        <v>0.61763907734056989</v>
      </c>
      <c r="G12" s="17">
        <f t="shared" si="0"/>
        <v>0.90779547359597657</v>
      </c>
      <c r="H12" s="17">
        <f t="shared" si="1"/>
        <v>0.52280955829109343</v>
      </c>
    </row>
    <row r="13" spans="1:8" x14ac:dyDescent="0.2">
      <c r="A13" s="14"/>
      <c r="B13" s="15" t="s">
        <v>10</v>
      </c>
      <c r="C13" s="16">
        <f>+C591</f>
        <v>1100</v>
      </c>
      <c r="D13" s="16">
        <f>+D591</f>
        <v>2629</v>
      </c>
      <c r="E13" s="17">
        <f t="shared" si="2"/>
        <v>0.13275404296403573</v>
      </c>
      <c r="F13" s="17">
        <f t="shared" si="2"/>
        <v>0.17835820895522389</v>
      </c>
      <c r="G13" s="17">
        <f t="shared" si="0"/>
        <v>1.39</v>
      </c>
      <c r="H13" s="17">
        <f t="shared" si="1"/>
        <v>0.18452811972000965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31</v>
      </c>
      <c r="D19" s="19">
        <f>SUM(D20:D70)</f>
        <v>50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0.61290322580645162</v>
      </c>
      <c r="H19" s="20">
        <f t="shared" ref="H19:H50" si="5">+IF(OR(AND(E19=""),(G19="")),"",E19*G19)</f>
        <v>0.61290322580645162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1</v>
      </c>
      <c r="E21" s="17" t="str">
        <f t="shared" si="3"/>
        <v/>
      </c>
      <c r="F21" s="17">
        <f t="shared" si="4"/>
        <v>0.02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1</v>
      </c>
      <c r="D24" s="16">
        <v>0</v>
      </c>
      <c r="E24" s="17">
        <f t="shared" si="3"/>
        <v>3.2258064516129031E-2</v>
      </c>
      <c r="F24" s="17" t="str">
        <f t="shared" si="4"/>
        <v/>
      </c>
      <c r="G24" s="17">
        <f t="shared" si="6"/>
        <v>-1</v>
      </c>
      <c r="H24" s="17">
        <f t="shared" si="5"/>
        <v>-3.2258064516129031E-2</v>
      </c>
    </row>
    <row r="25" spans="1:8" ht="38.25" x14ac:dyDescent="0.2">
      <c r="A25" s="14"/>
      <c r="B25" s="15" t="s">
        <v>17</v>
      </c>
      <c r="C25" s="16">
        <v>1</v>
      </c>
      <c r="D25" s="16">
        <v>1</v>
      </c>
      <c r="E25" s="17">
        <f t="shared" si="3"/>
        <v>3.2258064516129031E-2</v>
      </c>
      <c r="F25" s="17">
        <f t="shared" si="4"/>
        <v>0.02</v>
      </c>
      <c r="G25" s="17">
        <f t="shared" si="6"/>
        <v>0</v>
      </c>
      <c r="H25" s="17">
        <f t="shared" si="5"/>
        <v>0</v>
      </c>
    </row>
    <row r="26" spans="1:8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0.02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1</v>
      </c>
      <c r="D27" s="16">
        <v>2</v>
      </c>
      <c r="E27" s="17">
        <f t="shared" si="3"/>
        <v>3.2258064516129031E-2</v>
      </c>
      <c r="F27" s="17">
        <f t="shared" si="4"/>
        <v>0.04</v>
      </c>
      <c r="G27" s="17">
        <f t="shared" si="6"/>
        <v>1</v>
      </c>
      <c r="H27" s="17">
        <f t="shared" si="5"/>
        <v>3.2258064516129031E-2</v>
      </c>
    </row>
    <row r="28" spans="1:8" x14ac:dyDescent="0.2">
      <c r="A28" s="14"/>
      <c r="B28" s="15" t="s">
        <v>20</v>
      </c>
      <c r="C28" s="16">
        <v>1</v>
      </c>
      <c r="D28" s="16">
        <v>4</v>
      </c>
      <c r="E28" s="17">
        <f t="shared" si="3"/>
        <v>3.2258064516129031E-2</v>
      </c>
      <c r="F28" s="17">
        <f t="shared" si="4"/>
        <v>0.08</v>
      </c>
      <c r="G28" s="17">
        <f t="shared" si="6"/>
        <v>3</v>
      </c>
      <c r="H28" s="17">
        <f t="shared" si="5"/>
        <v>9.6774193548387094E-2</v>
      </c>
    </row>
    <row r="29" spans="1:8" x14ac:dyDescent="0.2">
      <c r="A29" s="14"/>
      <c r="B29" s="15" t="s">
        <v>21</v>
      </c>
      <c r="C29" s="16">
        <v>3</v>
      </c>
      <c r="D29" s="16">
        <v>0</v>
      </c>
      <c r="E29" s="17">
        <f t="shared" si="3"/>
        <v>9.6774193548387094E-2</v>
      </c>
      <c r="F29" s="17" t="str">
        <f t="shared" si="4"/>
        <v/>
      </c>
      <c r="G29" s="17">
        <f t="shared" si="6"/>
        <v>-1</v>
      </c>
      <c r="H29" s="17">
        <f t="shared" si="5"/>
        <v>-9.6774193548387094E-2</v>
      </c>
    </row>
    <row r="30" spans="1:8" x14ac:dyDescent="0.2">
      <c r="A30" s="14"/>
      <c r="B30" s="15" t="s">
        <v>22</v>
      </c>
      <c r="C30" s="16">
        <v>2</v>
      </c>
      <c r="D30" s="16">
        <v>10</v>
      </c>
      <c r="E30" s="17">
        <f t="shared" si="3"/>
        <v>6.4516129032258063E-2</v>
      </c>
      <c r="F30" s="17">
        <f t="shared" si="4"/>
        <v>0.2</v>
      </c>
      <c r="G30" s="17">
        <f t="shared" si="6"/>
        <v>4</v>
      </c>
      <c r="H30" s="17">
        <f t="shared" si="5"/>
        <v>0.25806451612903225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1</v>
      </c>
      <c r="E32" s="17" t="str">
        <f t="shared" si="3"/>
        <v/>
      </c>
      <c r="F32" s="17">
        <f t="shared" si="4"/>
        <v>0.02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1</v>
      </c>
      <c r="E33" s="17" t="str">
        <f t="shared" si="3"/>
        <v/>
      </c>
      <c r="F33" s="17">
        <f t="shared" si="4"/>
        <v>0.02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2</v>
      </c>
      <c r="D36" s="16">
        <v>1</v>
      </c>
      <c r="E36" s="17">
        <f t="shared" si="3"/>
        <v>6.4516129032258063E-2</v>
      </c>
      <c r="F36" s="17">
        <f t="shared" si="4"/>
        <v>0.02</v>
      </c>
      <c r="G36" s="17">
        <f t="shared" si="6"/>
        <v>-0.5</v>
      </c>
      <c r="H36" s="17">
        <f t="shared" si="5"/>
        <v>-3.2258064516129031E-2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1</v>
      </c>
      <c r="E38" s="17" t="str">
        <f t="shared" si="3"/>
        <v/>
      </c>
      <c r="F38" s="17">
        <f t="shared" si="4"/>
        <v>0.02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1</v>
      </c>
      <c r="D39" s="16">
        <v>1</v>
      </c>
      <c r="E39" s="17">
        <f t="shared" si="3"/>
        <v>3.2258064516129031E-2</v>
      </c>
      <c r="F39" s="17">
        <f t="shared" si="4"/>
        <v>0.02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32</v>
      </c>
      <c r="C40" s="16">
        <v>1</v>
      </c>
      <c r="D40" s="16">
        <v>0</v>
      </c>
      <c r="E40" s="17">
        <f t="shared" si="3"/>
        <v>3.2258064516129031E-2</v>
      </c>
      <c r="F40" s="17" t="str">
        <f t="shared" si="4"/>
        <v/>
      </c>
      <c r="G40" s="17">
        <f t="shared" si="6"/>
        <v>-1</v>
      </c>
      <c r="H40" s="17">
        <f t="shared" si="5"/>
        <v>-3.2258064516129031E-2</v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2</v>
      </c>
      <c r="D45" s="16">
        <v>2</v>
      </c>
      <c r="E45" s="17">
        <f t="shared" si="3"/>
        <v>6.4516129032258063E-2</v>
      </c>
      <c r="F45" s="17">
        <f t="shared" si="4"/>
        <v>0.04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1</v>
      </c>
      <c r="D47" s="16">
        <v>0</v>
      </c>
      <c r="E47" s="17">
        <f t="shared" si="3"/>
        <v>3.2258064516129031E-2</v>
      </c>
      <c r="F47" s="17" t="str">
        <f t="shared" si="4"/>
        <v/>
      </c>
      <c r="G47" s="17">
        <f t="shared" si="6"/>
        <v>-1</v>
      </c>
      <c r="H47" s="17">
        <f t="shared" si="5"/>
        <v>-3.2258064516129031E-2</v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1</v>
      </c>
      <c r="E49" s="17" t="str">
        <f t="shared" si="3"/>
        <v/>
      </c>
      <c r="F49" s="17">
        <f t="shared" si="4"/>
        <v>0.02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2</v>
      </c>
      <c r="D50" s="16">
        <v>4</v>
      </c>
      <c r="E50" s="17">
        <f t="shared" si="3"/>
        <v>6.4516129032258063E-2</v>
      </c>
      <c r="F50" s="17">
        <f t="shared" si="4"/>
        <v>0.08</v>
      </c>
      <c r="G50" s="17">
        <f t="shared" si="6"/>
        <v>1</v>
      </c>
      <c r="H50" s="17">
        <f t="shared" si="5"/>
        <v>6.4516129032258063E-2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1</v>
      </c>
      <c r="D54" s="16">
        <v>0</v>
      </c>
      <c r="E54" s="17">
        <f t="shared" si="7"/>
        <v>3.2258064516129031E-2</v>
      </c>
      <c r="F54" s="17" t="str">
        <f t="shared" si="8"/>
        <v/>
      </c>
      <c r="G54" s="17">
        <f t="shared" si="10"/>
        <v>-1</v>
      </c>
      <c r="H54" s="17">
        <f t="shared" si="9"/>
        <v>-3.2258064516129031E-2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1</v>
      </c>
      <c r="D56" s="16">
        <v>0</v>
      </c>
      <c r="E56" s="17">
        <f t="shared" si="7"/>
        <v>3.2258064516129031E-2</v>
      </c>
      <c r="F56" s="17" t="str">
        <f t="shared" si="8"/>
        <v/>
      </c>
      <c r="G56" s="17">
        <f t="shared" si="10"/>
        <v>-1</v>
      </c>
      <c r="H56" s="17">
        <f t="shared" si="9"/>
        <v>-3.2258064516129031E-2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1</v>
      </c>
      <c r="D58" s="16">
        <v>0</v>
      </c>
      <c r="E58" s="17">
        <f t="shared" si="7"/>
        <v>3.2258064516129031E-2</v>
      </c>
      <c r="F58" s="17" t="str">
        <f t="shared" si="8"/>
        <v/>
      </c>
      <c r="G58" s="17">
        <f t="shared" si="10"/>
        <v>-1</v>
      </c>
      <c r="H58" s="17">
        <f t="shared" si="9"/>
        <v>-3.2258064516129031E-2</v>
      </c>
    </row>
    <row r="59" spans="1:8" x14ac:dyDescent="0.2">
      <c r="A59" s="14"/>
      <c r="B59" s="15" t="s">
        <v>51</v>
      </c>
      <c r="C59" s="16">
        <v>3</v>
      </c>
      <c r="D59" s="16">
        <v>2</v>
      </c>
      <c r="E59" s="17">
        <f t="shared" si="7"/>
        <v>9.6774193548387094E-2</v>
      </c>
      <c r="F59" s="17">
        <f t="shared" si="8"/>
        <v>0.04</v>
      </c>
      <c r="G59" s="17">
        <f t="shared" si="10"/>
        <v>-0.33333333333333331</v>
      </c>
      <c r="H59" s="17">
        <f t="shared" si="9"/>
        <v>-3.2258064516129031E-2</v>
      </c>
    </row>
    <row r="60" spans="1:8" ht="25.5" x14ac:dyDescent="0.2">
      <c r="A60" s="14"/>
      <c r="B60" s="15" t="s">
        <v>52</v>
      </c>
      <c r="C60" s="16">
        <v>1</v>
      </c>
      <c r="D60" s="16">
        <v>1</v>
      </c>
      <c r="E60" s="17">
        <f t="shared" si="7"/>
        <v>3.2258064516129031E-2</v>
      </c>
      <c r="F60" s="17">
        <f t="shared" si="8"/>
        <v>0.02</v>
      </c>
      <c r="G60" s="17">
        <f t="shared" si="10"/>
        <v>0</v>
      </c>
      <c r="H60" s="17">
        <f t="shared" si="9"/>
        <v>0</v>
      </c>
    </row>
    <row r="61" spans="1:8" ht="25.5" x14ac:dyDescent="0.2">
      <c r="A61" s="14"/>
      <c r="B61" s="15" t="s">
        <v>53</v>
      </c>
      <c r="C61" s="16">
        <v>2</v>
      </c>
      <c r="D61" s="16">
        <v>5</v>
      </c>
      <c r="E61" s="17">
        <f t="shared" si="7"/>
        <v>6.4516129032258063E-2</v>
      </c>
      <c r="F61" s="17">
        <f t="shared" si="8"/>
        <v>0.1</v>
      </c>
      <c r="G61" s="17">
        <f t="shared" si="10"/>
        <v>1.5</v>
      </c>
      <c r="H61" s="17">
        <f t="shared" si="9"/>
        <v>9.6774193548387094E-2</v>
      </c>
    </row>
    <row r="62" spans="1:8" x14ac:dyDescent="0.2">
      <c r="A62" s="14"/>
      <c r="B62" s="15" t="s">
        <v>54</v>
      </c>
      <c r="C62" s="16">
        <v>2</v>
      </c>
      <c r="D62" s="16">
        <v>0</v>
      </c>
      <c r="E62" s="17">
        <f t="shared" si="7"/>
        <v>6.4516129032258063E-2</v>
      </c>
      <c r="F62" s="17" t="str">
        <f t="shared" si="8"/>
        <v/>
      </c>
      <c r="G62" s="17">
        <f t="shared" si="10"/>
        <v>-1</v>
      </c>
      <c r="H62" s="17">
        <f t="shared" si="9"/>
        <v>-6.4516129032258063E-2</v>
      </c>
    </row>
    <row r="63" spans="1:8" x14ac:dyDescent="0.2">
      <c r="A63" s="14"/>
      <c r="B63" s="15" t="s">
        <v>55</v>
      </c>
      <c r="C63" s="16">
        <v>0</v>
      </c>
      <c r="D63" s="16">
        <v>1</v>
      </c>
      <c r="E63" s="17" t="str">
        <f t="shared" si="7"/>
        <v/>
      </c>
      <c r="F63" s="17">
        <f t="shared" si="8"/>
        <v>0.02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2</v>
      </c>
      <c r="D64" s="16">
        <v>6</v>
      </c>
      <c r="E64" s="17">
        <f t="shared" si="7"/>
        <v>6.4516129032258063E-2</v>
      </c>
      <c r="F64" s="17">
        <f t="shared" si="8"/>
        <v>0.12</v>
      </c>
      <c r="G64" s="17">
        <f t="shared" si="10"/>
        <v>2</v>
      </c>
      <c r="H64" s="17">
        <f t="shared" si="9"/>
        <v>0.12903225806451613</v>
      </c>
    </row>
    <row r="65" spans="1:8" x14ac:dyDescent="0.2">
      <c r="A65" s="14"/>
      <c r="B65" s="15" t="s">
        <v>57</v>
      </c>
      <c r="C65" s="16">
        <v>0</v>
      </c>
      <c r="D65" s="16">
        <v>2</v>
      </c>
      <c r="E65" s="17" t="str">
        <f t="shared" si="7"/>
        <v/>
      </c>
      <c r="F65" s="17">
        <f t="shared" si="8"/>
        <v>0.04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1</v>
      </c>
      <c r="E69" s="17" t="str">
        <f t="shared" si="7"/>
        <v/>
      </c>
      <c r="F69" s="17">
        <f t="shared" si="8"/>
        <v>0.02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1</v>
      </c>
      <c r="E70" s="17" t="str">
        <f t="shared" si="7"/>
        <v/>
      </c>
      <c r="F70" s="17">
        <f t="shared" si="8"/>
        <v>0.02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695</v>
      </c>
      <c r="D76" s="19">
        <f>SUM(D77:D171)</f>
        <v>986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0.41870503597122299</v>
      </c>
      <c r="H76" s="20">
        <f t="shared" ref="H76:H107" si="13">+IF(OR(AND(E76=""),(G76="")),"",E76*G76)</f>
        <v>0.41870503597122299</v>
      </c>
    </row>
    <row r="77" spans="1:8" x14ac:dyDescent="0.2">
      <c r="A77" s="14"/>
      <c r="B77" s="15" t="s">
        <v>64</v>
      </c>
      <c r="C77" s="16">
        <v>4</v>
      </c>
      <c r="D77" s="16">
        <v>17</v>
      </c>
      <c r="E77" s="17">
        <f t="shared" si="11"/>
        <v>5.7553956834532375E-3</v>
      </c>
      <c r="F77" s="17">
        <f t="shared" si="12"/>
        <v>1.7241379310344827E-2</v>
      </c>
      <c r="G77" s="17">
        <f t="shared" ref="G77:G108" si="14">+IF(AND(C77=0,D77=0)," ",IF(C77=0,1,IF(D77=0,-1,(D77-C77)/C77)))</f>
        <v>3.25</v>
      </c>
      <c r="H77" s="17">
        <f t="shared" si="13"/>
        <v>1.870503597122302E-2</v>
      </c>
    </row>
    <row r="78" spans="1:8" ht="25.5" x14ac:dyDescent="0.2">
      <c r="A78" s="14"/>
      <c r="B78" s="15" t="s">
        <v>65</v>
      </c>
      <c r="C78" s="16">
        <v>6</v>
      </c>
      <c r="D78" s="16">
        <v>9</v>
      </c>
      <c r="E78" s="17">
        <f t="shared" si="11"/>
        <v>8.6330935251798559E-3</v>
      </c>
      <c r="F78" s="17">
        <f t="shared" si="12"/>
        <v>9.1277890466531439E-3</v>
      </c>
      <c r="G78" s="17">
        <f t="shared" si="14"/>
        <v>0.5</v>
      </c>
      <c r="H78" s="17">
        <f t="shared" si="13"/>
        <v>4.3165467625899279E-3</v>
      </c>
    </row>
    <row r="79" spans="1:8" x14ac:dyDescent="0.2">
      <c r="A79" s="14"/>
      <c r="B79" s="15" t="s">
        <v>66</v>
      </c>
      <c r="C79" s="16">
        <v>9</v>
      </c>
      <c r="D79" s="16">
        <v>5</v>
      </c>
      <c r="E79" s="17">
        <f t="shared" si="11"/>
        <v>1.2949640287769784E-2</v>
      </c>
      <c r="F79" s="17">
        <f t="shared" si="12"/>
        <v>5.0709939148073022E-3</v>
      </c>
      <c r="G79" s="17">
        <f t="shared" si="14"/>
        <v>-0.44444444444444442</v>
      </c>
      <c r="H79" s="17">
        <f t="shared" si="13"/>
        <v>-5.7553956834532367E-3</v>
      </c>
    </row>
    <row r="80" spans="1:8" x14ac:dyDescent="0.2">
      <c r="A80" s="14"/>
      <c r="B80" s="15" t="s">
        <v>67</v>
      </c>
      <c r="C80" s="16">
        <v>5</v>
      </c>
      <c r="D80" s="16">
        <v>14</v>
      </c>
      <c r="E80" s="17">
        <f t="shared" si="11"/>
        <v>7.1942446043165471E-3</v>
      </c>
      <c r="F80" s="17">
        <f t="shared" si="12"/>
        <v>1.4198782961460446E-2</v>
      </c>
      <c r="G80" s="17">
        <f t="shared" si="14"/>
        <v>1.8</v>
      </c>
      <c r="H80" s="17">
        <f t="shared" si="13"/>
        <v>1.2949640287769786E-2</v>
      </c>
    </row>
    <row r="81" spans="1:8" ht="25.5" x14ac:dyDescent="0.2">
      <c r="A81" s="14"/>
      <c r="B81" s="15" t="s">
        <v>68</v>
      </c>
      <c r="C81" s="16">
        <v>20</v>
      </c>
      <c r="D81" s="16">
        <v>29</v>
      </c>
      <c r="E81" s="17">
        <f t="shared" si="11"/>
        <v>2.8776978417266189E-2</v>
      </c>
      <c r="F81" s="17">
        <f t="shared" si="12"/>
        <v>2.9411764705882353E-2</v>
      </c>
      <c r="G81" s="17">
        <f t="shared" si="14"/>
        <v>0.45</v>
      </c>
      <c r="H81" s="17">
        <f t="shared" si="13"/>
        <v>1.2949640287769786E-2</v>
      </c>
    </row>
    <row r="82" spans="1:8" x14ac:dyDescent="0.2">
      <c r="A82" s="14"/>
      <c r="B82" s="15" t="s">
        <v>69</v>
      </c>
      <c r="C82" s="16">
        <v>1</v>
      </c>
      <c r="D82" s="16">
        <v>0</v>
      </c>
      <c r="E82" s="17">
        <f t="shared" si="11"/>
        <v>1.4388489208633094E-3</v>
      </c>
      <c r="F82" s="17" t="str">
        <f t="shared" si="12"/>
        <v/>
      </c>
      <c r="G82" s="17">
        <f t="shared" si="14"/>
        <v>-1</v>
      </c>
      <c r="H82" s="17">
        <f t="shared" si="13"/>
        <v>-1.4388489208633094E-3</v>
      </c>
    </row>
    <row r="83" spans="1:8" x14ac:dyDescent="0.2">
      <c r="A83" s="14"/>
      <c r="B83" s="15" t="s">
        <v>70</v>
      </c>
      <c r="C83" s="16">
        <v>2</v>
      </c>
      <c r="D83" s="16">
        <v>73</v>
      </c>
      <c r="E83" s="17">
        <f t="shared" si="11"/>
        <v>2.8776978417266188E-3</v>
      </c>
      <c r="F83" s="17">
        <f t="shared" si="12"/>
        <v>7.4036511156186618E-2</v>
      </c>
      <c r="G83" s="17">
        <f t="shared" si="14"/>
        <v>35.5</v>
      </c>
      <c r="H83" s="17">
        <f t="shared" si="13"/>
        <v>0.10215827338129496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2</v>
      </c>
      <c r="E86" s="17" t="str">
        <f t="shared" si="11"/>
        <v/>
      </c>
      <c r="F86" s="17">
        <f t="shared" si="12"/>
        <v>2.0283975659229209E-3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</v>
      </c>
      <c r="D87" s="16">
        <v>1</v>
      </c>
      <c r="E87" s="17">
        <f t="shared" si="11"/>
        <v>1.4388489208633094E-3</v>
      </c>
      <c r="F87" s="17">
        <f t="shared" si="12"/>
        <v>1.0141987829614604E-3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3</v>
      </c>
      <c r="D89" s="16">
        <v>6</v>
      </c>
      <c r="E89" s="17">
        <f t="shared" si="11"/>
        <v>4.3165467625899279E-3</v>
      </c>
      <c r="F89" s="17">
        <f t="shared" si="12"/>
        <v>6.0851926977687626E-3</v>
      </c>
      <c r="G89" s="17">
        <f t="shared" si="14"/>
        <v>1</v>
      </c>
      <c r="H89" s="17">
        <f t="shared" si="13"/>
        <v>4.3165467625899279E-3</v>
      </c>
    </row>
    <row r="90" spans="1:8" x14ac:dyDescent="0.2">
      <c r="A90" s="14"/>
      <c r="B90" s="15" t="s">
        <v>77</v>
      </c>
      <c r="C90" s="16">
        <v>0</v>
      </c>
      <c r="D90" s="16">
        <v>1</v>
      </c>
      <c r="E90" s="17" t="str">
        <f t="shared" si="11"/>
        <v/>
      </c>
      <c r="F90" s="17">
        <f t="shared" si="12"/>
        <v>1.0141987829614604E-3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300</v>
      </c>
      <c r="D91" s="16">
        <v>10</v>
      </c>
      <c r="E91" s="17">
        <f t="shared" si="11"/>
        <v>0.43165467625899279</v>
      </c>
      <c r="F91" s="17">
        <f t="shared" si="12"/>
        <v>1.0141987829614604E-2</v>
      </c>
      <c r="G91" s="17">
        <f t="shared" si="14"/>
        <v>-0.96666666666666667</v>
      </c>
      <c r="H91" s="17">
        <f t="shared" si="13"/>
        <v>-0.41726618705035967</v>
      </c>
    </row>
    <row r="92" spans="1:8" x14ac:dyDescent="0.2">
      <c r="A92" s="14"/>
      <c r="B92" s="15" t="s">
        <v>79</v>
      </c>
      <c r="C92" s="16">
        <v>15</v>
      </c>
      <c r="D92" s="16">
        <v>84</v>
      </c>
      <c r="E92" s="17">
        <f t="shared" si="11"/>
        <v>2.1582733812949641E-2</v>
      </c>
      <c r="F92" s="17">
        <f t="shared" si="12"/>
        <v>8.5192697768762676E-2</v>
      </c>
      <c r="G92" s="17">
        <f t="shared" si="14"/>
        <v>4.5999999999999996</v>
      </c>
      <c r="H92" s="17">
        <f t="shared" si="13"/>
        <v>9.9280575539568344E-2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54</v>
      </c>
      <c r="D94" s="16">
        <v>60</v>
      </c>
      <c r="E94" s="17">
        <f t="shared" si="11"/>
        <v>7.7697841726618699E-2</v>
      </c>
      <c r="F94" s="17">
        <f t="shared" si="12"/>
        <v>6.0851926977687626E-2</v>
      </c>
      <c r="G94" s="17">
        <f t="shared" si="14"/>
        <v>0.1111111111111111</v>
      </c>
      <c r="H94" s="17">
        <f t="shared" si="13"/>
        <v>8.6330935251798559E-3</v>
      </c>
    </row>
    <row r="95" spans="1:8" x14ac:dyDescent="0.2">
      <c r="A95" s="14"/>
      <c r="B95" s="15" t="s">
        <v>82</v>
      </c>
      <c r="C95" s="16">
        <v>5</v>
      </c>
      <c r="D95" s="16">
        <v>6</v>
      </c>
      <c r="E95" s="17">
        <f t="shared" si="11"/>
        <v>7.1942446043165471E-3</v>
      </c>
      <c r="F95" s="17">
        <f t="shared" si="12"/>
        <v>6.0851926977687626E-3</v>
      </c>
      <c r="G95" s="17">
        <f t="shared" si="14"/>
        <v>0.2</v>
      </c>
      <c r="H95" s="17">
        <f t="shared" si="13"/>
        <v>1.4388489208633096E-3</v>
      </c>
    </row>
    <row r="96" spans="1:8" x14ac:dyDescent="0.2">
      <c r="A96" s="14"/>
      <c r="B96" s="15" t="s">
        <v>83</v>
      </c>
      <c r="C96" s="16">
        <v>3</v>
      </c>
      <c r="D96" s="16">
        <v>4</v>
      </c>
      <c r="E96" s="17">
        <f t="shared" si="11"/>
        <v>4.3165467625899279E-3</v>
      </c>
      <c r="F96" s="17">
        <f t="shared" si="12"/>
        <v>4.0567951318458417E-3</v>
      </c>
      <c r="G96" s="17">
        <f t="shared" si="14"/>
        <v>0.33333333333333331</v>
      </c>
      <c r="H96" s="17">
        <f t="shared" si="13"/>
        <v>1.4388489208633092E-3</v>
      </c>
    </row>
    <row r="97" spans="1:8" x14ac:dyDescent="0.2">
      <c r="A97" s="14"/>
      <c r="B97" s="15" t="s">
        <v>84</v>
      </c>
      <c r="C97" s="16">
        <v>6</v>
      </c>
      <c r="D97" s="16">
        <v>5</v>
      </c>
      <c r="E97" s="17">
        <f t="shared" si="11"/>
        <v>8.6330935251798559E-3</v>
      </c>
      <c r="F97" s="17">
        <f t="shared" si="12"/>
        <v>5.0709939148073022E-3</v>
      </c>
      <c r="G97" s="17">
        <f t="shared" si="14"/>
        <v>-0.16666666666666666</v>
      </c>
      <c r="H97" s="17">
        <f t="shared" si="13"/>
        <v>-1.4388489208633092E-3</v>
      </c>
    </row>
    <row r="98" spans="1:8" x14ac:dyDescent="0.2">
      <c r="A98" s="14"/>
      <c r="B98" s="15" t="s">
        <v>85</v>
      </c>
      <c r="C98" s="16">
        <v>2</v>
      </c>
      <c r="D98" s="16">
        <v>5</v>
      </c>
      <c r="E98" s="17">
        <f t="shared" si="11"/>
        <v>2.8776978417266188E-3</v>
      </c>
      <c r="F98" s="17">
        <f t="shared" si="12"/>
        <v>5.0709939148073022E-3</v>
      </c>
      <c r="G98" s="17">
        <f t="shared" si="14"/>
        <v>1.5</v>
      </c>
      <c r="H98" s="17">
        <f t="shared" si="13"/>
        <v>4.3165467625899279E-3</v>
      </c>
    </row>
    <row r="99" spans="1:8" x14ac:dyDescent="0.2">
      <c r="A99" s="14"/>
      <c r="B99" s="15" t="s">
        <v>86</v>
      </c>
      <c r="C99" s="16">
        <v>5</v>
      </c>
      <c r="D99" s="16">
        <v>4</v>
      </c>
      <c r="E99" s="17">
        <f t="shared" si="11"/>
        <v>7.1942446043165471E-3</v>
      </c>
      <c r="F99" s="17">
        <f t="shared" si="12"/>
        <v>4.0567951318458417E-3</v>
      </c>
      <c r="G99" s="17">
        <f t="shared" si="14"/>
        <v>-0.2</v>
      </c>
      <c r="H99" s="17">
        <f t="shared" si="13"/>
        <v>-1.4388489208633096E-3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11</v>
      </c>
      <c r="D102" s="16">
        <v>13</v>
      </c>
      <c r="E102" s="17">
        <f t="shared" si="11"/>
        <v>1.5827338129496403E-2</v>
      </c>
      <c r="F102" s="17">
        <f t="shared" si="12"/>
        <v>1.3184584178498986E-2</v>
      </c>
      <c r="G102" s="17">
        <f t="shared" si="14"/>
        <v>0.18181818181818182</v>
      </c>
      <c r="H102" s="17">
        <f t="shared" si="13"/>
        <v>2.8776978417266188E-3</v>
      </c>
    </row>
    <row r="103" spans="1:8" x14ac:dyDescent="0.2">
      <c r="A103" s="14"/>
      <c r="B103" s="15" t="s">
        <v>90</v>
      </c>
      <c r="C103" s="16">
        <v>3</v>
      </c>
      <c r="D103" s="16">
        <v>0</v>
      </c>
      <c r="E103" s="17">
        <f t="shared" si="11"/>
        <v>4.3165467625899279E-3</v>
      </c>
      <c r="F103" s="17" t="str">
        <f t="shared" si="12"/>
        <v/>
      </c>
      <c r="G103" s="17">
        <f t="shared" si="14"/>
        <v>-1</v>
      </c>
      <c r="H103" s="17">
        <f t="shared" si="13"/>
        <v>-4.3165467625899279E-3</v>
      </c>
    </row>
    <row r="104" spans="1:8" x14ac:dyDescent="0.2">
      <c r="A104" s="14"/>
      <c r="B104" s="15" t="s">
        <v>91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1.0141987829614604E-3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7</v>
      </c>
      <c r="D105" s="16">
        <v>8</v>
      </c>
      <c r="E105" s="17">
        <f t="shared" si="11"/>
        <v>1.0071942446043165E-2</v>
      </c>
      <c r="F105" s="17">
        <f t="shared" si="12"/>
        <v>8.1135902636916835E-3</v>
      </c>
      <c r="G105" s="17">
        <f t="shared" si="14"/>
        <v>0.14285714285714285</v>
      </c>
      <c r="H105" s="17">
        <f t="shared" si="13"/>
        <v>1.4388489208633092E-3</v>
      </c>
    </row>
    <row r="106" spans="1:8" x14ac:dyDescent="0.2">
      <c r="A106" s="14"/>
      <c r="B106" s="15" t="s">
        <v>93</v>
      </c>
      <c r="C106" s="16">
        <v>1</v>
      </c>
      <c r="D106" s="16">
        <v>10</v>
      </c>
      <c r="E106" s="17">
        <f t="shared" si="11"/>
        <v>1.4388489208633094E-3</v>
      </c>
      <c r="F106" s="17">
        <f t="shared" si="12"/>
        <v>1.0141987829614604E-2</v>
      </c>
      <c r="G106" s="17">
        <f t="shared" si="14"/>
        <v>9</v>
      </c>
      <c r="H106" s="17">
        <f t="shared" si="13"/>
        <v>1.2949640287769784E-2</v>
      </c>
    </row>
    <row r="107" spans="1:8" x14ac:dyDescent="0.2">
      <c r="A107" s="14"/>
      <c r="B107" s="15" t="s">
        <v>94</v>
      </c>
      <c r="C107" s="16">
        <v>14</v>
      </c>
      <c r="D107" s="16">
        <v>29</v>
      </c>
      <c r="E107" s="17">
        <f t="shared" si="11"/>
        <v>2.0143884892086329E-2</v>
      </c>
      <c r="F107" s="17">
        <f t="shared" si="12"/>
        <v>2.9411764705882353E-2</v>
      </c>
      <c r="G107" s="17">
        <f t="shared" si="14"/>
        <v>1.0714285714285714</v>
      </c>
      <c r="H107" s="17">
        <f t="shared" si="13"/>
        <v>2.1582733812949638E-2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6</v>
      </c>
      <c r="D109" s="16">
        <v>8</v>
      </c>
      <c r="E109" s="17">
        <f t="shared" si="15"/>
        <v>8.6330935251798559E-3</v>
      </c>
      <c r="F109" s="17">
        <f t="shared" si="16"/>
        <v>8.1135902636916835E-3</v>
      </c>
      <c r="G109" s="17">
        <f t="shared" ref="G109:G140" si="18">+IF(AND(C109=0,D109=0)," ",IF(C109=0,1,IF(D109=0,-1,(D109-C109)/C109)))</f>
        <v>0.33333333333333331</v>
      </c>
      <c r="H109" s="17">
        <f t="shared" si="17"/>
        <v>2.8776978417266183E-3</v>
      </c>
    </row>
    <row r="110" spans="1:8" x14ac:dyDescent="0.2">
      <c r="A110" s="14"/>
      <c r="B110" s="15" t="s">
        <v>97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1.0141987829614604E-3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2</v>
      </c>
      <c r="E111" s="17" t="str">
        <f t="shared" si="15"/>
        <v/>
      </c>
      <c r="F111" s="17">
        <f t="shared" si="16"/>
        <v>2.0283975659229209E-3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1</v>
      </c>
      <c r="D112" s="16">
        <v>0</v>
      </c>
      <c r="E112" s="17">
        <f t="shared" si="15"/>
        <v>1.4388489208633094E-3</v>
      </c>
      <c r="F112" s="17" t="str">
        <f t="shared" si="16"/>
        <v/>
      </c>
      <c r="G112" s="17">
        <f t="shared" si="18"/>
        <v>-1</v>
      </c>
      <c r="H112" s="17">
        <f t="shared" si="17"/>
        <v>-1.4388489208633094E-3</v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12</v>
      </c>
      <c r="D114" s="16">
        <v>81</v>
      </c>
      <c r="E114" s="17">
        <f t="shared" si="15"/>
        <v>1.7266187050359712E-2</v>
      </c>
      <c r="F114" s="17">
        <f t="shared" si="16"/>
        <v>8.2150101419878302E-2</v>
      </c>
      <c r="G114" s="17">
        <f t="shared" si="18"/>
        <v>5.75</v>
      </c>
      <c r="H114" s="17">
        <f t="shared" si="17"/>
        <v>9.9280575539568344E-2</v>
      </c>
    </row>
    <row r="115" spans="1:8" ht="25.5" x14ac:dyDescent="0.2">
      <c r="A115" s="14"/>
      <c r="B115" s="15" t="s">
        <v>102</v>
      </c>
      <c r="C115" s="16">
        <v>9</v>
      </c>
      <c r="D115" s="16">
        <v>5</v>
      </c>
      <c r="E115" s="17">
        <f t="shared" si="15"/>
        <v>1.2949640287769784E-2</v>
      </c>
      <c r="F115" s="17">
        <f t="shared" si="16"/>
        <v>5.0709939148073022E-3</v>
      </c>
      <c r="G115" s="17">
        <f t="shared" si="18"/>
        <v>-0.44444444444444442</v>
      </c>
      <c r="H115" s="17">
        <f t="shared" si="17"/>
        <v>-5.7553956834532367E-3</v>
      </c>
    </row>
    <row r="116" spans="1:8" ht="25.5" x14ac:dyDescent="0.2">
      <c r="A116" s="14"/>
      <c r="B116" s="15" t="s">
        <v>103</v>
      </c>
      <c r="C116" s="16">
        <v>4</v>
      </c>
      <c r="D116" s="16">
        <v>85</v>
      </c>
      <c r="E116" s="17">
        <f t="shared" si="15"/>
        <v>5.7553956834532375E-3</v>
      </c>
      <c r="F116" s="17">
        <f t="shared" si="16"/>
        <v>8.6206896551724144E-2</v>
      </c>
      <c r="G116" s="17">
        <f t="shared" si="18"/>
        <v>20.25</v>
      </c>
      <c r="H116" s="17">
        <f t="shared" si="17"/>
        <v>0.11654676258992806</v>
      </c>
    </row>
    <row r="117" spans="1:8" x14ac:dyDescent="0.2">
      <c r="A117" s="14"/>
      <c r="B117" s="15" t="s">
        <v>104</v>
      </c>
      <c r="C117" s="16">
        <v>1</v>
      </c>
      <c r="D117" s="16">
        <v>1</v>
      </c>
      <c r="E117" s="17">
        <f t="shared" si="15"/>
        <v>1.4388489208633094E-3</v>
      </c>
      <c r="F117" s="17">
        <f t="shared" si="16"/>
        <v>1.0141987829614604E-3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105</v>
      </c>
      <c r="C118" s="16">
        <v>8</v>
      </c>
      <c r="D118" s="16">
        <v>4</v>
      </c>
      <c r="E118" s="17">
        <f t="shared" si="15"/>
        <v>1.1510791366906475E-2</v>
      </c>
      <c r="F118" s="17">
        <f t="shared" si="16"/>
        <v>4.0567951318458417E-3</v>
      </c>
      <c r="G118" s="17">
        <f t="shared" si="18"/>
        <v>-0.5</v>
      </c>
      <c r="H118" s="17">
        <f t="shared" si="17"/>
        <v>-5.7553956834532375E-3</v>
      </c>
    </row>
    <row r="119" spans="1:8" x14ac:dyDescent="0.2">
      <c r="A119" s="14"/>
      <c r="B119" s="15" t="s">
        <v>106</v>
      </c>
      <c r="C119" s="16">
        <v>1</v>
      </c>
      <c r="D119" s="16">
        <v>5</v>
      </c>
      <c r="E119" s="17">
        <f t="shared" si="15"/>
        <v>1.4388489208633094E-3</v>
      </c>
      <c r="F119" s="17">
        <f t="shared" si="16"/>
        <v>5.0709939148073022E-3</v>
      </c>
      <c r="G119" s="17">
        <f t="shared" si="18"/>
        <v>4</v>
      </c>
      <c r="H119" s="17">
        <f t="shared" si="17"/>
        <v>5.7553956834532375E-3</v>
      </c>
    </row>
    <row r="120" spans="1:8" x14ac:dyDescent="0.2">
      <c r="A120" s="14"/>
      <c r="B120" s="15" t="s">
        <v>107</v>
      </c>
      <c r="C120" s="16">
        <v>2</v>
      </c>
      <c r="D120" s="16">
        <v>5</v>
      </c>
      <c r="E120" s="17">
        <f t="shared" si="15"/>
        <v>2.8776978417266188E-3</v>
      </c>
      <c r="F120" s="17">
        <f t="shared" si="16"/>
        <v>5.0709939148073022E-3</v>
      </c>
      <c r="G120" s="17">
        <f t="shared" si="18"/>
        <v>1.5</v>
      </c>
      <c r="H120" s="17">
        <f t="shared" si="17"/>
        <v>4.3165467625899279E-3</v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2</v>
      </c>
      <c r="D123" s="16">
        <v>0</v>
      </c>
      <c r="E123" s="17">
        <f t="shared" si="15"/>
        <v>2.8776978417266188E-3</v>
      </c>
      <c r="F123" s="17" t="str">
        <f t="shared" si="16"/>
        <v/>
      </c>
      <c r="G123" s="17">
        <f t="shared" si="18"/>
        <v>-1</v>
      </c>
      <c r="H123" s="17">
        <f t="shared" si="17"/>
        <v>-2.8776978417266188E-3</v>
      </c>
    </row>
    <row r="124" spans="1:8" x14ac:dyDescent="0.2">
      <c r="A124" s="14"/>
      <c r="B124" s="15" t="s">
        <v>111</v>
      </c>
      <c r="C124" s="16">
        <v>3</v>
      </c>
      <c r="D124" s="16">
        <v>0</v>
      </c>
      <c r="E124" s="17">
        <f t="shared" si="15"/>
        <v>4.3165467625899279E-3</v>
      </c>
      <c r="F124" s="17" t="str">
        <f t="shared" si="16"/>
        <v/>
      </c>
      <c r="G124" s="17">
        <f t="shared" si="18"/>
        <v>-1</v>
      </c>
      <c r="H124" s="17">
        <f t="shared" si="17"/>
        <v>-4.3165467625899279E-3</v>
      </c>
    </row>
    <row r="125" spans="1:8" x14ac:dyDescent="0.2">
      <c r="A125" s="14"/>
      <c r="B125" s="15" t="s">
        <v>112</v>
      </c>
      <c r="C125" s="16">
        <v>1</v>
      </c>
      <c r="D125" s="16">
        <v>0</v>
      </c>
      <c r="E125" s="17">
        <f t="shared" si="15"/>
        <v>1.4388489208633094E-3</v>
      </c>
      <c r="F125" s="17" t="str">
        <f t="shared" si="16"/>
        <v/>
      </c>
      <c r="G125" s="17">
        <f t="shared" si="18"/>
        <v>-1</v>
      </c>
      <c r="H125" s="17">
        <f t="shared" si="17"/>
        <v>-1.4388489208633094E-3</v>
      </c>
    </row>
    <row r="126" spans="1:8" x14ac:dyDescent="0.2">
      <c r="A126" s="14"/>
      <c r="B126" s="15" t="s">
        <v>113</v>
      </c>
      <c r="C126" s="16">
        <v>0</v>
      </c>
      <c r="D126" s="16">
        <v>1</v>
      </c>
      <c r="E126" s="17" t="str">
        <f t="shared" si="15"/>
        <v/>
      </c>
      <c r="F126" s="17">
        <f t="shared" si="16"/>
        <v>1.0141987829614604E-3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2</v>
      </c>
      <c r="D127" s="16">
        <v>1</v>
      </c>
      <c r="E127" s="17">
        <f t="shared" si="15"/>
        <v>2.8776978417266188E-3</v>
      </c>
      <c r="F127" s="17">
        <f t="shared" si="16"/>
        <v>1.0141987829614604E-3</v>
      </c>
      <c r="G127" s="17">
        <f t="shared" si="18"/>
        <v>-0.5</v>
      </c>
      <c r="H127" s="17">
        <f t="shared" si="17"/>
        <v>-1.4388489208633094E-3</v>
      </c>
    </row>
    <row r="128" spans="1:8" x14ac:dyDescent="0.2">
      <c r="A128" s="14"/>
      <c r="B128" s="15" t="s">
        <v>115</v>
      </c>
      <c r="C128" s="16">
        <v>11</v>
      </c>
      <c r="D128" s="16">
        <v>15</v>
      </c>
      <c r="E128" s="17">
        <f t="shared" si="15"/>
        <v>1.5827338129496403E-2</v>
      </c>
      <c r="F128" s="17">
        <f t="shared" si="16"/>
        <v>1.5212981744421906E-2</v>
      </c>
      <c r="G128" s="17">
        <f t="shared" si="18"/>
        <v>0.36363636363636365</v>
      </c>
      <c r="H128" s="17">
        <f t="shared" si="17"/>
        <v>5.7553956834532375E-3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15</v>
      </c>
      <c r="D130" s="16">
        <v>26</v>
      </c>
      <c r="E130" s="17">
        <f t="shared" si="15"/>
        <v>2.1582733812949641E-2</v>
      </c>
      <c r="F130" s="17">
        <f t="shared" si="16"/>
        <v>2.6369168356997971E-2</v>
      </c>
      <c r="G130" s="17">
        <f t="shared" si="18"/>
        <v>0.73333333333333328</v>
      </c>
      <c r="H130" s="17">
        <f t="shared" si="17"/>
        <v>1.5827338129496403E-2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6</v>
      </c>
      <c r="D132" s="16">
        <v>27</v>
      </c>
      <c r="E132" s="17">
        <f t="shared" si="15"/>
        <v>8.6330935251798559E-3</v>
      </c>
      <c r="F132" s="17">
        <f t="shared" si="16"/>
        <v>2.7383367139959432E-2</v>
      </c>
      <c r="G132" s="17">
        <f t="shared" si="18"/>
        <v>3.5</v>
      </c>
      <c r="H132" s="17">
        <f t="shared" si="17"/>
        <v>3.0215827338129497E-2</v>
      </c>
    </row>
    <row r="133" spans="1:8" x14ac:dyDescent="0.2">
      <c r="A133" s="14"/>
      <c r="B133" s="15" t="s">
        <v>120</v>
      </c>
      <c r="C133" s="16">
        <v>9</v>
      </c>
      <c r="D133" s="16">
        <v>12</v>
      </c>
      <c r="E133" s="17">
        <f t="shared" si="15"/>
        <v>1.2949640287769784E-2</v>
      </c>
      <c r="F133" s="17">
        <f t="shared" si="16"/>
        <v>1.2170385395537525E-2</v>
      </c>
      <c r="G133" s="17">
        <f t="shared" si="18"/>
        <v>0.33333333333333331</v>
      </c>
      <c r="H133" s="17">
        <f t="shared" si="17"/>
        <v>4.3165467625899279E-3</v>
      </c>
    </row>
    <row r="134" spans="1:8" x14ac:dyDescent="0.2">
      <c r="A134" s="14"/>
      <c r="B134" s="15" t="s">
        <v>121</v>
      </c>
      <c r="C134" s="16">
        <v>0</v>
      </c>
      <c r="D134" s="16">
        <v>2</v>
      </c>
      <c r="E134" s="17" t="str">
        <f t="shared" si="15"/>
        <v/>
      </c>
      <c r="F134" s="17">
        <f t="shared" si="16"/>
        <v>2.0283975659229209E-3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11</v>
      </c>
      <c r="D135" s="16">
        <v>16</v>
      </c>
      <c r="E135" s="17">
        <f t="shared" si="15"/>
        <v>1.5827338129496403E-2</v>
      </c>
      <c r="F135" s="17">
        <f t="shared" si="16"/>
        <v>1.6227180527383367E-2</v>
      </c>
      <c r="G135" s="17">
        <f t="shared" si="18"/>
        <v>0.45454545454545453</v>
      </c>
      <c r="H135" s="17">
        <f t="shared" si="17"/>
        <v>7.1942446043165463E-3</v>
      </c>
    </row>
    <row r="136" spans="1:8" ht="25.5" x14ac:dyDescent="0.2">
      <c r="A136" s="14"/>
      <c r="B136" s="15" t="s">
        <v>123</v>
      </c>
      <c r="C136" s="16">
        <v>9</v>
      </c>
      <c r="D136" s="16">
        <v>13</v>
      </c>
      <c r="E136" s="17">
        <f t="shared" si="15"/>
        <v>1.2949640287769784E-2</v>
      </c>
      <c r="F136" s="17">
        <f t="shared" si="16"/>
        <v>1.3184584178498986E-2</v>
      </c>
      <c r="G136" s="17">
        <f t="shared" si="18"/>
        <v>0.44444444444444442</v>
      </c>
      <c r="H136" s="17">
        <f t="shared" si="17"/>
        <v>5.7553956834532367E-3</v>
      </c>
    </row>
    <row r="137" spans="1:8" x14ac:dyDescent="0.2">
      <c r="A137" s="14"/>
      <c r="B137" s="15" t="s">
        <v>124</v>
      </c>
      <c r="C137" s="16">
        <v>4</v>
      </c>
      <c r="D137" s="16">
        <v>13</v>
      </c>
      <c r="E137" s="17">
        <f t="shared" si="15"/>
        <v>5.7553956834532375E-3</v>
      </c>
      <c r="F137" s="17">
        <f t="shared" si="16"/>
        <v>1.3184584178498986E-2</v>
      </c>
      <c r="G137" s="17">
        <f t="shared" si="18"/>
        <v>2.25</v>
      </c>
      <c r="H137" s="17">
        <f t="shared" si="17"/>
        <v>1.2949640287769784E-2</v>
      </c>
    </row>
    <row r="138" spans="1:8" x14ac:dyDescent="0.2">
      <c r="A138" s="14"/>
      <c r="B138" s="15" t="s">
        <v>125</v>
      </c>
      <c r="C138" s="16">
        <v>0</v>
      </c>
      <c r="D138" s="16">
        <v>9</v>
      </c>
      <c r="E138" s="17" t="str">
        <f t="shared" si="15"/>
        <v/>
      </c>
      <c r="F138" s="17">
        <f t="shared" si="16"/>
        <v>9.1277890466531439E-3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1</v>
      </c>
      <c r="D139" s="16">
        <v>0</v>
      </c>
      <c r="E139" s="17">
        <f t="shared" si="15"/>
        <v>1.4388489208633094E-3</v>
      </c>
      <c r="F139" s="17" t="str">
        <f t="shared" si="16"/>
        <v/>
      </c>
      <c r="G139" s="17">
        <f t="shared" si="18"/>
        <v>-1</v>
      </c>
      <c r="H139" s="17">
        <f t="shared" si="17"/>
        <v>-1.4388489208633094E-3</v>
      </c>
    </row>
    <row r="140" spans="1:8" x14ac:dyDescent="0.2">
      <c r="A140" s="14"/>
      <c r="B140" s="15" t="s">
        <v>127</v>
      </c>
      <c r="C140" s="16">
        <v>4</v>
      </c>
      <c r="D140" s="16">
        <v>4</v>
      </c>
      <c r="E140" s="17">
        <f t="shared" ref="E140:E171" si="19">+IF(C140=0,"",C140/C$76)</f>
        <v>5.7553956834532375E-3</v>
      </c>
      <c r="F140" s="17">
        <f t="shared" ref="F140:F171" si="20">+IF(D140=0,"",D140/D$76)</f>
        <v>4.0567951318458417E-3</v>
      </c>
      <c r="G140" s="17">
        <f t="shared" si="18"/>
        <v>0</v>
      </c>
      <c r="H140" s="17">
        <f t="shared" ref="H140:H171" si="21">+IF(OR(AND(E140=""),(G140="")),"",E140*G140)</f>
        <v>0</v>
      </c>
    </row>
    <row r="141" spans="1:8" x14ac:dyDescent="0.2">
      <c r="A141" s="14"/>
      <c r="B141" s="15" t="s">
        <v>128</v>
      </c>
      <c r="C141" s="16">
        <v>3</v>
      </c>
      <c r="D141" s="16">
        <v>2</v>
      </c>
      <c r="E141" s="17">
        <f t="shared" si="19"/>
        <v>4.3165467625899279E-3</v>
      </c>
      <c r="F141" s="17">
        <f t="shared" si="20"/>
        <v>2.0283975659229209E-3</v>
      </c>
      <c r="G141" s="17">
        <f t="shared" ref="G141:G171" si="22">+IF(AND(C141=0,D141=0)," ",IF(C141=0,1,IF(D141=0,-1,(D141-C141)/C141)))</f>
        <v>-0.33333333333333331</v>
      </c>
      <c r="H141" s="17">
        <f t="shared" si="21"/>
        <v>-1.4388489208633092E-3</v>
      </c>
    </row>
    <row r="142" spans="1:8" x14ac:dyDescent="0.2">
      <c r="A142" s="14"/>
      <c r="B142" s="15" t="s">
        <v>129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1.0141987829614604E-3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</v>
      </c>
      <c r="D143" s="16">
        <v>4</v>
      </c>
      <c r="E143" s="17">
        <f t="shared" si="19"/>
        <v>1.4388489208633094E-3</v>
      </c>
      <c r="F143" s="17">
        <f t="shared" si="20"/>
        <v>4.0567951318458417E-3</v>
      </c>
      <c r="G143" s="17">
        <f t="shared" si="22"/>
        <v>3</v>
      </c>
      <c r="H143" s="17">
        <f t="shared" si="21"/>
        <v>4.3165467625899279E-3</v>
      </c>
    </row>
    <row r="144" spans="1:8" x14ac:dyDescent="0.2">
      <c r="A144" s="14"/>
      <c r="B144" s="15" t="s">
        <v>131</v>
      </c>
      <c r="C144" s="16">
        <v>1</v>
      </c>
      <c r="D144" s="16">
        <v>2</v>
      </c>
      <c r="E144" s="17">
        <f t="shared" si="19"/>
        <v>1.4388489208633094E-3</v>
      </c>
      <c r="F144" s="17">
        <f t="shared" si="20"/>
        <v>2.0283975659229209E-3</v>
      </c>
      <c r="G144" s="17">
        <f t="shared" si="22"/>
        <v>1</v>
      </c>
      <c r="H144" s="17">
        <f t="shared" si="21"/>
        <v>1.4388489208633094E-3</v>
      </c>
    </row>
    <row r="145" spans="1:8" ht="25.5" x14ac:dyDescent="0.2">
      <c r="A145" s="14"/>
      <c r="B145" s="15" t="s">
        <v>132</v>
      </c>
      <c r="C145" s="16">
        <v>2</v>
      </c>
      <c r="D145" s="16">
        <v>5</v>
      </c>
      <c r="E145" s="17">
        <f t="shared" si="19"/>
        <v>2.8776978417266188E-3</v>
      </c>
      <c r="F145" s="17">
        <f t="shared" si="20"/>
        <v>5.0709939148073022E-3</v>
      </c>
      <c r="G145" s="17">
        <f t="shared" si="22"/>
        <v>1.5</v>
      </c>
      <c r="H145" s="17">
        <f t="shared" si="21"/>
        <v>4.3165467625899279E-3</v>
      </c>
    </row>
    <row r="146" spans="1:8" ht="25.5" x14ac:dyDescent="0.2">
      <c r="A146" s="14"/>
      <c r="B146" s="15" t="s">
        <v>133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1.0141987829614604E-3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1.0141987829614604E-3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1</v>
      </c>
      <c r="D148" s="16">
        <v>1</v>
      </c>
      <c r="E148" s="17">
        <f t="shared" si="19"/>
        <v>1.4388489208633094E-3</v>
      </c>
      <c r="F148" s="17">
        <f t="shared" si="20"/>
        <v>1.0141987829614604E-3</v>
      </c>
      <c r="G148" s="17">
        <f t="shared" si="22"/>
        <v>0</v>
      </c>
      <c r="H148" s="17">
        <f t="shared" si="21"/>
        <v>0</v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1</v>
      </c>
      <c r="D150" s="16">
        <v>1</v>
      </c>
      <c r="E150" s="17">
        <f t="shared" si="19"/>
        <v>1.4388489208633094E-3</v>
      </c>
      <c r="F150" s="17">
        <f t="shared" si="20"/>
        <v>1.0141987829614604E-3</v>
      </c>
      <c r="G150" s="17">
        <f t="shared" si="22"/>
        <v>0</v>
      </c>
      <c r="H150" s="17">
        <f t="shared" si="21"/>
        <v>0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75</v>
      </c>
      <c r="E152" s="17" t="str">
        <f t="shared" si="19"/>
        <v/>
      </c>
      <c r="F152" s="17">
        <f t="shared" si="20"/>
        <v>7.6064908722109539E-2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1.0141987829614604E-3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5</v>
      </c>
      <c r="D157" s="16">
        <v>14</v>
      </c>
      <c r="E157" s="17">
        <f t="shared" si="19"/>
        <v>7.1942446043165471E-3</v>
      </c>
      <c r="F157" s="17">
        <f t="shared" si="20"/>
        <v>1.4198782961460446E-2</v>
      </c>
      <c r="G157" s="17">
        <f t="shared" si="22"/>
        <v>1.8</v>
      </c>
      <c r="H157" s="17">
        <f t="shared" si="21"/>
        <v>1.2949640287769786E-2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1</v>
      </c>
      <c r="D159" s="16">
        <v>0</v>
      </c>
      <c r="E159" s="17">
        <f t="shared" si="19"/>
        <v>1.4388489208633094E-3</v>
      </c>
      <c r="F159" s="17" t="str">
        <f t="shared" si="20"/>
        <v/>
      </c>
      <c r="G159" s="17">
        <f t="shared" si="22"/>
        <v>-1</v>
      </c>
      <c r="H159" s="17">
        <f t="shared" si="21"/>
        <v>-1.4388489208633094E-3</v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3</v>
      </c>
      <c r="E161" s="17" t="str">
        <f t="shared" si="19"/>
        <v/>
      </c>
      <c r="F161" s="17">
        <f t="shared" si="20"/>
        <v>3.0425963488843813E-3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1.0141987829614604E-3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3</v>
      </c>
      <c r="D165" s="16">
        <v>35</v>
      </c>
      <c r="E165" s="17">
        <f t="shared" si="19"/>
        <v>4.3165467625899279E-3</v>
      </c>
      <c r="F165" s="17">
        <f t="shared" si="20"/>
        <v>3.5496957403651115E-2</v>
      </c>
      <c r="G165" s="17">
        <f t="shared" si="22"/>
        <v>10.666666666666666</v>
      </c>
      <c r="H165" s="17">
        <f t="shared" si="21"/>
        <v>4.6043165467625893E-2</v>
      </c>
    </row>
    <row r="166" spans="1:8" x14ac:dyDescent="0.2">
      <c r="A166" s="14"/>
      <c r="B166" s="15" t="s">
        <v>153</v>
      </c>
      <c r="C166" s="16">
        <v>1</v>
      </c>
      <c r="D166" s="16">
        <v>0</v>
      </c>
      <c r="E166" s="17">
        <f t="shared" si="19"/>
        <v>1.4388489208633094E-3</v>
      </c>
      <c r="F166" s="17" t="str">
        <f t="shared" si="20"/>
        <v/>
      </c>
      <c r="G166" s="17">
        <f t="shared" si="22"/>
        <v>-1</v>
      </c>
      <c r="H166" s="17">
        <f t="shared" si="21"/>
        <v>-1.4388489208633094E-3</v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76</v>
      </c>
      <c r="D168" s="16">
        <v>106</v>
      </c>
      <c r="E168" s="17">
        <f t="shared" si="19"/>
        <v>0.10935251798561151</v>
      </c>
      <c r="F168" s="17">
        <f t="shared" si="20"/>
        <v>0.10750507099391481</v>
      </c>
      <c r="G168" s="17">
        <f t="shared" si="22"/>
        <v>0.39473684210526316</v>
      </c>
      <c r="H168" s="17">
        <f t="shared" si="21"/>
        <v>4.3165467625899276E-2</v>
      </c>
    </row>
    <row r="169" spans="1:8" ht="25.5" x14ac:dyDescent="0.2">
      <c r="A169" s="14"/>
      <c r="B169" s="15" t="s">
        <v>156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1.0141987829614604E-3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1</v>
      </c>
      <c r="D170" s="16">
        <v>0</v>
      </c>
      <c r="E170" s="17">
        <f t="shared" si="19"/>
        <v>1.4388489208633094E-3</v>
      </c>
      <c r="F170" s="17" t="str">
        <f t="shared" si="20"/>
        <v/>
      </c>
      <c r="G170" s="17">
        <f t="shared" si="22"/>
        <v>-1</v>
      </c>
      <c r="H170" s="17">
        <f t="shared" si="21"/>
        <v>-1.4388489208633094E-3</v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1688</v>
      </c>
      <c r="D177" s="19">
        <f>SUM(D178:D350)</f>
        <v>1971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0.16765402843601895</v>
      </c>
      <c r="H177" s="20">
        <f t="shared" ref="H177:H208" si="25">+IF(OR(AND(E177=""),(G177="")),"",E177*G177)</f>
        <v>0.16765402843601895</v>
      </c>
    </row>
    <row r="178" spans="1:8" x14ac:dyDescent="0.2">
      <c r="A178" s="14"/>
      <c r="B178" s="15" t="s">
        <v>159</v>
      </c>
      <c r="C178" s="16">
        <v>2</v>
      </c>
      <c r="D178" s="16">
        <v>9</v>
      </c>
      <c r="E178" s="17">
        <f t="shared" si="23"/>
        <v>1.1848341232227489E-3</v>
      </c>
      <c r="F178" s="17">
        <f t="shared" si="24"/>
        <v>4.5662100456621002E-3</v>
      </c>
      <c r="G178" s="17">
        <f t="shared" ref="G178:G209" si="26">+IF(AND(C178=0,D178=0)," ",IF(C178=0,1,IF(D178=0,-1,(D178-C178)/C178)))</f>
        <v>3.5</v>
      </c>
      <c r="H178" s="17">
        <f t="shared" si="25"/>
        <v>4.1469194312796212E-3</v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2</v>
      </c>
      <c r="D180" s="16">
        <v>3</v>
      </c>
      <c r="E180" s="17">
        <f t="shared" si="23"/>
        <v>1.1848341232227489E-3</v>
      </c>
      <c r="F180" s="17">
        <f t="shared" si="24"/>
        <v>1.5220700152207001E-3</v>
      </c>
      <c r="G180" s="17">
        <f t="shared" si="26"/>
        <v>0.5</v>
      </c>
      <c r="H180" s="17">
        <f t="shared" si="25"/>
        <v>5.9241706161137445E-4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5</v>
      </c>
      <c r="D182" s="16">
        <v>6</v>
      </c>
      <c r="E182" s="17">
        <f t="shared" si="23"/>
        <v>2.9620853080568718E-3</v>
      </c>
      <c r="F182" s="17">
        <f t="shared" si="24"/>
        <v>3.0441400304414001E-3</v>
      </c>
      <c r="G182" s="17">
        <f t="shared" si="26"/>
        <v>0.2</v>
      </c>
      <c r="H182" s="17">
        <f t="shared" si="25"/>
        <v>5.9241706161137445E-4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368</v>
      </c>
      <c r="D184" s="16">
        <v>342</v>
      </c>
      <c r="E184" s="17">
        <f t="shared" si="23"/>
        <v>0.21800947867298578</v>
      </c>
      <c r="F184" s="17">
        <f t="shared" si="24"/>
        <v>0.17351598173515981</v>
      </c>
      <c r="G184" s="17">
        <f t="shared" si="26"/>
        <v>-7.0652173913043473E-2</v>
      </c>
      <c r="H184" s="17">
        <f t="shared" si="25"/>
        <v>-1.5402843601895734E-2</v>
      </c>
    </row>
    <row r="185" spans="1:8" x14ac:dyDescent="0.2">
      <c r="A185" s="14"/>
      <c r="B185" s="15" t="s">
        <v>166</v>
      </c>
      <c r="C185" s="16">
        <v>1</v>
      </c>
      <c r="D185" s="16">
        <v>0</v>
      </c>
      <c r="E185" s="17">
        <f t="shared" si="23"/>
        <v>5.9241706161137445E-4</v>
      </c>
      <c r="F185" s="17" t="str">
        <f t="shared" si="24"/>
        <v/>
      </c>
      <c r="G185" s="17">
        <f t="shared" si="26"/>
        <v>-1</v>
      </c>
      <c r="H185" s="17">
        <f t="shared" si="25"/>
        <v>-5.9241706161137445E-4</v>
      </c>
    </row>
    <row r="186" spans="1:8" x14ac:dyDescent="0.2">
      <c r="A186" s="14"/>
      <c r="B186" s="15" t="s">
        <v>167</v>
      </c>
      <c r="C186" s="16">
        <v>9</v>
      </c>
      <c r="D186" s="16">
        <v>4</v>
      </c>
      <c r="E186" s="17">
        <f t="shared" si="23"/>
        <v>5.3317535545023701E-3</v>
      </c>
      <c r="F186" s="17">
        <f t="shared" si="24"/>
        <v>2.0294266869609334E-3</v>
      </c>
      <c r="G186" s="17">
        <f t="shared" si="26"/>
        <v>-0.55555555555555558</v>
      </c>
      <c r="H186" s="17">
        <f t="shared" si="25"/>
        <v>-2.9620853080568723E-3</v>
      </c>
    </row>
    <row r="187" spans="1:8" x14ac:dyDescent="0.2">
      <c r="A187" s="14"/>
      <c r="B187" s="15" t="s">
        <v>168</v>
      </c>
      <c r="C187" s="16">
        <v>2</v>
      </c>
      <c r="D187" s="16">
        <v>0</v>
      </c>
      <c r="E187" s="17">
        <f t="shared" si="23"/>
        <v>1.1848341232227489E-3</v>
      </c>
      <c r="F187" s="17" t="str">
        <f t="shared" si="24"/>
        <v/>
      </c>
      <c r="G187" s="17">
        <f t="shared" si="26"/>
        <v>-1</v>
      </c>
      <c r="H187" s="17">
        <f t="shared" si="25"/>
        <v>-1.1848341232227489E-3</v>
      </c>
    </row>
    <row r="188" spans="1:8" x14ac:dyDescent="0.2">
      <c r="A188" s="14"/>
      <c r="B188" s="15" t="s">
        <v>169</v>
      </c>
      <c r="C188" s="16">
        <v>0</v>
      </c>
      <c r="D188" s="16">
        <v>2</v>
      </c>
      <c r="E188" s="17" t="str">
        <f t="shared" si="23"/>
        <v/>
      </c>
      <c r="F188" s="17">
        <f t="shared" si="24"/>
        <v>1.0147133434804667E-3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2</v>
      </c>
      <c r="D190" s="16">
        <v>1</v>
      </c>
      <c r="E190" s="17">
        <f t="shared" si="23"/>
        <v>1.1848341232227489E-3</v>
      </c>
      <c r="F190" s="17">
        <f t="shared" si="24"/>
        <v>5.0735667174023336E-4</v>
      </c>
      <c r="G190" s="17">
        <f t="shared" si="26"/>
        <v>-0.5</v>
      </c>
      <c r="H190" s="17">
        <f t="shared" si="25"/>
        <v>-5.9241706161137445E-4</v>
      </c>
    </row>
    <row r="191" spans="1:8" x14ac:dyDescent="0.2">
      <c r="A191" s="14"/>
      <c r="B191" s="15" t="s">
        <v>172</v>
      </c>
      <c r="C191" s="16">
        <v>4</v>
      </c>
      <c r="D191" s="16">
        <v>77</v>
      </c>
      <c r="E191" s="17">
        <f t="shared" si="23"/>
        <v>2.3696682464454978E-3</v>
      </c>
      <c r="F191" s="17">
        <f t="shared" si="24"/>
        <v>3.9066463723997968E-2</v>
      </c>
      <c r="G191" s="17">
        <f t="shared" si="26"/>
        <v>18.25</v>
      </c>
      <c r="H191" s="17">
        <f t="shared" si="25"/>
        <v>4.3246445497630334E-2</v>
      </c>
    </row>
    <row r="192" spans="1:8" x14ac:dyDescent="0.2">
      <c r="A192" s="14"/>
      <c r="B192" s="15" t="s">
        <v>173</v>
      </c>
      <c r="C192" s="16">
        <v>23</v>
      </c>
      <c r="D192" s="16">
        <v>49</v>
      </c>
      <c r="E192" s="17">
        <f t="shared" si="23"/>
        <v>1.3625592417061612E-2</v>
      </c>
      <c r="F192" s="17">
        <f t="shared" si="24"/>
        <v>2.4860476915271434E-2</v>
      </c>
      <c r="G192" s="17">
        <f t="shared" si="26"/>
        <v>1.1304347826086956</v>
      </c>
      <c r="H192" s="17">
        <f t="shared" si="25"/>
        <v>1.5402843601895734E-2</v>
      </c>
    </row>
    <row r="193" spans="1:8" ht="25.5" x14ac:dyDescent="0.2">
      <c r="A193" s="14"/>
      <c r="B193" s="15" t="s">
        <v>174</v>
      </c>
      <c r="C193" s="16">
        <v>89</v>
      </c>
      <c r="D193" s="16">
        <v>11</v>
      </c>
      <c r="E193" s="17">
        <f t="shared" si="23"/>
        <v>5.2725118483412325E-2</v>
      </c>
      <c r="F193" s="17">
        <f t="shared" si="24"/>
        <v>5.5809233891425669E-3</v>
      </c>
      <c r="G193" s="17">
        <f t="shared" si="26"/>
        <v>-0.8764044943820225</v>
      </c>
      <c r="H193" s="17">
        <f t="shared" si="25"/>
        <v>-4.6208530805687209E-2</v>
      </c>
    </row>
    <row r="194" spans="1:8" ht="25.5" x14ac:dyDescent="0.2">
      <c r="A194" s="14"/>
      <c r="B194" s="15" t="s">
        <v>175</v>
      </c>
      <c r="C194" s="16">
        <v>1</v>
      </c>
      <c r="D194" s="16">
        <v>0</v>
      </c>
      <c r="E194" s="17">
        <f t="shared" si="23"/>
        <v>5.9241706161137445E-4</v>
      </c>
      <c r="F194" s="17" t="str">
        <f t="shared" si="24"/>
        <v/>
      </c>
      <c r="G194" s="17">
        <f t="shared" si="26"/>
        <v>-1</v>
      </c>
      <c r="H194" s="17">
        <f t="shared" si="25"/>
        <v>-5.9241706161137445E-4</v>
      </c>
    </row>
    <row r="195" spans="1:8" x14ac:dyDescent="0.2">
      <c r="A195" s="14"/>
      <c r="B195" s="15" t="s">
        <v>176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5.0735667174023336E-4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2</v>
      </c>
      <c r="E196" s="17" t="str">
        <f t="shared" si="23"/>
        <v/>
      </c>
      <c r="F196" s="17">
        <f t="shared" si="24"/>
        <v>1.0147133434804667E-3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5.0735667174023336E-4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4</v>
      </c>
      <c r="D198" s="16">
        <v>14</v>
      </c>
      <c r="E198" s="17">
        <f t="shared" si="23"/>
        <v>2.3696682464454978E-3</v>
      </c>
      <c r="F198" s="17">
        <f t="shared" si="24"/>
        <v>7.102993404363267E-3</v>
      </c>
      <c r="G198" s="17">
        <f t="shared" si="26"/>
        <v>2.5</v>
      </c>
      <c r="H198" s="17">
        <f t="shared" si="25"/>
        <v>5.9241706161137445E-3</v>
      </c>
    </row>
    <row r="199" spans="1:8" x14ac:dyDescent="0.2">
      <c r="A199" s="14"/>
      <c r="B199" s="15" t="s">
        <v>180</v>
      </c>
      <c r="C199" s="16">
        <v>2</v>
      </c>
      <c r="D199" s="16">
        <v>5</v>
      </c>
      <c r="E199" s="17">
        <f t="shared" si="23"/>
        <v>1.1848341232227489E-3</v>
      </c>
      <c r="F199" s="17">
        <f t="shared" si="24"/>
        <v>2.5367833587011668E-3</v>
      </c>
      <c r="G199" s="17">
        <f t="shared" si="26"/>
        <v>1.5</v>
      </c>
      <c r="H199" s="17">
        <f t="shared" si="25"/>
        <v>1.7772511848341234E-3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360</v>
      </c>
      <c r="D204" s="16">
        <v>440</v>
      </c>
      <c r="E204" s="17">
        <f t="shared" si="23"/>
        <v>0.2132701421800948</v>
      </c>
      <c r="F204" s="17">
        <f t="shared" si="24"/>
        <v>0.22323693556570268</v>
      </c>
      <c r="G204" s="17">
        <f t="shared" si="26"/>
        <v>0.22222222222222221</v>
      </c>
      <c r="H204" s="17">
        <f t="shared" si="25"/>
        <v>4.7393364928909949E-2</v>
      </c>
    </row>
    <row r="205" spans="1:8" ht="25.5" x14ac:dyDescent="0.2">
      <c r="A205" s="14"/>
      <c r="B205" s="15" t="s">
        <v>186</v>
      </c>
      <c r="C205" s="16">
        <v>9</v>
      </c>
      <c r="D205" s="16">
        <v>61</v>
      </c>
      <c r="E205" s="17">
        <f t="shared" si="23"/>
        <v>5.3317535545023701E-3</v>
      </c>
      <c r="F205" s="17">
        <f t="shared" si="24"/>
        <v>3.0948756976154235E-2</v>
      </c>
      <c r="G205" s="17">
        <f t="shared" si="26"/>
        <v>5.7777777777777777</v>
      </c>
      <c r="H205" s="17">
        <f t="shared" si="25"/>
        <v>3.0805687203791472E-2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18</v>
      </c>
      <c r="D207" s="16">
        <v>25</v>
      </c>
      <c r="E207" s="17">
        <f t="shared" si="23"/>
        <v>1.066350710900474E-2</v>
      </c>
      <c r="F207" s="17">
        <f t="shared" si="24"/>
        <v>1.2683916793505834E-2</v>
      </c>
      <c r="G207" s="17">
        <f t="shared" si="26"/>
        <v>0.3888888888888889</v>
      </c>
      <c r="H207" s="17">
        <f t="shared" si="25"/>
        <v>4.1469194312796212E-3</v>
      </c>
    </row>
    <row r="208" spans="1:8" x14ac:dyDescent="0.2">
      <c r="A208" s="14"/>
      <c r="B208" s="15" t="s">
        <v>189</v>
      </c>
      <c r="C208" s="16">
        <v>13</v>
      </c>
      <c r="D208" s="16">
        <v>19</v>
      </c>
      <c r="E208" s="17">
        <f t="shared" si="23"/>
        <v>7.701421800947867E-3</v>
      </c>
      <c r="F208" s="17">
        <f t="shared" si="24"/>
        <v>9.6397767630644338E-3</v>
      </c>
      <c r="G208" s="17">
        <f t="shared" si="26"/>
        <v>0.46153846153846156</v>
      </c>
      <c r="H208" s="17">
        <f t="shared" si="25"/>
        <v>3.5545023696682467E-3</v>
      </c>
    </row>
    <row r="209" spans="1:8" x14ac:dyDescent="0.2">
      <c r="A209" s="14"/>
      <c r="B209" s="15" t="s">
        <v>190</v>
      </c>
      <c r="C209" s="16">
        <v>1</v>
      </c>
      <c r="D209" s="16">
        <v>43</v>
      </c>
      <c r="E209" s="17">
        <f t="shared" ref="E209:E240" si="27">+IF(C209=0,"",C209/C$177)</f>
        <v>5.9241706161137445E-4</v>
      </c>
      <c r="F209" s="17">
        <f t="shared" ref="F209:F240" si="28">+IF(D209=0,"",D209/D$177)</f>
        <v>2.1816336884830034E-2</v>
      </c>
      <c r="G209" s="17">
        <f t="shared" si="26"/>
        <v>42</v>
      </c>
      <c r="H209" s="17">
        <f t="shared" ref="H209:H240" si="29">+IF(OR(AND(E209=""),(G209="")),"",E209*G209)</f>
        <v>2.4881516587677725E-2</v>
      </c>
    </row>
    <row r="210" spans="1:8" x14ac:dyDescent="0.2">
      <c r="A210" s="14"/>
      <c r="B210" s="15" t="s">
        <v>191</v>
      </c>
      <c r="C210" s="16">
        <v>10</v>
      </c>
      <c r="D210" s="16">
        <v>10</v>
      </c>
      <c r="E210" s="17">
        <f t="shared" si="27"/>
        <v>5.9241706161137437E-3</v>
      </c>
      <c r="F210" s="17">
        <f t="shared" si="28"/>
        <v>5.0735667174023336E-3</v>
      </c>
      <c r="G210" s="17">
        <f t="shared" ref="G210:G241" si="30">+IF(AND(C210=0,D210=0)," ",IF(C210=0,1,IF(D210=0,-1,(D210-C210)/C210)))</f>
        <v>0</v>
      </c>
      <c r="H210" s="17">
        <f t="shared" si="29"/>
        <v>0</v>
      </c>
    </row>
    <row r="211" spans="1:8" x14ac:dyDescent="0.2">
      <c r="A211" s="14"/>
      <c r="B211" s="15" t="s">
        <v>192</v>
      </c>
      <c r="C211" s="16">
        <v>3</v>
      </c>
      <c r="D211" s="16">
        <v>3</v>
      </c>
      <c r="E211" s="17">
        <f t="shared" si="27"/>
        <v>1.7772511848341231E-3</v>
      </c>
      <c r="F211" s="17">
        <f t="shared" si="28"/>
        <v>1.5220700152207001E-3</v>
      </c>
      <c r="G211" s="17">
        <f t="shared" si="30"/>
        <v>0</v>
      </c>
      <c r="H211" s="17">
        <f t="shared" si="29"/>
        <v>0</v>
      </c>
    </row>
    <row r="212" spans="1:8" x14ac:dyDescent="0.2">
      <c r="A212" s="14"/>
      <c r="B212" s="15" t="s">
        <v>193</v>
      </c>
      <c r="C212" s="16">
        <v>1</v>
      </c>
      <c r="D212" s="16">
        <v>5</v>
      </c>
      <c r="E212" s="17">
        <f t="shared" si="27"/>
        <v>5.9241706161137445E-4</v>
      </c>
      <c r="F212" s="17">
        <f t="shared" si="28"/>
        <v>2.5367833587011668E-3</v>
      </c>
      <c r="G212" s="17">
        <f t="shared" si="30"/>
        <v>4</v>
      </c>
      <c r="H212" s="17">
        <f t="shared" si="29"/>
        <v>2.3696682464454978E-3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4</v>
      </c>
      <c r="D214" s="16">
        <v>2</v>
      </c>
      <c r="E214" s="17">
        <f t="shared" si="27"/>
        <v>2.3696682464454978E-3</v>
      </c>
      <c r="F214" s="17">
        <f t="shared" si="28"/>
        <v>1.0147133434804667E-3</v>
      </c>
      <c r="G214" s="17">
        <f t="shared" si="30"/>
        <v>-0.5</v>
      </c>
      <c r="H214" s="17">
        <f t="shared" si="29"/>
        <v>-1.1848341232227489E-3</v>
      </c>
    </row>
    <row r="215" spans="1:8" x14ac:dyDescent="0.2">
      <c r="A215" s="14"/>
      <c r="B215" s="15" t="s">
        <v>196</v>
      </c>
      <c r="C215" s="16">
        <v>4</v>
      </c>
      <c r="D215" s="16">
        <v>6</v>
      </c>
      <c r="E215" s="17">
        <f t="shared" si="27"/>
        <v>2.3696682464454978E-3</v>
      </c>
      <c r="F215" s="17">
        <f t="shared" si="28"/>
        <v>3.0441400304414001E-3</v>
      </c>
      <c r="G215" s="17">
        <f t="shared" si="30"/>
        <v>0.5</v>
      </c>
      <c r="H215" s="17">
        <f t="shared" si="29"/>
        <v>1.1848341232227489E-3</v>
      </c>
    </row>
    <row r="216" spans="1:8" x14ac:dyDescent="0.2">
      <c r="A216" s="14"/>
      <c r="B216" s="15" t="s">
        <v>197</v>
      </c>
      <c r="C216" s="16">
        <v>3</v>
      </c>
      <c r="D216" s="16">
        <v>3</v>
      </c>
      <c r="E216" s="17">
        <f t="shared" si="27"/>
        <v>1.7772511848341231E-3</v>
      </c>
      <c r="F216" s="17">
        <f t="shared" si="28"/>
        <v>1.5220700152207001E-3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10</v>
      </c>
      <c r="D219" s="16">
        <v>14</v>
      </c>
      <c r="E219" s="17">
        <f t="shared" si="27"/>
        <v>5.9241706161137437E-3</v>
      </c>
      <c r="F219" s="17">
        <f t="shared" si="28"/>
        <v>7.102993404363267E-3</v>
      </c>
      <c r="G219" s="17">
        <f t="shared" si="30"/>
        <v>0.4</v>
      </c>
      <c r="H219" s="17">
        <f t="shared" si="29"/>
        <v>2.3696682464454978E-3</v>
      </c>
    </row>
    <row r="220" spans="1:8" x14ac:dyDescent="0.2">
      <c r="A220" s="14"/>
      <c r="B220" s="15" t="s">
        <v>201</v>
      </c>
      <c r="C220" s="16">
        <v>3</v>
      </c>
      <c r="D220" s="16">
        <v>3</v>
      </c>
      <c r="E220" s="17">
        <f t="shared" si="27"/>
        <v>1.7772511848341231E-3</v>
      </c>
      <c r="F220" s="17">
        <f t="shared" si="28"/>
        <v>1.5220700152207001E-3</v>
      </c>
      <c r="G220" s="17">
        <f t="shared" si="30"/>
        <v>0</v>
      </c>
      <c r="H220" s="17">
        <f t="shared" si="29"/>
        <v>0</v>
      </c>
    </row>
    <row r="221" spans="1:8" ht="25.5" x14ac:dyDescent="0.2">
      <c r="A221" s="14"/>
      <c r="B221" s="15" t="s">
        <v>202</v>
      </c>
      <c r="C221" s="16">
        <v>0</v>
      </c>
      <c r="D221" s="16">
        <v>2</v>
      </c>
      <c r="E221" s="17" t="str">
        <f t="shared" si="27"/>
        <v/>
      </c>
      <c r="F221" s="17">
        <f t="shared" si="28"/>
        <v>1.0147133434804667E-3</v>
      </c>
      <c r="G221" s="17">
        <f t="shared" si="30"/>
        <v>1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3</v>
      </c>
      <c r="E222" s="17" t="str">
        <f t="shared" si="27"/>
        <v/>
      </c>
      <c r="F222" s="17">
        <f t="shared" si="28"/>
        <v>1.5220700152207001E-3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8</v>
      </c>
      <c r="D224" s="16">
        <v>9</v>
      </c>
      <c r="E224" s="17">
        <f t="shared" si="27"/>
        <v>4.7393364928909956E-3</v>
      </c>
      <c r="F224" s="17">
        <f t="shared" si="28"/>
        <v>4.5662100456621002E-3</v>
      </c>
      <c r="G224" s="17">
        <f t="shared" si="30"/>
        <v>0.125</v>
      </c>
      <c r="H224" s="17">
        <f t="shared" si="29"/>
        <v>5.9241706161137445E-4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3</v>
      </c>
      <c r="D228" s="16">
        <v>1</v>
      </c>
      <c r="E228" s="17">
        <f t="shared" si="27"/>
        <v>1.7772511848341231E-3</v>
      </c>
      <c r="F228" s="17">
        <f t="shared" si="28"/>
        <v>5.0735667174023336E-4</v>
      </c>
      <c r="G228" s="17">
        <f t="shared" si="30"/>
        <v>-0.66666666666666663</v>
      </c>
      <c r="H228" s="17">
        <f t="shared" si="29"/>
        <v>-1.1848341232227487E-3</v>
      </c>
    </row>
    <row r="229" spans="1:8" x14ac:dyDescent="0.2">
      <c r="A229" s="14"/>
      <c r="B229" s="15" t="s">
        <v>210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5.0735667174023336E-4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213</v>
      </c>
      <c r="D231" s="16">
        <v>239</v>
      </c>
      <c r="E231" s="17">
        <f t="shared" si="27"/>
        <v>0.12618483412322276</v>
      </c>
      <c r="F231" s="17">
        <f t="shared" si="28"/>
        <v>0.12125824454591577</v>
      </c>
      <c r="G231" s="17">
        <f t="shared" si="30"/>
        <v>0.12206572769953052</v>
      </c>
      <c r="H231" s="17">
        <f t="shared" si="29"/>
        <v>1.5402843601895736E-2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2</v>
      </c>
      <c r="D233" s="16">
        <v>0</v>
      </c>
      <c r="E233" s="17">
        <f t="shared" si="27"/>
        <v>1.1848341232227489E-3</v>
      </c>
      <c r="F233" s="17" t="str">
        <f t="shared" si="28"/>
        <v/>
      </c>
      <c r="G233" s="17">
        <f t="shared" si="30"/>
        <v>-1</v>
      </c>
      <c r="H233" s="17">
        <f t="shared" si="29"/>
        <v>-1.1848341232227489E-3</v>
      </c>
    </row>
    <row r="234" spans="1:8" x14ac:dyDescent="0.2">
      <c r="A234" s="14"/>
      <c r="B234" s="15" t="s">
        <v>215</v>
      </c>
      <c r="C234" s="16">
        <v>0</v>
      </c>
      <c r="D234" s="16">
        <v>2</v>
      </c>
      <c r="E234" s="17" t="str">
        <f t="shared" si="27"/>
        <v/>
      </c>
      <c r="F234" s="17">
        <f t="shared" si="28"/>
        <v>1.0147133434804667E-3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2</v>
      </c>
      <c r="D237" s="16">
        <v>7</v>
      </c>
      <c r="E237" s="17">
        <f t="shared" si="27"/>
        <v>1.1848341232227489E-3</v>
      </c>
      <c r="F237" s="17">
        <f t="shared" si="28"/>
        <v>3.5514967021816335E-3</v>
      </c>
      <c r="G237" s="17">
        <f t="shared" si="30"/>
        <v>2.5</v>
      </c>
      <c r="H237" s="17">
        <f t="shared" si="29"/>
        <v>2.9620853080568723E-3</v>
      </c>
    </row>
    <row r="238" spans="1:8" x14ac:dyDescent="0.2">
      <c r="A238" s="14"/>
      <c r="B238" s="15" t="s">
        <v>219</v>
      </c>
      <c r="C238" s="16">
        <v>1</v>
      </c>
      <c r="D238" s="16">
        <v>1</v>
      </c>
      <c r="E238" s="17">
        <f t="shared" si="27"/>
        <v>5.9241706161137445E-4</v>
      </c>
      <c r="F238" s="17">
        <f t="shared" si="28"/>
        <v>5.0735667174023336E-4</v>
      </c>
      <c r="G238" s="17">
        <f t="shared" si="30"/>
        <v>0</v>
      </c>
      <c r="H238" s="17">
        <f t="shared" si="29"/>
        <v>0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5.0735667174023336E-4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2</v>
      </c>
      <c r="D244" s="16">
        <v>9</v>
      </c>
      <c r="E244" s="17">
        <f t="shared" si="31"/>
        <v>1.1848341232227489E-3</v>
      </c>
      <c r="F244" s="17">
        <f t="shared" si="32"/>
        <v>4.5662100456621002E-3</v>
      </c>
      <c r="G244" s="17">
        <f t="shared" si="34"/>
        <v>3.5</v>
      </c>
      <c r="H244" s="17">
        <f t="shared" si="33"/>
        <v>4.1469194312796212E-3</v>
      </c>
    </row>
    <row r="245" spans="1:8" x14ac:dyDescent="0.2">
      <c r="A245" s="14"/>
      <c r="B245" s="15" t="s">
        <v>226</v>
      </c>
      <c r="C245" s="16">
        <v>1</v>
      </c>
      <c r="D245" s="16">
        <v>0</v>
      </c>
      <c r="E245" s="17">
        <f t="shared" si="31"/>
        <v>5.9241706161137445E-4</v>
      </c>
      <c r="F245" s="17" t="str">
        <f t="shared" si="32"/>
        <v/>
      </c>
      <c r="G245" s="17">
        <f t="shared" si="34"/>
        <v>-1</v>
      </c>
      <c r="H245" s="17">
        <f t="shared" si="33"/>
        <v>-5.9241706161137445E-4</v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5</v>
      </c>
      <c r="D247" s="16">
        <v>1</v>
      </c>
      <c r="E247" s="17">
        <f t="shared" si="31"/>
        <v>2.9620853080568718E-3</v>
      </c>
      <c r="F247" s="17">
        <f t="shared" si="32"/>
        <v>5.0735667174023336E-4</v>
      </c>
      <c r="G247" s="17">
        <f t="shared" si="34"/>
        <v>-0.8</v>
      </c>
      <c r="H247" s="17">
        <f t="shared" si="33"/>
        <v>-2.3696682464454978E-3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5</v>
      </c>
      <c r="E249" s="17" t="str">
        <f t="shared" si="31"/>
        <v/>
      </c>
      <c r="F249" s="17">
        <f t="shared" si="32"/>
        <v>2.5367833587011668E-3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5</v>
      </c>
      <c r="D250" s="16">
        <v>7</v>
      </c>
      <c r="E250" s="17">
        <f t="shared" si="31"/>
        <v>2.9620853080568718E-3</v>
      </c>
      <c r="F250" s="17">
        <f t="shared" si="32"/>
        <v>3.5514967021816335E-3</v>
      </c>
      <c r="G250" s="17">
        <f t="shared" si="34"/>
        <v>0.4</v>
      </c>
      <c r="H250" s="17">
        <f t="shared" si="33"/>
        <v>1.1848341232227489E-3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2</v>
      </c>
      <c r="E252" s="17" t="str">
        <f t="shared" si="31"/>
        <v/>
      </c>
      <c r="F252" s="17">
        <f t="shared" si="32"/>
        <v>1.0147133434804667E-3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2</v>
      </c>
      <c r="D254" s="16">
        <v>99</v>
      </c>
      <c r="E254" s="17">
        <f t="shared" si="31"/>
        <v>1.1848341232227489E-3</v>
      </c>
      <c r="F254" s="17">
        <f t="shared" si="32"/>
        <v>5.0228310502283102E-2</v>
      </c>
      <c r="G254" s="17">
        <f t="shared" si="34"/>
        <v>48.5</v>
      </c>
      <c r="H254" s="17">
        <f t="shared" si="33"/>
        <v>5.7464454976303321E-2</v>
      </c>
    </row>
    <row r="255" spans="1:8" x14ac:dyDescent="0.2">
      <c r="A255" s="14"/>
      <c r="B255" s="15" t="s">
        <v>236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5.0735667174023336E-4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2</v>
      </c>
      <c r="D256" s="16">
        <v>1</v>
      </c>
      <c r="E256" s="17">
        <f t="shared" si="31"/>
        <v>1.1848341232227489E-3</v>
      </c>
      <c r="F256" s="17">
        <f t="shared" si="32"/>
        <v>5.0735667174023336E-4</v>
      </c>
      <c r="G256" s="17">
        <f t="shared" si="34"/>
        <v>-0.5</v>
      </c>
      <c r="H256" s="17">
        <f t="shared" si="33"/>
        <v>-5.9241706161137445E-4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44</v>
      </c>
      <c r="E259" s="17" t="str">
        <f t="shared" si="31"/>
        <v/>
      </c>
      <c r="F259" s="17">
        <f t="shared" si="32"/>
        <v>2.2323693556570268E-2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1</v>
      </c>
      <c r="D260" s="16">
        <v>5</v>
      </c>
      <c r="E260" s="17">
        <f t="shared" si="31"/>
        <v>5.9241706161137445E-4</v>
      </c>
      <c r="F260" s="17">
        <f t="shared" si="32"/>
        <v>2.5367833587011668E-3</v>
      </c>
      <c r="G260" s="17">
        <f t="shared" si="34"/>
        <v>4</v>
      </c>
      <c r="H260" s="17">
        <f t="shared" si="33"/>
        <v>2.3696682464454978E-3</v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</v>
      </c>
      <c r="D264" s="16">
        <v>0</v>
      </c>
      <c r="E264" s="17">
        <f t="shared" si="31"/>
        <v>5.9241706161137445E-4</v>
      </c>
      <c r="F264" s="17" t="str">
        <f t="shared" si="32"/>
        <v/>
      </c>
      <c r="G264" s="17">
        <f t="shared" si="34"/>
        <v>-1</v>
      </c>
      <c r="H264" s="17">
        <f t="shared" si="33"/>
        <v>-5.9241706161137445E-4</v>
      </c>
    </row>
    <row r="265" spans="1:8" ht="25.5" x14ac:dyDescent="0.2">
      <c r="A265" s="14"/>
      <c r="B265" s="15" t="s">
        <v>246</v>
      </c>
      <c r="C265" s="16">
        <v>1</v>
      </c>
      <c r="D265" s="16">
        <v>1</v>
      </c>
      <c r="E265" s="17">
        <f t="shared" si="31"/>
        <v>5.9241706161137445E-4</v>
      </c>
      <c r="F265" s="17">
        <f t="shared" si="32"/>
        <v>5.0735667174023336E-4</v>
      </c>
      <c r="G265" s="17">
        <f t="shared" si="34"/>
        <v>0</v>
      </c>
      <c r="H265" s="17">
        <f t="shared" si="33"/>
        <v>0</v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5.0735667174023336E-4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2</v>
      </c>
      <c r="D270" s="16">
        <v>7</v>
      </c>
      <c r="E270" s="17">
        <f t="shared" si="31"/>
        <v>1.1848341232227489E-3</v>
      </c>
      <c r="F270" s="17">
        <f t="shared" si="32"/>
        <v>3.5514967021816335E-3</v>
      </c>
      <c r="G270" s="17">
        <f t="shared" si="34"/>
        <v>2.5</v>
      </c>
      <c r="H270" s="17">
        <f t="shared" si="33"/>
        <v>2.9620853080568723E-3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1</v>
      </c>
      <c r="E272" s="17" t="str">
        <f t="shared" si="31"/>
        <v/>
      </c>
      <c r="F272" s="17">
        <f t="shared" si="32"/>
        <v>5.0735667174023336E-4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1</v>
      </c>
      <c r="E273" s="17" t="str">
        <f t="shared" ref="E273:E304" si="35">+IF(C273=0,"",C273/C$177)</f>
        <v/>
      </c>
      <c r="F273" s="17">
        <f t="shared" ref="F273:F304" si="36">+IF(D273=0,"",D273/D$177)</f>
        <v>5.0735667174023336E-4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4</v>
      </c>
      <c r="E274" s="17" t="str">
        <f t="shared" si="35"/>
        <v/>
      </c>
      <c r="F274" s="17">
        <f t="shared" si="36"/>
        <v>2.0294266869609334E-3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6</v>
      </c>
      <c r="D277" s="16">
        <v>28</v>
      </c>
      <c r="E277" s="17">
        <f t="shared" si="35"/>
        <v>3.5545023696682463E-3</v>
      </c>
      <c r="F277" s="17">
        <f t="shared" si="36"/>
        <v>1.4205986808726534E-2</v>
      </c>
      <c r="G277" s="17">
        <f t="shared" si="38"/>
        <v>3.6666666666666665</v>
      </c>
      <c r="H277" s="17">
        <f t="shared" si="37"/>
        <v>1.3033175355450236E-2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3</v>
      </c>
      <c r="D281" s="16">
        <v>1</v>
      </c>
      <c r="E281" s="17">
        <f t="shared" si="35"/>
        <v>1.7772511848341231E-3</v>
      </c>
      <c r="F281" s="17">
        <f t="shared" si="36"/>
        <v>5.0735667174023336E-4</v>
      </c>
      <c r="G281" s="17">
        <f t="shared" si="38"/>
        <v>-0.66666666666666663</v>
      </c>
      <c r="H281" s="17">
        <f t="shared" si="37"/>
        <v>-1.1848341232227487E-3</v>
      </c>
    </row>
    <row r="282" spans="1:8" ht="25.5" x14ac:dyDescent="0.2">
      <c r="A282" s="14"/>
      <c r="B282" s="15" t="s">
        <v>263</v>
      </c>
      <c r="C282" s="16">
        <v>17</v>
      </c>
      <c r="D282" s="16">
        <v>16</v>
      </c>
      <c r="E282" s="17">
        <f t="shared" si="35"/>
        <v>1.0071090047393365E-2</v>
      </c>
      <c r="F282" s="17">
        <f t="shared" si="36"/>
        <v>8.1177067478437337E-3</v>
      </c>
      <c r="G282" s="17">
        <f t="shared" si="38"/>
        <v>-5.8823529411764705E-2</v>
      </c>
      <c r="H282" s="17">
        <f t="shared" si="37"/>
        <v>-5.9241706161137434E-4</v>
      </c>
    </row>
    <row r="283" spans="1:8" x14ac:dyDescent="0.2">
      <c r="A283" s="14"/>
      <c r="B283" s="15" t="s">
        <v>264</v>
      </c>
      <c r="C283" s="16">
        <v>5</v>
      </c>
      <c r="D283" s="16">
        <v>5</v>
      </c>
      <c r="E283" s="17">
        <f t="shared" si="35"/>
        <v>2.9620853080568718E-3</v>
      </c>
      <c r="F283" s="17">
        <f t="shared" si="36"/>
        <v>2.5367833587011668E-3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265</v>
      </c>
      <c r="C284" s="16">
        <v>1</v>
      </c>
      <c r="D284" s="16">
        <v>0</v>
      </c>
      <c r="E284" s="17">
        <f t="shared" si="35"/>
        <v>5.9241706161137445E-4</v>
      </c>
      <c r="F284" s="17" t="str">
        <f t="shared" si="36"/>
        <v/>
      </c>
      <c r="G284" s="17">
        <f t="shared" si="38"/>
        <v>-1</v>
      </c>
      <c r="H284" s="17">
        <f t="shared" si="37"/>
        <v>-5.9241706161137445E-4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5.0735667174023336E-4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4</v>
      </c>
      <c r="D287" s="16">
        <v>0</v>
      </c>
      <c r="E287" s="17">
        <f t="shared" si="35"/>
        <v>2.3696682464454978E-3</v>
      </c>
      <c r="F287" s="17" t="str">
        <f t="shared" si="36"/>
        <v/>
      </c>
      <c r="G287" s="17">
        <f t="shared" si="38"/>
        <v>-1</v>
      </c>
      <c r="H287" s="17">
        <f t="shared" si="37"/>
        <v>-2.3696682464454978E-3</v>
      </c>
    </row>
    <row r="288" spans="1:8" x14ac:dyDescent="0.2">
      <c r="A288" s="14"/>
      <c r="B288" s="15" t="s">
        <v>269</v>
      </c>
      <c r="C288" s="16">
        <v>4</v>
      </c>
      <c r="D288" s="16">
        <v>3</v>
      </c>
      <c r="E288" s="17">
        <f t="shared" si="35"/>
        <v>2.3696682464454978E-3</v>
      </c>
      <c r="F288" s="17">
        <f t="shared" si="36"/>
        <v>1.5220700152207001E-3</v>
      </c>
      <c r="G288" s="17">
        <f t="shared" si="38"/>
        <v>-0.25</v>
      </c>
      <c r="H288" s="17">
        <f t="shared" si="37"/>
        <v>-5.9241706161137445E-4</v>
      </c>
    </row>
    <row r="289" spans="1:8" x14ac:dyDescent="0.2">
      <c r="A289" s="14"/>
      <c r="B289" s="15" t="s">
        <v>270</v>
      </c>
      <c r="C289" s="16">
        <v>20</v>
      </c>
      <c r="D289" s="16">
        <v>11</v>
      </c>
      <c r="E289" s="17">
        <f t="shared" si="35"/>
        <v>1.1848341232227487E-2</v>
      </c>
      <c r="F289" s="17">
        <f t="shared" si="36"/>
        <v>5.5809233891425669E-3</v>
      </c>
      <c r="G289" s="17">
        <f t="shared" si="38"/>
        <v>-0.45</v>
      </c>
      <c r="H289" s="17">
        <f t="shared" si="37"/>
        <v>-5.3317535545023692E-3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2</v>
      </c>
      <c r="D292" s="16">
        <v>3</v>
      </c>
      <c r="E292" s="17">
        <f t="shared" si="35"/>
        <v>1.1848341232227489E-3</v>
      </c>
      <c r="F292" s="17">
        <f t="shared" si="36"/>
        <v>1.5220700152207001E-3</v>
      </c>
      <c r="G292" s="17">
        <f t="shared" si="38"/>
        <v>0.5</v>
      </c>
      <c r="H292" s="17">
        <f t="shared" si="37"/>
        <v>5.9241706161137445E-4</v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6</v>
      </c>
      <c r="D294" s="16">
        <v>14</v>
      </c>
      <c r="E294" s="17">
        <f t="shared" si="35"/>
        <v>3.5545023696682463E-3</v>
      </c>
      <c r="F294" s="17">
        <f t="shared" si="36"/>
        <v>7.102993404363267E-3</v>
      </c>
      <c r="G294" s="17">
        <f t="shared" si="38"/>
        <v>1.3333333333333333</v>
      </c>
      <c r="H294" s="17">
        <f t="shared" si="37"/>
        <v>4.7393364928909948E-3</v>
      </c>
    </row>
    <row r="295" spans="1:8" x14ac:dyDescent="0.2">
      <c r="A295" s="14"/>
      <c r="B295" s="15" t="s">
        <v>276</v>
      </c>
      <c r="C295" s="16">
        <v>0</v>
      </c>
      <c r="D295" s="16">
        <v>4</v>
      </c>
      <c r="E295" s="17" t="str">
        <f t="shared" si="35"/>
        <v/>
      </c>
      <c r="F295" s="17">
        <f t="shared" si="36"/>
        <v>2.0294266869609334E-3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1</v>
      </c>
      <c r="D296" s="16">
        <v>0</v>
      </c>
      <c r="E296" s="17">
        <f t="shared" si="35"/>
        <v>5.9241706161137445E-4</v>
      </c>
      <c r="F296" s="17" t="str">
        <f t="shared" si="36"/>
        <v/>
      </c>
      <c r="G296" s="17">
        <f t="shared" si="38"/>
        <v>-1</v>
      </c>
      <c r="H296" s="17">
        <f t="shared" si="37"/>
        <v>-5.9241706161137445E-4</v>
      </c>
    </row>
    <row r="297" spans="1:8" x14ac:dyDescent="0.2">
      <c r="A297" s="14"/>
      <c r="B297" s="15" t="s">
        <v>278</v>
      </c>
      <c r="C297" s="16">
        <v>4</v>
      </c>
      <c r="D297" s="16">
        <v>3</v>
      </c>
      <c r="E297" s="17">
        <f t="shared" si="35"/>
        <v>2.3696682464454978E-3</v>
      </c>
      <c r="F297" s="17">
        <f t="shared" si="36"/>
        <v>1.5220700152207001E-3</v>
      </c>
      <c r="G297" s="17">
        <f t="shared" si="38"/>
        <v>-0.25</v>
      </c>
      <c r="H297" s="17">
        <f t="shared" si="37"/>
        <v>-5.9241706161137445E-4</v>
      </c>
    </row>
    <row r="298" spans="1:8" x14ac:dyDescent="0.2">
      <c r="A298" s="14"/>
      <c r="B298" s="15" t="s">
        <v>279</v>
      </c>
      <c r="C298" s="16">
        <v>0</v>
      </c>
      <c r="D298" s="16">
        <v>5</v>
      </c>
      <c r="E298" s="17" t="str">
        <f t="shared" si="35"/>
        <v/>
      </c>
      <c r="F298" s="17">
        <f t="shared" si="36"/>
        <v>2.5367833587011668E-3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130</v>
      </c>
      <c r="D299" s="16">
        <v>27</v>
      </c>
      <c r="E299" s="17">
        <f t="shared" si="35"/>
        <v>7.7014218009478677E-2</v>
      </c>
      <c r="F299" s="17">
        <f t="shared" si="36"/>
        <v>1.3698630136986301E-2</v>
      </c>
      <c r="G299" s="17">
        <f t="shared" si="38"/>
        <v>-0.79230769230769227</v>
      </c>
      <c r="H299" s="17">
        <f t="shared" si="37"/>
        <v>-6.1018957345971563E-2</v>
      </c>
    </row>
    <row r="300" spans="1:8" x14ac:dyDescent="0.2">
      <c r="A300" s="14"/>
      <c r="B300" s="15" t="s">
        <v>281</v>
      </c>
      <c r="C300" s="16">
        <v>1</v>
      </c>
      <c r="D300" s="16">
        <v>6</v>
      </c>
      <c r="E300" s="17">
        <f t="shared" si="35"/>
        <v>5.9241706161137445E-4</v>
      </c>
      <c r="F300" s="17">
        <f t="shared" si="36"/>
        <v>3.0441400304414001E-3</v>
      </c>
      <c r="G300" s="17">
        <f t="shared" si="38"/>
        <v>5</v>
      </c>
      <c r="H300" s="17">
        <f t="shared" si="37"/>
        <v>2.9620853080568723E-3</v>
      </c>
    </row>
    <row r="301" spans="1:8" x14ac:dyDescent="0.2">
      <c r="A301" s="14"/>
      <c r="B301" s="15" t="s">
        <v>282</v>
      </c>
      <c r="C301" s="16">
        <v>2</v>
      </c>
      <c r="D301" s="16">
        <v>0</v>
      </c>
      <c r="E301" s="17">
        <f t="shared" si="35"/>
        <v>1.1848341232227489E-3</v>
      </c>
      <c r="F301" s="17" t="str">
        <f t="shared" si="36"/>
        <v/>
      </c>
      <c r="G301" s="17">
        <f t="shared" si="38"/>
        <v>-1</v>
      </c>
      <c r="H301" s="17">
        <f t="shared" si="37"/>
        <v>-1.1848341232227489E-3</v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2</v>
      </c>
      <c r="D304" s="16">
        <v>0</v>
      </c>
      <c r="E304" s="17">
        <f t="shared" si="35"/>
        <v>1.1848341232227489E-3</v>
      </c>
      <c r="F304" s="17" t="str">
        <f t="shared" si="36"/>
        <v/>
      </c>
      <c r="G304" s="17">
        <f t="shared" si="38"/>
        <v>-1</v>
      </c>
      <c r="H304" s="17">
        <f t="shared" si="37"/>
        <v>-1.1848341232227489E-3</v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19</v>
      </c>
      <c r="D306" s="16">
        <v>17</v>
      </c>
      <c r="E306" s="17">
        <f t="shared" si="39"/>
        <v>1.1255924170616114E-2</v>
      </c>
      <c r="F306" s="17">
        <f t="shared" si="40"/>
        <v>8.6250634195839671E-3</v>
      </c>
      <c r="G306" s="17">
        <f t="shared" ref="G306:G337" si="42">+IF(AND(C306=0,D306=0)," ",IF(C306=0,1,IF(D306=0,-1,(D306-C306)/C306)))</f>
        <v>-0.10526315789473684</v>
      </c>
      <c r="H306" s="17">
        <f t="shared" si="41"/>
        <v>-1.1848341232227487E-3</v>
      </c>
    </row>
    <row r="307" spans="1:8" x14ac:dyDescent="0.2">
      <c r="A307" s="14"/>
      <c r="B307" s="15" t="s">
        <v>288</v>
      </c>
      <c r="C307" s="16">
        <v>3</v>
      </c>
      <c r="D307" s="16">
        <v>2</v>
      </c>
      <c r="E307" s="17">
        <f t="shared" si="39"/>
        <v>1.7772511848341231E-3</v>
      </c>
      <c r="F307" s="17">
        <f t="shared" si="40"/>
        <v>1.0147133434804667E-3</v>
      </c>
      <c r="G307" s="17">
        <f t="shared" si="42"/>
        <v>-0.33333333333333331</v>
      </c>
      <c r="H307" s="17">
        <f t="shared" si="41"/>
        <v>-5.9241706161137434E-4</v>
      </c>
    </row>
    <row r="308" spans="1:8" ht="25.5" x14ac:dyDescent="0.2">
      <c r="A308" s="14"/>
      <c r="B308" s="15" t="s">
        <v>289</v>
      </c>
      <c r="C308" s="16">
        <v>10</v>
      </c>
      <c r="D308" s="16">
        <v>6</v>
      </c>
      <c r="E308" s="17">
        <f t="shared" si="39"/>
        <v>5.9241706161137437E-3</v>
      </c>
      <c r="F308" s="17">
        <f t="shared" si="40"/>
        <v>3.0441400304414001E-3</v>
      </c>
      <c r="G308" s="17">
        <f t="shared" si="42"/>
        <v>-0.4</v>
      </c>
      <c r="H308" s="17">
        <f t="shared" si="41"/>
        <v>-2.3696682464454978E-3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1</v>
      </c>
      <c r="D310" s="16">
        <v>1</v>
      </c>
      <c r="E310" s="17">
        <f t="shared" si="39"/>
        <v>5.9241706161137445E-4</v>
      </c>
      <c r="F310" s="17">
        <f t="shared" si="40"/>
        <v>5.0735667174023336E-4</v>
      </c>
      <c r="G310" s="17">
        <f t="shared" si="42"/>
        <v>0</v>
      </c>
      <c r="H310" s="17">
        <f t="shared" si="41"/>
        <v>0</v>
      </c>
    </row>
    <row r="311" spans="1:8" x14ac:dyDescent="0.2">
      <c r="A311" s="14"/>
      <c r="B311" s="15" t="s">
        <v>292</v>
      </c>
      <c r="C311" s="16">
        <v>18</v>
      </c>
      <c r="D311" s="16">
        <v>28</v>
      </c>
      <c r="E311" s="17">
        <f t="shared" si="39"/>
        <v>1.066350710900474E-2</v>
      </c>
      <c r="F311" s="17">
        <f t="shared" si="40"/>
        <v>1.4205986808726534E-2</v>
      </c>
      <c r="G311" s="17">
        <f t="shared" si="42"/>
        <v>0.55555555555555558</v>
      </c>
      <c r="H311" s="17">
        <f t="shared" si="41"/>
        <v>5.9241706161137445E-3</v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158</v>
      </c>
      <c r="D314" s="16">
        <v>148</v>
      </c>
      <c r="E314" s="17">
        <f t="shared" si="39"/>
        <v>9.3601895734597151E-2</v>
      </c>
      <c r="F314" s="17">
        <f t="shared" si="40"/>
        <v>7.5088787417554537E-2</v>
      </c>
      <c r="G314" s="17">
        <f t="shared" si="42"/>
        <v>-6.3291139240506333E-2</v>
      </c>
      <c r="H314" s="17">
        <f t="shared" si="41"/>
        <v>-5.9241706161137445E-3</v>
      </c>
    </row>
    <row r="315" spans="1:8" x14ac:dyDescent="0.2">
      <c r="A315" s="14"/>
      <c r="B315" s="15" t="s">
        <v>296</v>
      </c>
      <c r="C315" s="16">
        <v>1</v>
      </c>
      <c r="D315" s="16">
        <v>0</v>
      </c>
      <c r="E315" s="17">
        <f t="shared" si="39"/>
        <v>5.9241706161137445E-4</v>
      </c>
      <c r="F315" s="17" t="str">
        <f t="shared" si="40"/>
        <v/>
      </c>
      <c r="G315" s="17">
        <f t="shared" si="42"/>
        <v>-1</v>
      </c>
      <c r="H315" s="17">
        <f t="shared" si="41"/>
        <v>-5.9241706161137445E-4</v>
      </c>
    </row>
    <row r="316" spans="1:8" ht="25.5" x14ac:dyDescent="0.2">
      <c r="A316" s="14"/>
      <c r="B316" s="15" t="s">
        <v>297</v>
      </c>
      <c r="C316" s="16">
        <v>1</v>
      </c>
      <c r="D316" s="16">
        <v>3</v>
      </c>
      <c r="E316" s="17">
        <f t="shared" si="39"/>
        <v>5.9241706161137445E-4</v>
      </c>
      <c r="F316" s="17">
        <f t="shared" si="40"/>
        <v>1.5220700152207001E-3</v>
      </c>
      <c r="G316" s="17">
        <f t="shared" si="42"/>
        <v>2</v>
      </c>
      <c r="H316" s="17">
        <f t="shared" si="41"/>
        <v>1.1848341232227489E-3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1</v>
      </c>
      <c r="D319" s="16">
        <v>0</v>
      </c>
      <c r="E319" s="17">
        <f t="shared" si="39"/>
        <v>5.9241706161137445E-4</v>
      </c>
      <c r="F319" s="17" t="str">
        <f t="shared" si="40"/>
        <v/>
      </c>
      <c r="G319" s="17">
        <f t="shared" si="42"/>
        <v>-1</v>
      </c>
      <c r="H319" s="17">
        <f t="shared" si="41"/>
        <v>-5.9241706161137445E-4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4</v>
      </c>
      <c r="D323" s="16">
        <v>1</v>
      </c>
      <c r="E323" s="17">
        <f t="shared" si="39"/>
        <v>2.3696682464454978E-3</v>
      </c>
      <c r="F323" s="17">
        <f t="shared" si="40"/>
        <v>5.0735667174023336E-4</v>
      </c>
      <c r="G323" s="17">
        <f t="shared" si="42"/>
        <v>-0.75</v>
      </c>
      <c r="H323" s="17">
        <f t="shared" si="41"/>
        <v>-1.7772511848341234E-3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52</v>
      </c>
      <c r="D325" s="16">
        <v>15</v>
      </c>
      <c r="E325" s="17">
        <f t="shared" si="39"/>
        <v>3.0805687203791468E-2</v>
      </c>
      <c r="F325" s="17">
        <f t="shared" si="40"/>
        <v>7.6103500761035003E-3</v>
      </c>
      <c r="G325" s="17">
        <f t="shared" si="42"/>
        <v>-0.71153846153846156</v>
      </c>
      <c r="H325" s="17">
        <f t="shared" si="41"/>
        <v>-2.1919431279620854E-2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4</v>
      </c>
      <c r="D327" s="16">
        <v>1</v>
      </c>
      <c r="E327" s="17">
        <f t="shared" si="39"/>
        <v>2.3696682464454978E-3</v>
      </c>
      <c r="F327" s="17">
        <f t="shared" si="40"/>
        <v>5.0735667174023336E-4</v>
      </c>
      <c r="G327" s="17">
        <f t="shared" si="42"/>
        <v>-0.75</v>
      </c>
      <c r="H327" s="17">
        <f t="shared" si="41"/>
        <v>-1.7772511848341234E-3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5.0735667174023336E-4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4</v>
      </c>
      <c r="D334" s="16">
        <v>3</v>
      </c>
      <c r="E334" s="17">
        <f t="shared" si="39"/>
        <v>2.3696682464454978E-3</v>
      </c>
      <c r="F334" s="17">
        <f t="shared" si="40"/>
        <v>1.5220700152207001E-3</v>
      </c>
      <c r="G334" s="17">
        <f t="shared" si="42"/>
        <v>-0.25</v>
      </c>
      <c r="H334" s="17">
        <f t="shared" si="41"/>
        <v>-5.9241706161137445E-4</v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1</v>
      </c>
      <c r="E346" s="17" t="str">
        <f t="shared" si="43"/>
        <v/>
      </c>
      <c r="F346" s="17">
        <f t="shared" si="44"/>
        <v>5.0735667174023336E-4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1</v>
      </c>
      <c r="E350" s="17" t="str">
        <f t="shared" si="43"/>
        <v/>
      </c>
      <c r="F350" s="17">
        <f t="shared" si="44"/>
        <v>5.0735667174023336E-4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4772</v>
      </c>
      <c r="D356" s="19">
        <f>SUM(D357:D585)</f>
        <v>9104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0.90779547359597657</v>
      </c>
      <c r="H356" s="20">
        <f t="shared" ref="H356:H419" si="49">+IF(OR(AND(E356=""),(G356="")),"",E356*G356)</f>
        <v>0.90779547359597657</v>
      </c>
    </row>
    <row r="357" spans="1:8" x14ac:dyDescent="0.2">
      <c r="A357" s="14"/>
      <c r="B357" s="15" t="s">
        <v>332</v>
      </c>
      <c r="C357" s="16">
        <v>113</v>
      </c>
      <c r="D357" s="16">
        <v>25</v>
      </c>
      <c r="E357" s="17">
        <f t="shared" si="47"/>
        <v>2.3679798826487845E-2</v>
      </c>
      <c r="F357" s="17">
        <f t="shared" si="48"/>
        <v>2.7460456942003516E-3</v>
      </c>
      <c r="G357" s="17">
        <f t="shared" ref="G357:G420" si="50">+IF(AND(C357=0,D357=0)," ",IF(C357=0,1,IF(D357=0,-1,(D357-C357)/C357)))</f>
        <v>-0.77876106194690264</v>
      </c>
      <c r="H357" s="17">
        <f t="shared" si="49"/>
        <v>-1.8440905280804692E-2</v>
      </c>
    </row>
    <row r="358" spans="1:8" x14ac:dyDescent="0.2">
      <c r="A358" s="14"/>
      <c r="B358" s="15" t="s">
        <v>333</v>
      </c>
      <c r="C358" s="16">
        <v>26</v>
      </c>
      <c r="D358" s="16">
        <v>7</v>
      </c>
      <c r="E358" s="17">
        <f t="shared" si="47"/>
        <v>5.4484492875104774E-3</v>
      </c>
      <c r="F358" s="17">
        <f t="shared" si="48"/>
        <v>7.688927943760984E-4</v>
      </c>
      <c r="G358" s="17">
        <f t="shared" si="50"/>
        <v>-0.73076923076923073</v>
      </c>
      <c r="H358" s="17">
        <f t="shared" si="49"/>
        <v>-3.9815590947191951E-3</v>
      </c>
    </row>
    <row r="359" spans="1:8" x14ac:dyDescent="0.2">
      <c r="A359" s="14"/>
      <c r="B359" s="15" t="s">
        <v>334</v>
      </c>
      <c r="C359" s="16">
        <v>4</v>
      </c>
      <c r="D359" s="16">
        <v>6</v>
      </c>
      <c r="E359" s="17">
        <f t="shared" si="47"/>
        <v>8.3822296730930428E-4</v>
      </c>
      <c r="F359" s="17">
        <f t="shared" si="48"/>
        <v>6.5905096660808437E-4</v>
      </c>
      <c r="G359" s="17">
        <f t="shared" si="50"/>
        <v>0.5</v>
      </c>
      <c r="H359" s="17">
        <f t="shared" si="49"/>
        <v>4.1911148365465214E-4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400</v>
      </c>
      <c r="D362" s="16">
        <v>255</v>
      </c>
      <c r="E362" s="17">
        <f t="shared" si="47"/>
        <v>8.3822296730930432E-2</v>
      </c>
      <c r="F362" s="17">
        <f t="shared" si="48"/>
        <v>2.8009666080843584E-2</v>
      </c>
      <c r="G362" s="17">
        <f t="shared" si="50"/>
        <v>-0.36249999999999999</v>
      </c>
      <c r="H362" s="17">
        <f t="shared" si="49"/>
        <v>-3.038558256496228E-2</v>
      </c>
    </row>
    <row r="363" spans="1:8" x14ac:dyDescent="0.2">
      <c r="A363" s="14"/>
      <c r="B363" s="15" t="s">
        <v>338</v>
      </c>
      <c r="C363" s="16">
        <v>4</v>
      </c>
      <c r="D363" s="16">
        <v>8</v>
      </c>
      <c r="E363" s="17">
        <f t="shared" si="47"/>
        <v>8.3822296730930428E-4</v>
      </c>
      <c r="F363" s="17">
        <f t="shared" si="48"/>
        <v>8.7873462214411243E-4</v>
      </c>
      <c r="G363" s="17">
        <f t="shared" si="50"/>
        <v>1</v>
      </c>
      <c r="H363" s="17">
        <f t="shared" si="49"/>
        <v>8.3822296730930428E-4</v>
      </c>
    </row>
    <row r="364" spans="1:8" x14ac:dyDescent="0.2">
      <c r="A364" s="14"/>
      <c r="B364" s="15" t="s">
        <v>339</v>
      </c>
      <c r="C364" s="16">
        <v>0</v>
      </c>
      <c r="D364" s="16">
        <v>3</v>
      </c>
      <c r="E364" s="17" t="str">
        <f t="shared" si="47"/>
        <v/>
      </c>
      <c r="F364" s="17">
        <f t="shared" si="48"/>
        <v>3.2952548330404219E-4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0</v>
      </c>
      <c r="D365" s="16">
        <v>4</v>
      </c>
      <c r="E365" s="17" t="str">
        <f t="shared" si="47"/>
        <v/>
      </c>
      <c r="F365" s="17">
        <f t="shared" si="48"/>
        <v>4.3936731107205621E-4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1</v>
      </c>
      <c r="D366" s="16">
        <v>2</v>
      </c>
      <c r="E366" s="17">
        <f t="shared" si="47"/>
        <v>2.0955574182732607E-4</v>
      </c>
      <c r="F366" s="17">
        <f t="shared" si="48"/>
        <v>2.1968365553602811E-4</v>
      </c>
      <c r="G366" s="17">
        <f t="shared" si="50"/>
        <v>1</v>
      </c>
      <c r="H366" s="17">
        <f t="shared" si="49"/>
        <v>2.0955574182732607E-4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171</v>
      </c>
      <c r="D368" s="16">
        <v>497</v>
      </c>
      <c r="E368" s="17">
        <f t="shared" si="47"/>
        <v>3.5834031852472754E-2</v>
      </c>
      <c r="F368" s="17">
        <f t="shared" si="48"/>
        <v>5.4591388400702989E-2</v>
      </c>
      <c r="G368" s="17">
        <f t="shared" si="50"/>
        <v>1.9064327485380117</v>
      </c>
      <c r="H368" s="17">
        <f t="shared" si="49"/>
        <v>6.8315171835708288E-2</v>
      </c>
    </row>
    <row r="369" spans="1:8" x14ac:dyDescent="0.2">
      <c r="A369" s="14"/>
      <c r="B369" s="15" t="s">
        <v>344</v>
      </c>
      <c r="C369" s="16">
        <v>25</v>
      </c>
      <c r="D369" s="16">
        <v>41</v>
      </c>
      <c r="E369" s="17">
        <f t="shared" si="47"/>
        <v>5.238893545683152E-3</v>
      </c>
      <c r="F369" s="17">
        <f t="shared" si="48"/>
        <v>4.503514938488576E-3</v>
      </c>
      <c r="G369" s="17">
        <f t="shared" si="50"/>
        <v>0.64</v>
      </c>
      <c r="H369" s="17">
        <f t="shared" si="49"/>
        <v>3.3528918692372171E-3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37</v>
      </c>
      <c r="D371" s="16">
        <v>24</v>
      </c>
      <c r="E371" s="17">
        <f t="shared" si="47"/>
        <v>7.7535624476110648E-3</v>
      </c>
      <c r="F371" s="17">
        <f t="shared" si="48"/>
        <v>2.6362038664323375E-3</v>
      </c>
      <c r="G371" s="17">
        <f t="shared" si="50"/>
        <v>-0.35135135135135137</v>
      </c>
      <c r="H371" s="17">
        <f t="shared" si="49"/>
        <v>-2.7242246437552391E-3</v>
      </c>
    </row>
    <row r="372" spans="1:8" x14ac:dyDescent="0.2">
      <c r="A372" s="14"/>
      <c r="B372" s="15" t="s">
        <v>347</v>
      </c>
      <c r="C372" s="16">
        <v>6</v>
      </c>
      <c r="D372" s="16">
        <v>11</v>
      </c>
      <c r="E372" s="17">
        <f t="shared" si="47"/>
        <v>1.2573344509639564E-3</v>
      </c>
      <c r="F372" s="17">
        <f t="shared" si="48"/>
        <v>1.2082601054481546E-3</v>
      </c>
      <c r="G372" s="17">
        <f t="shared" si="50"/>
        <v>0.83333333333333337</v>
      </c>
      <c r="H372" s="17">
        <f t="shared" si="49"/>
        <v>1.0477787091366304E-3</v>
      </c>
    </row>
    <row r="373" spans="1:8" x14ac:dyDescent="0.2">
      <c r="A373" s="14"/>
      <c r="B373" s="15" t="s">
        <v>348</v>
      </c>
      <c r="C373" s="16">
        <v>1</v>
      </c>
      <c r="D373" s="16">
        <v>0</v>
      </c>
      <c r="E373" s="17">
        <f t="shared" si="47"/>
        <v>2.0955574182732607E-4</v>
      </c>
      <c r="F373" s="17" t="str">
        <f t="shared" si="48"/>
        <v/>
      </c>
      <c r="G373" s="17">
        <f t="shared" si="50"/>
        <v>-1</v>
      </c>
      <c r="H373" s="17">
        <f t="shared" si="49"/>
        <v>-2.0955574182732607E-4</v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300</v>
      </c>
      <c r="D376" s="16">
        <v>1244</v>
      </c>
      <c r="E376" s="17">
        <f t="shared" si="47"/>
        <v>6.286672254819782E-2</v>
      </c>
      <c r="F376" s="17">
        <f t="shared" si="48"/>
        <v>0.1366432337434095</v>
      </c>
      <c r="G376" s="17">
        <f t="shared" si="50"/>
        <v>3.1466666666666665</v>
      </c>
      <c r="H376" s="17">
        <f t="shared" si="49"/>
        <v>0.19782062028499581</v>
      </c>
    </row>
    <row r="377" spans="1:8" x14ac:dyDescent="0.2">
      <c r="A377" s="14"/>
      <c r="B377" s="15" t="s">
        <v>352</v>
      </c>
      <c r="C377" s="16">
        <v>1</v>
      </c>
      <c r="D377" s="16">
        <v>0</v>
      </c>
      <c r="E377" s="17">
        <f t="shared" si="47"/>
        <v>2.0955574182732607E-4</v>
      </c>
      <c r="F377" s="17" t="str">
        <f t="shared" si="48"/>
        <v/>
      </c>
      <c r="G377" s="17">
        <f t="shared" si="50"/>
        <v>-1</v>
      </c>
      <c r="H377" s="17">
        <f t="shared" si="49"/>
        <v>-2.0955574182732607E-4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2</v>
      </c>
      <c r="D379" s="16">
        <v>8</v>
      </c>
      <c r="E379" s="17">
        <f t="shared" si="47"/>
        <v>4.1911148365465214E-4</v>
      </c>
      <c r="F379" s="17">
        <f t="shared" si="48"/>
        <v>8.7873462214411243E-4</v>
      </c>
      <c r="G379" s="17">
        <f t="shared" si="50"/>
        <v>3</v>
      </c>
      <c r="H379" s="17">
        <f t="shared" si="49"/>
        <v>1.2573344509639564E-3</v>
      </c>
    </row>
    <row r="380" spans="1:8" x14ac:dyDescent="0.2">
      <c r="A380" s="14"/>
      <c r="B380" s="15" t="s">
        <v>355</v>
      </c>
      <c r="C380" s="16">
        <v>43</v>
      </c>
      <c r="D380" s="16">
        <v>103</v>
      </c>
      <c r="E380" s="17">
        <f t="shared" si="47"/>
        <v>9.0108968985750208E-3</v>
      </c>
      <c r="F380" s="17">
        <f t="shared" si="48"/>
        <v>1.1313708260105448E-2</v>
      </c>
      <c r="G380" s="17">
        <f t="shared" si="50"/>
        <v>1.3953488372093024</v>
      </c>
      <c r="H380" s="17">
        <f t="shared" si="49"/>
        <v>1.2573344509639565E-2</v>
      </c>
    </row>
    <row r="381" spans="1:8" x14ac:dyDescent="0.2">
      <c r="A381" s="14"/>
      <c r="B381" s="15" t="s">
        <v>356</v>
      </c>
      <c r="C381" s="16">
        <v>1</v>
      </c>
      <c r="D381" s="16">
        <v>3</v>
      </c>
      <c r="E381" s="17">
        <f t="shared" si="47"/>
        <v>2.0955574182732607E-4</v>
      </c>
      <c r="F381" s="17">
        <f t="shared" si="48"/>
        <v>3.2952548330404219E-4</v>
      </c>
      <c r="G381" s="17">
        <f t="shared" si="50"/>
        <v>2</v>
      </c>
      <c r="H381" s="17">
        <f t="shared" si="49"/>
        <v>4.1911148365465214E-4</v>
      </c>
    </row>
    <row r="382" spans="1:8" x14ac:dyDescent="0.2">
      <c r="A382" s="14"/>
      <c r="B382" s="15" t="s">
        <v>357</v>
      </c>
      <c r="C382" s="16">
        <v>2</v>
      </c>
      <c r="D382" s="16">
        <v>0</v>
      </c>
      <c r="E382" s="17">
        <f t="shared" si="47"/>
        <v>4.1911148365465214E-4</v>
      </c>
      <c r="F382" s="17" t="str">
        <f t="shared" si="48"/>
        <v/>
      </c>
      <c r="G382" s="17">
        <f t="shared" si="50"/>
        <v>-1</v>
      </c>
      <c r="H382" s="17">
        <f t="shared" si="49"/>
        <v>-4.1911148365465214E-4</v>
      </c>
    </row>
    <row r="383" spans="1:8" x14ac:dyDescent="0.2">
      <c r="A383" s="14"/>
      <c r="B383" s="15" t="s">
        <v>358</v>
      </c>
      <c r="C383" s="16">
        <v>3</v>
      </c>
      <c r="D383" s="16">
        <v>0</v>
      </c>
      <c r="E383" s="17">
        <f t="shared" si="47"/>
        <v>6.2866722548197821E-4</v>
      </c>
      <c r="F383" s="17" t="str">
        <f t="shared" si="48"/>
        <v/>
      </c>
      <c r="G383" s="17">
        <f t="shared" si="50"/>
        <v>-1</v>
      </c>
      <c r="H383" s="17">
        <f t="shared" si="49"/>
        <v>-6.2866722548197821E-4</v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2</v>
      </c>
      <c r="D385" s="16">
        <v>2</v>
      </c>
      <c r="E385" s="17">
        <f t="shared" si="47"/>
        <v>4.1911148365465214E-4</v>
      </c>
      <c r="F385" s="17">
        <f t="shared" si="48"/>
        <v>2.1968365553602811E-4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361</v>
      </c>
      <c r="C386" s="16">
        <v>2</v>
      </c>
      <c r="D386" s="16">
        <v>28</v>
      </c>
      <c r="E386" s="17">
        <f t="shared" si="47"/>
        <v>4.1911148365465214E-4</v>
      </c>
      <c r="F386" s="17">
        <f t="shared" si="48"/>
        <v>3.0755711775043936E-3</v>
      </c>
      <c r="G386" s="17">
        <f t="shared" si="50"/>
        <v>13</v>
      </c>
      <c r="H386" s="17">
        <f t="shared" si="49"/>
        <v>5.4484492875104783E-3</v>
      </c>
    </row>
    <row r="387" spans="1:8" x14ac:dyDescent="0.2">
      <c r="A387" s="14"/>
      <c r="B387" s="15" t="s">
        <v>362</v>
      </c>
      <c r="C387" s="16">
        <v>3</v>
      </c>
      <c r="D387" s="16">
        <v>3</v>
      </c>
      <c r="E387" s="17">
        <f t="shared" si="47"/>
        <v>6.2866722548197821E-4</v>
      </c>
      <c r="F387" s="17">
        <f t="shared" si="48"/>
        <v>3.2952548330404219E-4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363</v>
      </c>
      <c r="C388" s="16">
        <v>1</v>
      </c>
      <c r="D388" s="16">
        <v>6</v>
      </c>
      <c r="E388" s="17">
        <f t="shared" si="47"/>
        <v>2.0955574182732607E-4</v>
      </c>
      <c r="F388" s="17">
        <f t="shared" si="48"/>
        <v>6.5905096660808437E-4</v>
      </c>
      <c r="G388" s="17">
        <f t="shared" si="50"/>
        <v>5</v>
      </c>
      <c r="H388" s="17">
        <f t="shared" si="49"/>
        <v>1.0477787091366304E-3</v>
      </c>
    </row>
    <row r="389" spans="1:8" ht="25.5" x14ac:dyDescent="0.2">
      <c r="A389" s="14"/>
      <c r="B389" s="15" t="s">
        <v>364</v>
      </c>
      <c r="C389" s="16">
        <v>62</v>
      </c>
      <c r="D389" s="16">
        <v>57</v>
      </c>
      <c r="E389" s="17">
        <f t="shared" si="47"/>
        <v>1.2992455993294216E-2</v>
      </c>
      <c r="F389" s="17">
        <f t="shared" si="48"/>
        <v>6.2609841827768013E-3</v>
      </c>
      <c r="G389" s="17">
        <f t="shared" si="50"/>
        <v>-8.0645161290322578E-2</v>
      </c>
      <c r="H389" s="17">
        <f t="shared" si="49"/>
        <v>-1.0477787091366304E-3</v>
      </c>
    </row>
    <row r="390" spans="1:8" ht="25.5" x14ac:dyDescent="0.2">
      <c r="A390" s="14"/>
      <c r="B390" s="15" t="s">
        <v>365</v>
      </c>
      <c r="C390" s="16">
        <v>25</v>
      </c>
      <c r="D390" s="16">
        <v>42</v>
      </c>
      <c r="E390" s="17">
        <f t="shared" si="47"/>
        <v>5.238893545683152E-3</v>
      </c>
      <c r="F390" s="17">
        <f t="shared" si="48"/>
        <v>4.6133567662565902E-3</v>
      </c>
      <c r="G390" s="17">
        <f t="shared" si="50"/>
        <v>0.68</v>
      </c>
      <c r="H390" s="17">
        <f t="shared" si="49"/>
        <v>3.5624476110645434E-3</v>
      </c>
    </row>
    <row r="391" spans="1:8" x14ac:dyDescent="0.2">
      <c r="A391" s="14"/>
      <c r="B391" s="15" t="s">
        <v>366</v>
      </c>
      <c r="C391" s="16">
        <v>43</v>
      </c>
      <c r="D391" s="16">
        <v>39</v>
      </c>
      <c r="E391" s="17">
        <f t="shared" si="47"/>
        <v>9.0108968985750208E-3</v>
      </c>
      <c r="F391" s="17">
        <f t="shared" si="48"/>
        <v>4.2838312829525486E-3</v>
      </c>
      <c r="G391" s="17">
        <f t="shared" si="50"/>
        <v>-9.3023255813953487E-2</v>
      </c>
      <c r="H391" s="17">
        <f t="shared" si="49"/>
        <v>-8.3822296730930428E-4</v>
      </c>
    </row>
    <row r="392" spans="1:8" x14ac:dyDescent="0.2">
      <c r="A392" s="14"/>
      <c r="B392" s="15" t="s">
        <v>367</v>
      </c>
      <c r="C392" s="16">
        <v>3</v>
      </c>
      <c r="D392" s="16">
        <v>10</v>
      </c>
      <c r="E392" s="17">
        <f t="shared" si="47"/>
        <v>6.2866722548197821E-4</v>
      </c>
      <c r="F392" s="17">
        <f t="shared" si="48"/>
        <v>1.0984182776801407E-3</v>
      </c>
      <c r="G392" s="17">
        <f t="shared" si="50"/>
        <v>2.3333333333333335</v>
      </c>
      <c r="H392" s="17">
        <f t="shared" si="49"/>
        <v>1.4668901927912825E-3</v>
      </c>
    </row>
    <row r="393" spans="1:8" x14ac:dyDescent="0.2">
      <c r="A393" s="14"/>
      <c r="B393" s="15" t="s">
        <v>368</v>
      </c>
      <c r="C393" s="16">
        <v>1</v>
      </c>
      <c r="D393" s="16">
        <v>8</v>
      </c>
      <c r="E393" s="17">
        <f t="shared" si="47"/>
        <v>2.0955574182732607E-4</v>
      </c>
      <c r="F393" s="17">
        <f t="shared" si="48"/>
        <v>8.7873462214411243E-4</v>
      </c>
      <c r="G393" s="17">
        <f t="shared" si="50"/>
        <v>7</v>
      </c>
      <c r="H393" s="17">
        <f t="shared" si="49"/>
        <v>1.4668901927912825E-3</v>
      </c>
    </row>
    <row r="394" spans="1:8" x14ac:dyDescent="0.2">
      <c r="A394" s="14"/>
      <c r="B394" s="15" t="s">
        <v>369</v>
      </c>
      <c r="C394" s="16">
        <v>0</v>
      </c>
      <c r="D394" s="16">
        <v>2</v>
      </c>
      <c r="E394" s="17" t="str">
        <f t="shared" si="47"/>
        <v/>
      </c>
      <c r="F394" s="17">
        <f t="shared" si="48"/>
        <v>2.1968365553602811E-4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7</v>
      </c>
      <c r="D395" s="16">
        <v>11</v>
      </c>
      <c r="E395" s="17">
        <f t="shared" si="47"/>
        <v>1.4668901927912825E-3</v>
      </c>
      <c r="F395" s="17">
        <f t="shared" si="48"/>
        <v>1.2082601054481546E-3</v>
      </c>
      <c r="G395" s="17">
        <f t="shared" si="50"/>
        <v>0.5714285714285714</v>
      </c>
      <c r="H395" s="17">
        <f t="shared" si="49"/>
        <v>8.3822296730930428E-4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26</v>
      </c>
      <c r="D398" s="16">
        <v>14</v>
      </c>
      <c r="E398" s="17">
        <f t="shared" si="47"/>
        <v>5.4484492875104774E-3</v>
      </c>
      <c r="F398" s="17">
        <f t="shared" si="48"/>
        <v>1.5377855887521968E-3</v>
      </c>
      <c r="G398" s="17">
        <f t="shared" si="50"/>
        <v>-0.46153846153846156</v>
      </c>
      <c r="H398" s="17">
        <f t="shared" si="49"/>
        <v>-2.5146689019279128E-3</v>
      </c>
    </row>
    <row r="399" spans="1:8" x14ac:dyDescent="0.2">
      <c r="A399" s="14"/>
      <c r="B399" s="15" t="s">
        <v>374</v>
      </c>
      <c r="C399" s="16">
        <v>4</v>
      </c>
      <c r="D399" s="16">
        <v>0</v>
      </c>
      <c r="E399" s="17">
        <f t="shared" si="47"/>
        <v>8.3822296730930428E-4</v>
      </c>
      <c r="F399" s="17" t="str">
        <f t="shared" si="48"/>
        <v/>
      </c>
      <c r="G399" s="17">
        <f t="shared" si="50"/>
        <v>-1</v>
      </c>
      <c r="H399" s="17">
        <f t="shared" si="49"/>
        <v>-8.3822296730930428E-4</v>
      </c>
    </row>
    <row r="400" spans="1:8" x14ac:dyDescent="0.2">
      <c r="A400" s="14"/>
      <c r="B400" s="15" t="s">
        <v>375</v>
      </c>
      <c r="C400" s="16">
        <v>1</v>
      </c>
      <c r="D400" s="16">
        <v>0</v>
      </c>
      <c r="E400" s="17">
        <f t="shared" si="47"/>
        <v>2.0955574182732607E-4</v>
      </c>
      <c r="F400" s="17" t="str">
        <f t="shared" si="48"/>
        <v/>
      </c>
      <c r="G400" s="17">
        <f t="shared" si="50"/>
        <v>-1</v>
      </c>
      <c r="H400" s="17">
        <f t="shared" si="49"/>
        <v>-2.0955574182732607E-4</v>
      </c>
    </row>
    <row r="401" spans="1:8" x14ac:dyDescent="0.2">
      <c r="A401" s="14"/>
      <c r="B401" s="15" t="s">
        <v>376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1.0984182776801405E-4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695</v>
      </c>
      <c r="D402" s="16">
        <v>3967</v>
      </c>
      <c r="E402" s="17">
        <f t="shared" si="47"/>
        <v>0.14564124056999161</v>
      </c>
      <c r="F402" s="17">
        <f t="shared" si="48"/>
        <v>0.43574253075571179</v>
      </c>
      <c r="G402" s="17">
        <f t="shared" si="50"/>
        <v>4.7079136690647481</v>
      </c>
      <c r="H402" s="17">
        <f t="shared" si="49"/>
        <v>0.68566638725901086</v>
      </c>
    </row>
    <row r="403" spans="1:8" x14ac:dyDescent="0.2">
      <c r="A403" s="14"/>
      <c r="B403" s="15" t="s">
        <v>378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1.0984182776801405E-4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29</v>
      </c>
      <c r="D405" s="16">
        <v>104</v>
      </c>
      <c r="E405" s="17">
        <f t="shared" si="47"/>
        <v>6.0771165129924563E-3</v>
      </c>
      <c r="F405" s="17">
        <f t="shared" si="48"/>
        <v>1.1423550087873463E-2</v>
      </c>
      <c r="G405" s="17">
        <f t="shared" si="50"/>
        <v>2.5862068965517242</v>
      </c>
      <c r="H405" s="17">
        <f t="shared" si="49"/>
        <v>1.5716680637049455E-2</v>
      </c>
    </row>
    <row r="406" spans="1:8" x14ac:dyDescent="0.2">
      <c r="A406" s="14"/>
      <c r="B406" s="15" t="s">
        <v>381</v>
      </c>
      <c r="C406" s="16">
        <v>1286</v>
      </c>
      <c r="D406" s="16">
        <v>523</v>
      </c>
      <c r="E406" s="17">
        <f t="shared" si="47"/>
        <v>0.2694886839899413</v>
      </c>
      <c r="F406" s="17">
        <f t="shared" si="48"/>
        <v>5.7447275922671355E-2</v>
      </c>
      <c r="G406" s="17">
        <f t="shared" si="50"/>
        <v>-0.59331259720062213</v>
      </c>
      <c r="H406" s="17">
        <f t="shared" si="49"/>
        <v>-0.15989103101424978</v>
      </c>
    </row>
    <row r="407" spans="1:8" x14ac:dyDescent="0.2">
      <c r="A407" s="14"/>
      <c r="B407" s="15" t="s">
        <v>382</v>
      </c>
      <c r="C407" s="16">
        <v>57</v>
      </c>
      <c r="D407" s="16">
        <v>113</v>
      </c>
      <c r="E407" s="17">
        <f t="shared" si="47"/>
        <v>1.1944677284157585E-2</v>
      </c>
      <c r="F407" s="17">
        <f t="shared" si="48"/>
        <v>1.2412126537785589E-2</v>
      </c>
      <c r="G407" s="17">
        <f t="shared" si="50"/>
        <v>0.98245614035087714</v>
      </c>
      <c r="H407" s="17">
        <f t="shared" si="49"/>
        <v>1.1735121542330258E-2</v>
      </c>
    </row>
    <row r="408" spans="1:8" x14ac:dyDescent="0.2">
      <c r="A408" s="14"/>
      <c r="B408" s="15" t="s">
        <v>383</v>
      </c>
      <c r="C408" s="16">
        <v>1</v>
      </c>
      <c r="D408" s="16">
        <v>1</v>
      </c>
      <c r="E408" s="17">
        <f t="shared" si="47"/>
        <v>2.0955574182732607E-4</v>
      </c>
      <c r="F408" s="17">
        <f t="shared" si="48"/>
        <v>1.0984182776801405E-4</v>
      </c>
      <c r="G408" s="17">
        <f t="shared" si="50"/>
        <v>0</v>
      </c>
      <c r="H408" s="17">
        <f t="shared" si="49"/>
        <v>0</v>
      </c>
    </row>
    <row r="409" spans="1:8" x14ac:dyDescent="0.2">
      <c r="A409" s="14"/>
      <c r="B409" s="15" t="s">
        <v>384</v>
      </c>
      <c r="C409" s="16">
        <v>3</v>
      </c>
      <c r="D409" s="16">
        <v>2</v>
      </c>
      <c r="E409" s="17">
        <f t="shared" si="47"/>
        <v>6.2866722548197821E-4</v>
      </c>
      <c r="F409" s="17">
        <f t="shared" si="48"/>
        <v>2.1968365553602811E-4</v>
      </c>
      <c r="G409" s="17">
        <f t="shared" si="50"/>
        <v>-0.33333333333333331</v>
      </c>
      <c r="H409" s="17">
        <f t="shared" si="49"/>
        <v>-2.0955574182732607E-4</v>
      </c>
    </row>
    <row r="410" spans="1:8" ht="25.5" x14ac:dyDescent="0.2">
      <c r="A410" s="14"/>
      <c r="B410" s="15" t="s">
        <v>385</v>
      </c>
      <c r="C410" s="16">
        <v>1</v>
      </c>
      <c r="D410" s="16">
        <v>148</v>
      </c>
      <c r="E410" s="17">
        <f t="shared" si="47"/>
        <v>2.0955574182732607E-4</v>
      </c>
      <c r="F410" s="17">
        <f t="shared" si="48"/>
        <v>1.6256590509666081E-2</v>
      </c>
      <c r="G410" s="17">
        <f t="shared" si="50"/>
        <v>147</v>
      </c>
      <c r="H410" s="17">
        <f t="shared" si="49"/>
        <v>3.0804694048616934E-2</v>
      </c>
    </row>
    <row r="411" spans="1:8" x14ac:dyDescent="0.2">
      <c r="A411" s="14"/>
      <c r="B411" s="15" t="s">
        <v>386</v>
      </c>
      <c r="C411" s="16">
        <v>9</v>
      </c>
      <c r="D411" s="16">
        <v>9</v>
      </c>
      <c r="E411" s="17">
        <f t="shared" si="47"/>
        <v>1.8860016764459346E-3</v>
      </c>
      <c r="F411" s="17">
        <f t="shared" si="48"/>
        <v>9.8857644991212656E-4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387</v>
      </c>
      <c r="C412" s="16">
        <v>0</v>
      </c>
      <c r="D412" s="16">
        <v>10</v>
      </c>
      <c r="E412" s="17" t="str">
        <f t="shared" si="47"/>
        <v/>
      </c>
      <c r="F412" s="17">
        <f t="shared" si="48"/>
        <v>1.0984182776801407E-3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1</v>
      </c>
      <c r="D413" s="16">
        <v>3</v>
      </c>
      <c r="E413" s="17">
        <f t="shared" si="47"/>
        <v>2.0955574182732607E-4</v>
      </c>
      <c r="F413" s="17">
        <f t="shared" si="48"/>
        <v>3.2952548330404219E-4</v>
      </c>
      <c r="G413" s="17">
        <f t="shared" si="50"/>
        <v>2</v>
      </c>
      <c r="H413" s="17">
        <f t="shared" si="49"/>
        <v>4.1911148365465214E-4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0</v>
      </c>
      <c r="D416" s="16">
        <v>7</v>
      </c>
      <c r="E416" s="17" t="str">
        <f t="shared" si="47"/>
        <v/>
      </c>
      <c r="F416" s="17">
        <f t="shared" si="48"/>
        <v>7.688927943760984E-4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2</v>
      </c>
      <c r="D417" s="16">
        <v>6</v>
      </c>
      <c r="E417" s="17">
        <f t="shared" si="47"/>
        <v>4.1911148365465214E-4</v>
      </c>
      <c r="F417" s="17">
        <f t="shared" si="48"/>
        <v>6.5905096660808437E-4</v>
      </c>
      <c r="G417" s="17">
        <f t="shared" si="50"/>
        <v>2</v>
      </c>
      <c r="H417" s="17">
        <f t="shared" si="49"/>
        <v>8.3822296730930428E-4</v>
      </c>
    </row>
    <row r="418" spans="1:8" x14ac:dyDescent="0.2">
      <c r="A418" s="14"/>
      <c r="B418" s="15" t="s">
        <v>393</v>
      </c>
      <c r="C418" s="16">
        <v>27</v>
      </c>
      <c r="D418" s="16">
        <v>179</v>
      </c>
      <c r="E418" s="17">
        <f t="shared" si="47"/>
        <v>5.6580050293378037E-3</v>
      </c>
      <c r="F418" s="17">
        <f t="shared" si="48"/>
        <v>1.9661687170474517E-2</v>
      </c>
      <c r="G418" s="17">
        <f t="shared" si="50"/>
        <v>5.6296296296296298</v>
      </c>
      <c r="H418" s="17">
        <f t="shared" si="49"/>
        <v>3.1852472757753561E-2</v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9</v>
      </c>
      <c r="D420" s="16">
        <v>21</v>
      </c>
      <c r="E420" s="17">
        <f t="shared" ref="E420:E483" si="51">+IF(C420=0,"",C420/C$356)</f>
        <v>1.8860016764459346E-3</v>
      </c>
      <c r="F420" s="17">
        <f t="shared" ref="F420:F483" si="52">+IF(D420=0,"",D420/D$356)</f>
        <v>2.3066783831282951E-3</v>
      </c>
      <c r="G420" s="17">
        <f t="shared" si="50"/>
        <v>1.3333333333333333</v>
      </c>
      <c r="H420" s="17">
        <f t="shared" ref="H420:H483" si="53">+IF(OR(AND(E420=""),(G420="")),"",E420*G420)</f>
        <v>2.5146689019279128E-3</v>
      </c>
    </row>
    <row r="421" spans="1:8" x14ac:dyDescent="0.2">
      <c r="A421" s="14"/>
      <c r="B421" s="15" t="s">
        <v>396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1.0984182776801405E-4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1</v>
      </c>
      <c r="D423" s="16">
        <v>0</v>
      </c>
      <c r="E423" s="17">
        <f t="shared" si="51"/>
        <v>2.0955574182732607E-4</v>
      </c>
      <c r="F423" s="17" t="str">
        <f t="shared" si="52"/>
        <v/>
      </c>
      <c r="G423" s="17">
        <f t="shared" si="54"/>
        <v>-1</v>
      </c>
      <c r="H423" s="17">
        <f t="shared" si="53"/>
        <v>-2.0955574182732607E-4</v>
      </c>
    </row>
    <row r="424" spans="1:8" x14ac:dyDescent="0.2">
      <c r="A424" s="14"/>
      <c r="B424" s="15" t="s">
        <v>399</v>
      </c>
      <c r="C424" s="16">
        <v>5</v>
      </c>
      <c r="D424" s="16">
        <v>2</v>
      </c>
      <c r="E424" s="17">
        <f t="shared" si="51"/>
        <v>1.0477787091366304E-3</v>
      </c>
      <c r="F424" s="17">
        <f t="shared" si="52"/>
        <v>2.1968365553602811E-4</v>
      </c>
      <c r="G424" s="17">
        <f t="shared" si="54"/>
        <v>-0.6</v>
      </c>
      <c r="H424" s="17">
        <f t="shared" si="53"/>
        <v>-6.2866722548197821E-4</v>
      </c>
    </row>
    <row r="425" spans="1:8" x14ac:dyDescent="0.2">
      <c r="A425" s="14"/>
      <c r="B425" s="15" t="s">
        <v>400</v>
      </c>
      <c r="C425" s="16">
        <v>1</v>
      </c>
      <c r="D425" s="16">
        <v>0</v>
      </c>
      <c r="E425" s="17">
        <f t="shared" si="51"/>
        <v>2.0955574182732607E-4</v>
      </c>
      <c r="F425" s="17" t="str">
        <f t="shared" si="52"/>
        <v/>
      </c>
      <c r="G425" s="17">
        <f t="shared" si="54"/>
        <v>-1</v>
      </c>
      <c r="H425" s="17">
        <f t="shared" si="53"/>
        <v>-2.0955574182732607E-4</v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25</v>
      </c>
      <c r="D427" s="16">
        <v>4</v>
      </c>
      <c r="E427" s="17">
        <f t="shared" si="51"/>
        <v>5.238893545683152E-3</v>
      </c>
      <c r="F427" s="17">
        <f t="shared" si="52"/>
        <v>4.3936731107205621E-4</v>
      </c>
      <c r="G427" s="17">
        <f t="shared" si="54"/>
        <v>-0.84</v>
      </c>
      <c r="H427" s="17">
        <f t="shared" si="53"/>
        <v>-4.4006705783738477E-3</v>
      </c>
    </row>
    <row r="428" spans="1:8" x14ac:dyDescent="0.2">
      <c r="A428" s="14"/>
      <c r="B428" s="15" t="s">
        <v>403</v>
      </c>
      <c r="C428" s="16">
        <v>345</v>
      </c>
      <c r="D428" s="16">
        <v>327</v>
      </c>
      <c r="E428" s="17">
        <f t="shared" si="51"/>
        <v>7.2296730930427489E-2</v>
      </c>
      <c r="F428" s="17">
        <f t="shared" si="52"/>
        <v>3.5918277680140595E-2</v>
      </c>
      <c r="G428" s="17">
        <f t="shared" si="54"/>
        <v>-5.2173913043478258E-2</v>
      </c>
      <c r="H428" s="17">
        <f t="shared" si="53"/>
        <v>-3.7720033528918688E-3</v>
      </c>
    </row>
    <row r="429" spans="1:8" x14ac:dyDescent="0.2">
      <c r="A429" s="14"/>
      <c r="B429" s="15" t="s">
        <v>404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1.0984182776801405E-4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1</v>
      </c>
      <c r="D430" s="16">
        <v>2</v>
      </c>
      <c r="E430" s="17">
        <f t="shared" si="51"/>
        <v>2.0955574182732607E-4</v>
      </c>
      <c r="F430" s="17">
        <f t="shared" si="52"/>
        <v>2.1968365553602811E-4</v>
      </c>
      <c r="G430" s="17">
        <f t="shared" si="54"/>
        <v>1</v>
      </c>
      <c r="H430" s="17">
        <f t="shared" si="53"/>
        <v>2.0955574182732607E-4</v>
      </c>
    </row>
    <row r="431" spans="1:8" x14ac:dyDescent="0.2">
      <c r="A431" s="14"/>
      <c r="B431" s="15" t="s">
        <v>406</v>
      </c>
      <c r="C431" s="16">
        <v>6</v>
      </c>
      <c r="D431" s="16">
        <v>4</v>
      </c>
      <c r="E431" s="17">
        <f t="shared" si="51"/>
        <v>1.2573344509639564E-3</v>
      </c>
      <c r="F431" s="17">
        <f t="shared" si="52"/>
        <v>4.3936731107205621E-4</v>
      </c>
      <c r="G431" s="17">
        <f t="shared" si="54"/>
        <v>-0.33333333333333331</v>
      </c>
      <c r="H431" s="17">
        <f t="shared" si="53"/>
        <v>-4.1911148365465214E-4</v>
      </c>
    </row>
    <row r="432" spans="1:8" x14ac:dyDescent="0.2">
      <c r="A432" s="14"/>
      <c r="B432" s="15" t="s">
        <v>407</v>
      </c>
      <c r="C432" s="16">
        <v>2</v>
      </c>
      <c r="D432" s="16">
        <v>3</v>
      </c>
      <c r="E432" s="17">
        <f t="shared" si="51"/>
        <v>4.1911148365465214E-4</v>
      </c>
      <c r="F432" s="17">
        <f t="shared" si="52"/>
        <v>3.2952548330404219E-4</v>
      </c>
      <c r="G432" s="17">
        <f t="shared" si="54"/>
        <v>0.5</v>
      </c>
      <c r="H432" s="17">
        <f t="shared" si="53"/>
        <v>2.0955574182732607E-4</v>
      </c>
    </row>
    <row r="433" spans="1:8" x14ac:dyDescent="0.2">
      <c r="A433" s="14"/>
      <c r="B433" s="15" t="s">
        <v>408</v>
      </c>
      <c r="C433" s="16">
        <v>4</v>
      </c>
      <c r="D433" s="16">
        <v>6</v>
      </c>
      <c r="E433" s="17">
        <f t="shared" si="51"/>
        <v>8.3822296730930428E-4</v>
      </c>
      <c r="F433" s="17">
        <f t="shared" si="52"/>
        <v>6.5905096660808437E-4</v>
      </c>
      <c r="G433" s="17">
        <f t="shared" si="54"/>
        <v>0.5</v>
      </c>
      <c r="H433" s="17">
        <f t="shared" si="53"/>
        <v>4.1911148365465214E-4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2</v>
      </c>
      <c r="D436" s="16">
        <v>2</v>
      </c>
      <c r="E436" s="17">
        <f t="shared" si="51"/>
        <v>4.1911148365465214E-4</v>
      </c>
      <c r="F436" s="17">
        <f t="shared" si="52"/>
        <v>2.1968365553602811E-4</v>
      </c>
      <c r="G436" s="17">
        <f t="shared" si="54"/>
        <v>0</v>
      </c>
      <c r="H436" s="17">
        <f t="shared" si="53"/>
        <v>0</v>
      </c>
    </row>
    <row r="437" spans="1:8" x14ac:dyDescent="0.2">
      <c r="A437" s="14"/>
      <c r="B437" s="15" t="s">
        <v>412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1.0984182776801405E-4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28</v>
      </c>
      <c r="D442" s="16">
        <v>67</v>
      </c>
      <c r="E442" s="17">
        <f t="shared" si="51"/>
        <v>5.86756077116513E-3</v>
      </c>
      <c r="F442" s="17">
        <f t="shared" si="52"/>
        <v>7.3594024604569418E-3</v>
      </c>
      <c r="G442" s="17">
        <f t="shared" si="54"/>
        <v>1.3928571428571428</v>
      </c>
      <c r="H442" s="17">
        <f t="shared" si="53"/>
        <v>8.1726739312657157E-3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5</v>
      </c>
      <c r="D444" s="16">
        <v>2</v>
      </c>
      <c r="E444" s="17">
        <f t="shared" si="51"/>
        <v>1.0477787091366304E-3</v>
      </c>
      <c r="F444" s="17">
        <f t="shared" si="52"/>
        <v>2.1968365553602811E-4</v>
      </c>
      <c r="G444" s="17">
        <f t="shared" si="54"/>
        <v>-0.6</v>
      </c>
      <c r="H444" s="17">
        <f t="shared" si="53"/>
        <v>-6.2866722548197821E-4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1.0984182776801405E-4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4</v>
      </c>
      <c r="D447" s="16">
        <v>1</v>
      </c>
      <c r="E447" s="17">
        <f t="shared" si="51"/>
        <v>8.3822296730930428E-4</v>
      </c>
      <c r="F447" s="17">
        <f t="shared" si="52"/>
        <v>1.0984182776801405E-4</v>
      </c>
      <c r="G447" s="17">
        <f t="shared" si="54"/>
        <v>-0.75</v>
      </c>
      <c r="H447" s="17">
        <f t="shared" si="53"/>
        <v>-6.2866722548197821E-4</v>
      </c>
    </row>
    <row r="448" spans="1:8" x14ac:dyDescent="0.2">
      <c r="A448" s="14"/>
      <c r="B448" s="15" t="s">
        <v>423</v>
      </c>
      <c r="C448" s="16">
        <v>3</v>
      </c>
      <c r="D448" s="16">
        <v>3</v>
      </c>
      <c r="E448" s="17">
        <f t="shared" si="51"/>
        <v>6.2866722548197821E-4</v>
      </c>
      <c r="F448" s="17">
        <f t="shared" si="52"/>
        <v>3.2952548330404219E-4</v>
      </c>
      <c r="G448" s="17">
        <f t="shared" si="54"/>
        <v>0</v>
      </c>
      <c r="H448" s="17">
        <f t="shared" si="53"/>
        <v>0</v>
      </c>
    </row>
    <row r="449" spans="1:8" x14ac:dyDescent="0.2">
      <c r="A449" s="14"/>
      <c r="B449" s="15" t="s">
        <v>424</v>
      </c>
      <c r="C449" s="16">
        <v>7</v>
      </c>
      <c r="D449" s="16">
        <v>4</v>
      </c>
      <c r="E449" s="17">
        <f t="shared" si="51"/>
        <v>1.4668901927912825E-3</v>
      </c>
      <c r="F449" s="17">
        <f t="shared" si="52"/>
        <v>4.3936731107205621E-4</v>
      </c>
      <c r="G449" s="17">
        <f t="shared" si="54"/>
        <v>-0.42857142857142855</v>
      </c>
      <c r="H449" s="17">
        <f t="shared" si="53"/>
        <v>-6.2866722548197821E-4</v>
      </c>
    </row>
    <row r="450" spans="1:8" x14ac:dyDescent="0.2">
      <c r="A450" s="14"/>
      <c r="B450" s="15" t="s">
        <v>425</v>
      </c>
      <c r="C450" s="16">
        <v>0</v>
      </c>
      <c r="D450" s="16">
        <v>1</v>
      </c>
      <c r="E450" s="17" t="str">
        <f t="shared" si="51"/>
        <v/>
      </c>
      <c r="F450" s="17">
        <f t="shared" si="52"/>
        <v>1.0984182776801405E-4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1</v>
      </c>
      <c r="E451" s="17" t="str">
        <f t="shared" si="51"/>
        <v/>
      </c>
      <c r="F451" s="17">
        <f t="shared" si="52"/>
        <v>1.0984182776801405E-4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73</v>
      </c>
      <c r="D452" s="16">
        <v>69</v>
      </c>
      <c r="E452" s="17">
        <f t="shared" si="51"/>
        <v>1.5297569153394803E-2</v>
      </c>
      <c r="F452" s="17">
        <f t="shared" si="52"/>
        <v>7.5790861159929701E-3</v>
      </c>
      <c r="G452" s="17">
        <f t="shared" si="54"/>
        <v>-5.4794520547945202E-2</v>
      </c>
      <c r="H452" s="17">
        <f t="shared" si="53"/>
        <v>-8.3822296730930417E-4</v>
      </c>
    </row>
    <row r="453" spans="1:8" x14ac:dyDescent="0.2">
      <c r="A453" s="14"/>
      <c r="B453" s="15" t="s">
        <v>428</v>
      </c>
      <c r="C453" s="16">
        <v>82</v>
      </c>
      <c r="D453" s="16">
        <v>66</v>
      </c>
      <c r="E453" s="17">
        <f t="shared" si="51"/>
        <v>1.7183570829840736E-2</v>
      </c>
      <c r="F453" s="17">
        <f t="shared" si="52"/>
        <v>7.2495606326889277E-3</v>
      </c>
      <c r="G453" s="17">
        <f t="shared" si="54"/>
        <v>-0.1951219512195122</v>
      </c>
      <c r="H453" s="17">
        <f t="shared" si="53"/>
        <v>-3.3528918692372171E-3</v>
      </c>
    </row>
    <row r="454" spans="1:8" x14ac:dyDescent="0.2">
      <c r="A454" s="14"/>
      <c r="B454" s="15" t="s">
        <v>429</v>
      </c>
      <c r="C454" s="16">
        <v>1</v>
      </c>
      <c r="D454" s="16">
        <v>2</v>
      </c>
      <c r="E454" s="17">
        <f t="shared" si="51"/>
        <v>2.0955574182732607E-4</v>
      </c>
      <c r="F454" s="17">
        <f t="shared" si="52"/>
        <v>2.1968365553602811E-4</v>
      </c>
      <c r="G454" s="17">
        <f t="shared" si="54"/>
        <v>1</v>
      </c>
      <c r="H454" s="17">
        <f t="shared" si="53"/>
        <v>2.0955574182732607E-4</v>
      </c>
    </row>
    <row r="455" spans="1:8" x14ac:dyDescent="0.2">
      <c r="A455" s="14"/>
      <c r="B455" s="15" t="s">
        <v>430</v>
      </c>
      <c r="C455" s="16">
        <v>275</v>
      </c>
      <c r="D455" s="16">
        <v>326</v>
      </c>
      <c r="E455" s="17">
        <f t="shared" si="51"/>
        <v>5.7627829002514668E-2</v>
      </c>
      <c r="F455" s="17">
        <f t="shared" si="52"/>
        <v>3.5808435852372582E-2</v>
      </c>
      <c r="G455" s="17">
        <f t="shared" si="54"/>
        <v>0.18545454545454546</v>
      </c>
      <c r="H455" s="17">
        <f t="shared" si="53"/>
        <v>1.0687342833193629E-2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35</v>
      </c>
      <c r="E459" s="17" t="str">
        <f t="shared" si="51"/>
        <v/>
      </c>
      <c r="F459" s="17">
        <f t="shared" si="52"/>
        <v>3.8444639718804921E-3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35</v>
      </c>
      <c r="E460" s="17" t="str">
        <f t="shared" si="51"/>
        <v/>
      </c>
      <c r="F460" s="17">
        <f t="shared" si="52"/>
        <v>3.8444639718804921E-3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1.0984182776801405E-4</v>
      </c>
      <c r="G461" s="17">
        <f t="shared" si="54"/>
        <v>1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3</v>
      </c>
      <c r="D463" s="16">
        <v>1</v>
      </c>
      <c r="E463" s="17">
        <f t="shared" si="51"/>
        <v>6.2866722548197821E-4</v>
      </c>
      <c r="F463" s="17">
        <f t="shared" si="52"/>
        <v>1.0984182776801405E-4</v>
      </c>
      <c r="G463" s="17">
        <f t="shared" si="54"/>
        <v>-0.66666666666666663</v>
      </c>
      <c r="H463" s="17">
        <f t="shared" si="53"/>
        <v>-4.1911148365465214E-4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2</v>
      </c>
      <c r="D465" s="16">
        <v>0</v>
      </c>
      <c r="E465" s="17">
        <f t="shared" si="51"/>
        <v>4.1911148365465214E-4</v>
      </c>
      <c r="F465" s="17" t="str">
        <f t="shared" si="52"/>
        <v/>
      </c>
      <c r="G465" s="17">
        <f t="shared" si="54"/>
        <v>-1</v>
      </c>
      <c r="H465" s="17">
        <f t="shared" si="53"/>
        <v>-4.1911148365465214E-4</v>
      </c>
    </row>
    <row r="466" spans="1:8" x14ac:dyDescent="0.2">
      <c r="A466" s="14"/>
      <c r="B466" s="15" t="s">
        <v>441</v>
      </c>
      <c r="C466" s="16">
        <v>12</v>
      </c>
      <c r="D466" s="16">
        <v>10</v>
      </c>
      <c r="E466" s="17">
        <f t="shared" si="51"/>
        <v>2.5146689019279128E-3</v>
      </c>
      <c r="F466" s="17">
        <f t="shared" si="52"/>
        <v>1.0984182776801407E-3</v>
      </c>
      <c r="G466" s="17">
        <f t="shared" si="54"/>
        <v>-0.16666666666666666</v>
      </c>
      <c r="H466" s="17">
        <f t="shared" si="53"/>
        <v>-4.1911148365465214E-4</v>
      </c>
    </row>
    <row r="467" spans="1:8" x14ac:dyDescent="0.2">
      <c r="A467" s="14"/>
      <c r="B467" s="15" t="s">
        <v>442</v>
      </c>
      <c r="C467" s="16">
        <v>2</v>
      </c>
      <c r="D467" s="16">
        <v>3</v>
      </c>
      <c r="E467" s="17">
        <f t="shared" si="51"/>
        <v>4.1911148365465214E-4</v>
      </c>
      <c r="F467" s="17">
        <f t="shared" si="52"/>
        <v>3.2952548330404219E-4</v>
      </c>
      <c r="G467" s="17">
        <f t="shared" si="54"/>
        <v>0.5</v>
      </c>
      <c r="H467" s="17">
        <f t="shared" si="53"/>
        <v>2.0955574182732607E-4</v>
      </c>
    </row>
    <row r="468" spans="1:8" ht="25.5" x14ac:dyDescent="0.2">
      <c r="A468" s="14"/>
      <c r="B468" s="15" t="s">
        <v>443</v>
      </c>
      <c r="C468" s="16">
        <v>1</v>
      </c>
      <c r="D468" s="16">
        <v>0</v>
      </c>
      <c r="E468" s="17">
        <f t="shared" si="51"/>
        <v>2.0955574182732607E-4</v>
      </c>
      <c r="F468" s="17" t="str">
        <f t="shared" si="52"/>
        <v/>
      </c>
      <c r="G468" s="17">
        <f t="shared" si="54"/>
        <v>-1</v>
      </c>
      <c r="H468" s="17">
        <f t="shared" si="53"/>
        <v>-2.0955574182732607E-4</v>
      </c>
    </row>
    <row r="469" spans="1:8" ht="25.5" x14ac:dyDescent="0.2">
      <c r="A469" s="14"/>
      <c r="B469" s="15" t="s">
        <v>444</v>
      </c>
      <c r="C469" s="16">
        <v>1</v>
      </c>
      <c r="D469" s="16">
        <v>1</v>
      </c>
      <c r="E469" s="17">
        <f t="shared" si="51"/>
        <v>2.0955574182732607E-4</v>
      </c>
      <c r="F469" s="17">
        <f t="shared" si="52"/>
        <v>1.0984182776801405E-4</v>
      </c>
      <c r="G469" s="17">
        <f t="shared" si="54"/>
        <v>0</v>
      </c>
      <c r="H469" s="17">
        <f t="shared" si="53"/>
        <v>0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1</v>
      </c>
      <c r="D471" s="16">
        <v>1</v>
      </c>
      <c r="E471" s="17">
        <f t="shared" si="51"/>
        <v>2.0955574182732607E-4</v>
      </c>
      <c r="F471" s="17">
        <f t="shared" si="52"/>
        <v>1.0984182776801405E-4</v>
      </c>
      <c r="G471" s="17">
        <f t="shared" si="54"/>
        <v>0</v>
      </c>
      <c r="H471" s="17">
        <f t="shared" si="53"/>
        <v>0</v>
      </c>
    </row>
    <row r="472" spans="1:8" ht="25.5" x14ac:dyDescent="0.2">
      <c r="A472" s="14"/>
      <c r="B472" s="15" t="s">
        <v>447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1.0984182776801405E-4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4</v>
      </c>
      <c r="D474" s="16">
        <v>2</v>
      </c>
      <c r="E474" s="17">
        <f t="shared" si="51"/>
        <v>8.3822296730930428E-4</v>
      </c>
      <c r="F474" s="17">
        <f t="shared" si="52"/>
        <v>2.1968365553602811E-4</v>
      </c>
      <c r="G474" s="17">
        <f t="shared" si="54"/>
        <v>-0.5</v>
      </c>
      <c r="H474" s="17">
        <f t="shared" si="53"/>
        <v>-4.1911148365465214E-4</v>
      </c>
    </row>
    <row r="475" spans="1:8" x14ac:dyDescent="0.2">
      <c r="A475" s="14"/>
      <c r="B475" s="15" t="s">
        <v>450</v>
      </c>
      <c r="C475" s="16">
        <v>10</v>
      </c>
      <c r="D475" s="16">
        <v>29</v>
      </c>
      <c r="E475" s="17">
        <f t="shared" si="51"/>
        <v>2.0955574182732607E-3</v>
      </c>
      <c r="F475" s="17">
        <f t="shared" si="52"/>
        <v>3.1854130052724077E-3</v>
      </c>
      <c r="G475" s="17">
        <f t="shared" si="54"/>
        <v>1.9</v>
      </c>
      <c r="H475" s="17">
        <f t="shared" si="53"/>
        <v>3.9815590947191951E-3</v>
      </c>
    </row>
    <row r="476" spans="1:8" x14ac:dyDescent="0.2">
      <c r="A476" s="14"/>
      <c r="B476" s="15" t="s">
        <v>451</v>
      </c>
      <c r="C476" s="16">
        <v>0</v>
      </c>
      <c r="D476" s="16">
        <v>3</v>
      </c>
      <c r="E476" s="17" t="str">
        <f t="shared" si="51"/>
        <v/>
      </c>
      <c r="F476" s="17">
        <f t="shared" si="52"/>
        <v>3.2952548330404219E-4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1</v>
      </c>
      <c r="D477" s="16">
        <v>3</v>
      </c>
      <c r="E477" s="17">
        <f t="shared" si="51"/>
        <v>2.0955574182732607E-4</v>
      </c>
      <c r="F477" s="17">
        <f t="shared" si="52"/>
        <v>3.2952548330404219E-4</v>
      </c>
      <c r="G477" s="17">
        <f t="shared" si="54"/>
        <v>2</v>
      </c>
      <c r="H477" s="17">
        <f t="shared" si="53"/>
        <v>4.1911148365465214E-4</v>
      </c>
    </row>
    <row r="478" spans="1:8" x14ac:dyDescent="0.2">
      <c r="A478" s="14"/>
      <c r="B478" s="15" t="s">
        <v>453</v>
      </c>
      <c r="C478" s="16">
        <v>3</v>
      </c>
      <c r="D478" s="16">
        <v>2</v>
      </c>
      <c r="E478" s="17">
        <f t="shared" si="51"/>
        <v>6.2866722548197821E-4</v>
      </c>
      <c r="F478" s="17">
        <f t="shared" si="52"/>
        <v>2.1968365553602811E-4</v>
      </c>
      <c r="G478" s="17">
        <f t="shared" si="54"/>
        <v>-0.33333333333333331</v>
      </c>
      <c r="H478" s="17">
        <f t="shared" si="53"/>
        <v>-2.0955574182732607E-4</v>
      </c>
    </row>
    <row r="479" spans="1:8" x14ac:dyDescent="0.2">
      <c r="A479" s="14"/>
      <c r="B479" s="15" t="s">
        <v>454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1.0984182776801405E-4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1.0984182776801405E-4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34</v>
      </c>
      <c r="D481" s="16">
        <v>45</v>
      </c>
      <c r="E481" s="17">
        <f t="shared" si="51"/>
        <v>7.124895222129086E-3</v>
      </c>
      <c r="F481" s="17">
        <f t="shared" si="52"/>
        <v>4.9428822495606326E-3</v>
      </c>
      <c r="G481" s="17">
        <f t="shared" si="54"/>
        <v>0.3235294117647059</v>
      </c>
      <c r="H481" s="17">
        <f t="shared" si="53"/>
        <v>2.3051131601005866E-3</v>
      </c>
    </row>
    <row r="482" spans="1:8" x14ac:dyDescent="0.2">
      <c r="A482" s="14"/>
      <c r="B482" s="15" t="s">
        <v>457</v>
      </c>
      <c r="C482" s="16">
        <v>1</v>
      </c>
      <c r="D482" s="16">
        <v>0</v>
      </c>
      <c r="E482" s="17">
        <f t="shared" si="51"/>
        <v>2.0955574182732607E-4</v>
      </c>
      <c r="F482" s="17" t="str">
        <f t="shared" si="52"/>
        <v/>
      </c>
      <c r="G482" s="17">
        <f t="shared" si="54"/>
        <v>-1</v>
      </c>
      <c r="H482" s="17">
        <f t="shared" si="53"/>
        <v>-2.0955574182732607E-4</v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1</v>
      </c>
      <c r="D485" s="16">
        <v>0</v>
      </c>
      <c r="E485" s="17">
        <f t="shared" si="55"/>
        <v>2.0955574182732607E-4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-2.0955574182732607E-4</v>
      </c>
    </row>
    <row r="486" spans="1:8" x14ac:dyDescent="0.2">
      <c r="A486" s="14"/>
      <c r="B486" s="15" t="s">
        <v>461</v>
      </c>
      <c r="C486" s="16">
        <v>0</v>
      </c>
      <c r="D486" s="16">
        <v>3</v>
      </c>
      <c r="E486" s="17" t="str">
        <f t="shared" si="55"/>
        <v/>
      </c>
      <c r="F486" s="17">
        <f t="shared" si="56"/>
        <v>3.2952548330404219E-4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6</v>
      </c>
      <c r="D489" s="16">
        <v>13</v>
      </c>
      <c r="E489" s="17">
        <f t="shared" si="55"/>
        <v>1.2573344509639564E-3</v>
      </c>
      <c r="F489" s="17">
        <f t="shared" si="56"/>
        <v>1.4279437609841829E-3</v>
      </c>
      <c r="G489" s="17">
        <f t="shared" si="58"/>
        <v>1.1666666666666667</v>
      </c>
      <c r="H489" s="17">
        <f t="shared" si="57"/>
        <v>1.4668901927912825E-3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3</v>
      </c>
      <c r="E491" s="17" t="str">
        <f t="shared" si="55"/>
        <v/>
      </c>
      <c r="F491" s="17">
        <f t="shared" si="56"/>
        <v>3.2952548330404219E-4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1.0984182776801405E-4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2</v>
      </c>
      <c r="D493" s="16">
        <v>1</v>
      </c>
      <c r="E493" s="17">
        <f t="shared" si="55"/>
        <v>4.1911148365465214E-4</v>
      </c>
      <c r="F493" s="17">
        <f t="shared" si="56"/>
        <v>1.0984182776801405E-4</v>
      </c>
      <c r="G493" s="17">
        <f t="shared" si="58"/>
        <v>-0.5</v>
      </c>
      <c r="H493" s="17">
        <f t="shared" si="57"/>
        <v>-2.0955574182732607E-4</v>
      </c>
    </row>
    <row r="494" spans="1:8" x14ac:dyDescent="0.2">
      <c r="A494" s="14"/>
      <c r="B494" s="15" t="s">
        <v>469</v>
      </c>
      <c r="C494" s="16">
        <v>4</v>
      </c>
      <c r="D494" s="16">
        <v>8</v>
      </c>
      <c r="E494" s="17">
        <f t="shared" si="55"/>
        <v>8.3822296730930428E-4</v>
      </c>
      <c r="F494" s="17">
        <f t="shared" si="56"/>
        <v>8.7873462214411243E-4</v>
      </c>
      <c r="G494" s="17">
        <f t="shared" si="58"/>
        <v>1</v>
      </c>
      <c r="H494" s="17">
        <f t="shared" si="57"/>
        <v>8.3822296730930428E-4</v>
      </c>
    </row>
    <row r="495" spans="1:8" x14ac:dyDescent="0.2">
      <c r="A495" s="14"/>
      <c r="B495" s="15" t="s">
        <v>470</v>
      </c>
      <c r="C495" s="16">
        <v>0</v>
      </c>
      <c r="D495" s="16">
        <v>4</v>
      </c>
      <c r="E495" s="17" t="str">
        <f t="shared" si="55"/>
        <v/>
      </c>
      <c r="F495" s="17">
        <f t="shared" si="56"/>
        <v>4.3936731107205621E-4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4</v>
      </c>
      <c r="D496" s="16">
        <v>6</v>
      </c>
      <c r="E496" s="17">
        <f t="shared" si="55"/>
        <v>8.3822296730930428E-4</v>
      </c>
      <c r="F496" s="17">
        <f t="shared" si="56"/>
        <v>6.5905096660808437E-4</v>
      </c>
      <c r="G496" s="17">
        <f t="shared" si="58"/>
        <v>0.5</v>
      </c>
      <c r="H496" s="17">
        <f t="shared" si="57"/>
        <v>4.1911148365465214E-4</v>
      </c>
    </row>
    <row r="497" spans="1:8" x14ac:dyDescent="0.2">
      <c r="A497" s="14"/>
      <c r="B497" s="15" t="s">
        <v>472</v>
      </c>
      <c r="C497" s="16">
        <v>2</v>
      </c>
      <c r="D497" s="16">
        <v>2</v>
      </c>
      <c r="E497" s="17">
        <f t="shared" si="55"/>
        <v>4.1911148365465214E-4</v>
      </c>
      <c r="F497" s="17">
        <f t="shared" si="56"/>
        <v>2.1968365553602811E-4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473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1.0984182776801405E-4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1</v>
      </c>
      <c r="D499" s="16">
        <v>4</v>
      </c>
      <c r="E499" s="17">
        <f t="shared" si="55"/>
        <v>2.0955574182732607E-4</v>
      </c>
      <c r="F499" s="17">
        <f t="shared" si="56"/>
        <v>4.3936731107205621E-4</v>
      </c>
      <c r="G499" s="17">
        <f t="shared" si="58"/>
        <v>3</v>
      </c>
      <c r="H499" s="17">
        <f t="shared" si="57"/>
        <v>6.2866722548197821E-4</v>
      </c>
    </row>
    <row r="500" spans="1:8" x14ac:dyDescent="0.2">
      <c r="A500" s="14"/>
      <c r="B500" s="15" t="s">
        <v>475</v>
      </c>
      <c r="C500" s="16">
        <v>17</v>
      </c>
      <c r="D500" s="16">
        <v>12</v>
      </c>
      <c r="E500" s="17">
        <f t="shared" si="55"/>
        <v>3.562447611064543E-3</v>
      </c>
      <c r="F500" s="17">
        <f t="shared" si="56"/>
        <v>1.3181019332161687E-3</v>
      </c>
      <c r="G500" s="17">
        <f t="shared" si="58"/>
        <v>-0.29411764705882354</v>
      </c>
      <c r="H500" s="17">
        <f t="shared" si="57"/>
        <v>-1.0477787091366304E-3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1</v>
      </c>
      <c r="D505" s="16">
        <v>0</v>
      </c>
      <c r="E505" s="17">
        <f t="shared" si="55"/>
        <v>2.0955574182732607E-4</v>
      </c>
      <c r="F505" s="17" t="str">
        <f t="shared" si="56"/>
        <v/>
      </c>
      <c r="G505" s="17">
        <f t="shared" si="58"/>
        <v>-1</v>
      </c>
      <c r="H505" s="17">
        <f t="shared" si="57"/>
        <v>-2.0955574182732607E-4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3</v>
      </c>
      <c r="D507" s="16">
        <v>0</v>
      </c>
      <c r="E507" s="17">
        <f t="shared" si="55"/>
        <v>6.2866722548197821E-4</v>
      </c>
      <c r="F507" s="17" t="str">
        <f t="shared" si="56"/>
        <v/>
      </c>
      <c r="G507" s="17">
        <f t="shared" si="58"/>
        <v>-1</v>
      </c>
      <c r="H507" s="17">
        <f t="shared" si="57"/>
        <v>-6.2866722548197821E-4</v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2</v>
      </c>
      <c r="D510" s="16">
        <v>25</v>
      </c>
      <c r="E510" s="17">
        <f t="shared" si="55"/>
        <v>4.1911148365465214E-4</v>
      </c>
      <c r="F510" s="17">
        <f t="shared" si="56"/>
        <v>2.7460456942003516E-3</v>
      </c>
      <c r="G510" s="17">
        <f t="shared" si="58"/>
        <v>11.5</v>
      </c>
      <c r="H510" s="17">
        <f t="shared" si="57"/>
        <v>4.8197820620284994E-3</v>
      </c>
    </row>
    <row r="511" spans="1:8" ht="25.5" x14ac:dyDescent="0.2">
      <c r="A511" s="14"/>
      <c r="B511" s="15" t="s">
        <v>486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1.0984182776801405E-4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3</v>
      </c>
      <c r="E518" s="17" t="str">
        <f t="shared" si="55"/>
        <v/>
      </c>
      <c r="F518" s="17">
        <f t="shared" si="56"/>
        <v>3.2952548330404219E-4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1</v>
      </c>
      <c r="D519" s="16">
        <v>1</v>
      </c>
      <c r="E519" s="17">
        <f t="shared" si="55"/>
        <v>2.0955574182732607E-4</v>
      </c>
      <c r="F519" s="17">
        <f t="shared" si="56"/>
        <v>1.0984182776801405E-4</v>
      </c>
      <c r="G519" s="17">
        <f t="shared" si="58"/>
        <v>0</v>
      </c>
      <c r="H519" s="17">
        <f t="shared" si="57"/>
        <v>0</v>
      </c>
    </row>
    <row r="520" spans="1:8" x14ac:dyDescent="0.2">
      <c r="A520" s="14"/>
      <c r="B520" s="15" t="s">
        <v>495</v>
      </c>
      <c r="C520" s="16">
        <v>5</v>
      </c>
      <c r="D520" s="16">
        <v>2</v>
      </c>
      <c r="E520" s="17">
        <f t="shared" si="55"/>
        <v>1.0477787091366304E-3</v>
      </c>
      <c r="F520" s="17">
        <f t="shared" si="56"/>
        <v>2.1968365553602811E-4</v>
      </c>
      <c r="G520" s="17">
        <f t="shared" si="58"/>
        <v>-0.6</v>
      </c>
      <c r="H520" s="17">
        <f t="shared" si="57"/>
        <v>-6.2866722548197821E-4</v>
      </c>
    </row>
    <row r="521" spans="1:8" x14ac:dyDescent="0.2">
      <c r="A521" s="14"/>
      <c r="B521" s="15" t="s">
        <v>496</v>
      </c>
      <c r="C521" s="16">
        <v>2</v>
      </c>
      <c r="D521" s="16">
        <v>1</v>
      </c>
      <c r="E521" s="17">
        <f t="shared" si="55"/>
        <v>4.1911148365465214E-4</v>
      </c>
      <c r="F521" s="17">
        <f t="shared" si="56"/>
        <v>1.0984182776801405E-4</v>
      </c>
      <c r="G521" s="17">
        <f t="shared" si="58"/>
        <v>-0.5</v>
      </c>
      <c r="H521" s="17">
        <f t="shared" si="57"/>
        <v>-2.0955574182732607E-4</v>
      </c>
    </row>
    <row r="522" spans="1:8" ht="38.25" x14ac:dyDescent="0.2">
      <c r="A522" s="14"/>
      <c r="B522" s="15" t="s">
        <v>497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1.0984182776801405E-4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6</v>
      </c>
      <c r="D525" s="16">
        <v>4</v>
      </c>
      <c r="E525" s="17">
        <f t="shared" si="55"/>
        <v>1.2573344509639564E-3</v>
      </c>
      <c r="F525" s="17">
        <f t="shared" si="56"/>
        <v>4.3936731107205621E-4</v>
      </c>
      <c r="G525" s="17">
        <f t="shared" si="58"/>
        <v>-0.33333333333333331</v>
      </c>
      <c r="H525" s="17">
        <f t="shared" si="57"/>
        <v>-4.1911148365465214E-4</v>
      </c>
    </row>
    <row r="526" spans="1:8" x14ac:dyDescent="0.2">
      <c r="A526" s="14"/>
      <c r="B526" s="15" t="s">
        <v>501</v>
      </c>
      <c r="C526" s="16">
        <v>5</v>
      </c>
      <c r="D526" s="16">
        <v>0</v>
      </c>
      <c r="E526" s="17">
        <f t="shared" si="55"/>
        <v>1.0477787091366304E-3</v>
      </c>
      <c r="F526" s="17" t="str">
        <f t="shared" si="56"/>
        <v/>
      </c>
      <c r="G526" s="17">
        <f t="shared" si="58"/>
        <v>-1</v>
      </c>
      <c r="H526" s="17">
        <f t="shared" si="57"/>
        <v>-1.0477787091366304E-3</v>
      </c>
    </row>
    <row r="527" spans="1:8" ht="25.5" x14ac:dyDescent="0.2">
      <c r="A527" s="14"/>
      <c r="B527" s="15" t="s">
        <v>502</v>
      </c>
      <c r="C527" s="16">
        <v>0</v>
      </c>
      <c r="D527" s="16">
        <v>2</v>
      </c>
      <c r="E527" s="17" t="str">
        <f t="shared" si="55"/>
        <v/>
      </c>
      <c r="F527" s="17">
        <f t="shared" si="56"/>
        <v>2.1968365553602811E-4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1.0984182776801405E-4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1.0984182776801405E-4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3</v>
      </c>
      <c r="E531" s="17" t="str">
        <f t="shared" si="55"/>
        <v/>
      </c>
      <c r="F531" s="17">
        <f t="shared" si="56"/>
        <v>3.2952548330404219E-4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1</v>
      </c>
      <c r="D533" s="16">
        <v>0</v>
      </c>
      <c r="E533" s="17">
        <f t="shared" si="55"/>
        <v>2.0955574182732607E-4</v>
      </c>
      <c r="F533" s="17" t="str">
        <f t="shared" si="56"/>
        <v/>
      </c>
      <c r="G533" s="17">
        <f t="shared" si="58"/>
        <v>-1</v>
      </c>
      <c r="H533" s="17">
        <f t="shared" si="57"/>
        <v>-2.0955574182732607E-4</v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1</v>
      </c>
      <c r="E538" s="17" t="str">
        <f t="shared" si="55"/>
        <v/>
      </c>
      <c r="F538" s="17">
        <f t="shared" si="56"/>
        <v>1.0984182776801405E-4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1</v>
      </c>
      <c r="D542" s="16">
        <v>8</v>
      </c>
      <c r="E542" s="17">
        <f t="shared" si="55"/>
        <v>2.0955574182732607E-4</v>
      </c>
      <c r="F542" s="17">
        <f t="shared" si="56"/>
        <v>8.7873462214411243E-4</v>
      </c>
      <c r="G542" s="17">
        <f t="shared" si="58"/>
        <v>7</v>
      </c>
      <c r="H542" s="17">
        <f t="shared" si="57"/>
        <v>1.4668901927912825E-3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3</v>
      </c>
      <c r="D544" s="16">
        <v>7</v>
      </c>
      <c r="E544" s="17">
        <f t="shared" si="55"/>
        <v>6.2866722548197821E-4</v>
      </c>
      <c r="F544" s="17">
        <f t="shared" si="56"/>
        <v>7.688927943760984E-4</v>
      </c>
      <c r="G544" s="17">
        <f t="shared" si="58"/>
        <v>1.3333333333333333</v>
      </c>
      <c r="H544" s="17">
        <f t="shared" si="57"/>
        <v>8.3822296730930428E-4</v>
      </c>
    </row>
    <row r="545" spans="1:8" x14ac:dyDescent="0.2">
      <c r="A545" s="14"/>
      <c r="B545" s="15" t="s">
        <v>520</v>
      </c>
      <c r="C545" s="16">
        <v>53</v>
      </c>
      <c r="D545" s="16">
        <v>34</v>
      </c>
      <c r="E545" s="17">
        <f t="shared" si="55"/>
        <v>1.1106454316848282E-2</v>
      </c>
      <c r="F545" s="17">
        <f t="shared" si="56"/>
        <v>3.734622144112478E-3</v>
      </c>
      <c r="G545" s="17">
        <f t="shared" si="58"/>
        <v>-0.35849056603773582</v>
      </c>
      <c r="H545" s="17">
        <f t="shared" si="57"/>
        <v>-3.9815590947191951E-3</v>
      </c>
    </row>
    <row r="546" spans="1:8" ht="25.5" x14ac:dyDescent="0.2">
      <c r="A546" s="14"/>
      <c r="B546" s="15" t="s">
        <v>521</v>
      </c>
      <c r="C546" s="16">
        <v>30</v>
      </c>
      <c r="D546" s="16">
        <v>0</v>
      </c>
      <c r="E546" s="17">
        <f t="shared" si="55"/>
        <v>6.2866722548197817E-3</v>
      </c>
      <c r="F546" s="17" t="str">
        <f t="shared" si="56"/>
        <v/>
      </c>
      <c r="G546" s="17">
        <f t="shared" si="58"/>
        <v>-1</v>
      </c>
      <c r="H546" s="17">
        <f t="shared" si="57"/>
        <v>-6.2866722548197817E-3</v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19</v>
      </c>
      <c r="D548" s="16">
        <v>107</v>
      </c>
      <c r="E548" s="17">
        <f t="shared" ref="E548:E585" si="59">+IF(C548=0,"",C548/C$356)</f>
        <v>3.9815590947191951E-3</v>
      </c>
      <c r="F548" s="17">
        <f t="shared" ref="F548:F585" si="60">+IF(D548=0,"",D548/D$356)</f>
        <v>1.1753075571177505E-2</v>
      </c>
      <c r="G548" s="17">
        <f t="shared" si="58"/>
        <v>4.6315789473684212</v>
      </c>
      <c r="H548" s="17">
        <f t="shared" ref="H548:H585" si="61">+IF(OR(AND(E548=""),(G548="")),"",E548*G548)</f>
        <v>1.8440905280804692E-2</v>
      </c>
    </row>
    <row r="549" spans="1:8" x14ac:dyDescent="0.2">
      <c r="A549" s="14"/>
      <c r="B549" s="15" t="s">
        <v>524</v>
      </c>
      <c r="C549" s="16">
        <v>20</v>
      </c>
      <c r="D549" s="16">
        <v>8</v>
      </c>
      <c r="E549" s="17">
        <f t="shared" si="59"/>
        <v>4.1911148365465214E-3</v>
      </c>
      <c r="F549" s="17">
        <f t="shared" si="60"/>
        <v>8.7873462214411243E-4</v>
      </c>
      <c r="G549" s="17">
        <f t="shared" ref="G549:G585" si="62">+IF(AND(C549=0,D549=0)," ",IF(C549=0,1,IF(D549=0,-1,(D549-C549)/C549)))</f>
        <v>-0.6</v>
      </c>
      <c r="H549" s="17">
        <f t="shared" si="61"/>
        <v>-2.5146689019279128E-3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1.0984182776801405E-4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2</v>
      </c>
      <c r="D552" s="16">
        <v>5</v>
      </c>
      <c r="E552" s="17">
        <f t="shared" si="59"/>
        <v>4.1911148365465214E-4</v>
      </c>
      <c r="F552" s="17">
        <f t="shared" si="60"/>
        <v>5.4920913884007035E-4</v>
      </c>
      <c r="G552" s="17">
        <f t="shared" si="62"/>
        <v>1.5</v>
      </c>
      <c r="H552" s="17">
        <f t="shared" si="61"/>
        <v>6.2866722548197821E-4</v>
      </c>
    </row>
    <row r="553" spans="1:8" x14ac:dyDescent="0.2">
      <c r="A553" s="14"/>
      <c r="B553" s="15" t="s">
        <v>528</v>
      </c>
      <c r="C553" s="16">
        <v>1</v>
      </c>
      <c r="D553" s="16">
        <v>2</v>
      </c>
      <c r="E553" s="17">
        <f t="shared" si="59"/>
        <v>2.0955574182732607E-4</v>
      </c>
      <c r="F553" s="17">
        <f t="shared" si="60"/>
        <v>2.1968365553602811E-4</v>
      </c>
      <c r="G553" s="17">
        <f t="shared" si="62"/>
        <v>1</v>
      </c>
      <c r="H553" s="17">
        <f t="shared" si="61"/>
        <v>2.0955574182732607E-4</v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2</v>
      </c>
      <c r="D558" s="16">
        <v>0</v>
      </c>
      <c r="E558" s="17">
        <f t="shared" si="59"/>
        <v>4.1911148365465214E-4</v>
      </c>
      <c r="F558" s="17" t="str">
        <f t="shared" si="60"/>
        <v/>
      </c>
      <c r="G558" s="17">
        <f t="shared" si="62"/>
        <v>-1</v>
      </c>
      <c r="H558" s="17">
        <f t="shared" si="61"/>
        <v>-4.1911148365465214E-4</v>
      </c>
    </row>
    <row r="559" spans="1:8" ht="25.5" x14ac:dyDescent="0.2">
      <c r="A559" s="14"/>
      <c r="B559" s="15" t="s">
        <v>534</v>
      </c>
      <c r="C559" s="16">
        <v>2</v>
      </c>
      <c r="D559" s="16">
        <v>0</v>
      </c>
      <c r="E559" s="17">
        <f t="shared" si="59"/>
        <v>4.1911148365465214E-4</v>
      </c>
      <c r="F559" s="17" t="str">
        <f t="shared" si="60"/>
        <v/>
      </c>
      <c r="G559" s="17">
        <f t="shared" si="62"/>
        <v>-1</v>
      </c>
      <c r="H559" s="17">
        <f t="shared" si="61"/>
        <v>-4.1911148365465214E-4</v>
      </c>
    </row>
    <row r="560" spans="1:8" x14ac:dyDescent="0.2">
      <c r="A560" s="14"/>
      <c r="B560" s="15" t="s">
        <v>535</v>
      </c>
      <c r="C560" s="16">
        <v>0</v>
      </c>
      <c r="D560" s="16">
        <v>2</v>
      </c>
      <c r="E560" s="17" t="str">
        <f t="shared" si="59"/>
        <v/>
      </c>
      <c r="F560" s="17">
        <f t="shared" si="60"/>
        <v>2.1968365553602811E-4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4</v>
      </c>
      <c r="D561" s="16">
        <v>5</v>
      </c>
      <c r="E561" s="17">
        <f t="shared" si="59"/>
        <v>8.3822296730930428E-4</v>
      </c>
      <c r="F561" s="17">
        <f t="shared" si="60"/>
        <v>5.4920913884007035E-4</v>
      </c>
      <c r="G561" s="17">
        <f t="shared" si="62"/>
        <v>0.25</v>
      </c>
      <c r="H561" s="17">
        <f t="shared" si="61"/>
        <v>2.0955574182732607E-4</v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19</v>
      </c>
      <c r="D564" s="16">
        <v>9</v>
      </c>
      <c r="E564" s="17">
        <f t="shared" si="59"/>
        <v>3.9815590947191951E-3</v>
      </c>
      <c r="F564" s="17">
        <f t="shared" si="60"/>
        <v>9.8857644991212656E-4</v>
      </c>
      <c r="G564" s="17">
        <f t="shared" si="62"/>
        <v>-0.52631578947368418</v>
      </c>
      <c r="H564" s="17">
        <f t="shared" si="61"/>
        <v>-2.0955574182732603E-3</v>
      </c>
    </row>
    <row r="565" spans="1:8" ht="25.5" x14ac:dyDescent="0.2">
      <c r="A565" s="14"/>
      <c r="B565" s="15" t="s">
        <v>540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1.0984182776801405E-4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2</v>
      </c>
      <c r="D566" s="16">
        <v>5</v>
      </c>
      <c r="E566" s="17">
        <f t="shared" si="59"/>
        <v>4.1911148365465214E-4</v>
      </c>
      <c r="F566" s="17">
        <f t="shared" si="60"/>
        <v>5.4920913884007035E-4</v>
      </c>
      <c r="G566" s="17">
        <f t="shared" si="62"/>
        <v>1.5</v>
      </c>
      <c r="H566" s="17">
        <f t="shared" si="61"/>
        <v>6.2866722548197821E-4</v>
      </c>
    </row>
    <row r="567" spans="1:8" x14ac:dyDescent="0.2">
      <c r="A567" s="14"/>
      <c r="B567" s="15" t="s">
        <v>542</v>
      </c>
      <c r="C567" s="16">
        <v>1</v>
      </c>
      <c r="D567" s="16">
        <v>0</v>
      </c>
      <c r="E567" s="17">
        <f t="shared" si="59"/>
        <v>2.0955574182732607E-4</v>
      </c>
      <c r="F567" s="17" t="str">
        <f t="shared" si="60"/>
        <v/>
      </c>
      <c r="G567" s="17">
        <f t="shared" si="62"/>
        <v>-1</v>
      </c>
      <c r="H567" s="17">
        <f t="shared" si="61"/>
        <v>-2.0955574182732607E-4</v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62</v>
      </c>
      <c r="D569" s="16">
        <v>51</v>
      </c>
      <c r="E569" s="17">
        <f t="shared" si="59"/>
        <v>1.2992455993294216E-2</v>
      </c>
      <c r="F569" s="17">
        <f t="shared" si="60"/>
        <v>5.6019332161687174E-3</v>
      </c>
      <c r="G569" s="17">
        <f t="shared" si="62"/>
        <v>-0.17741935483870969</v>
      </c>
      <c r="H569" s="17">
        <f t="shared" si="61"/>
        <v>-2.305113160100587E-3</v>
      </c>
    </row>
    <row r="570" spans="1:8" ht="25.5" x14ac:dyDescent="0.2">
      <c r="A570" s="14"/>
      <c r="B570" s="15" t="s">
        <v>545</v>
      </c>
      <c r="C570" s="16">
        <v>21</v>
      </c>
      <c r="D570" s="16">
        <v>24</v>
      </c>
      <c r="E570" s="17">
        <f t="shared" si="59"/>
        <v>4.4006705783738477E-3</v>
      </c>
      <c r="F570" s="17">
        <f t="shared" si="60"/>
        <v>2.6362038664323375E-3</v>
      </c>
      <c r="G570" s="17">
        <f t="shared" si="62"/>
        <v>0.14285714285714285</v>
      </c>
      <c r="H570" s="17">
        <f t="shared" si="61"/>
        <v>6.2866722548197821E-4</v>
      </c>
    </row>
    <row r="571" spans="1:8" x14ac:dyDescent="0.2">
      <c r="A571" s="14"/>
      <c r="B571" s="15" t="s">
        <v>546</v>
      </c>
      <c r="C571" s="16">
        <v>66</v>
      </c>
      <c r="D571" s="16">
        <v>76</v>
      </c>
      <c r="E571" s="17">
        <f t="shared" si="59"/>
        <v>1.3830678960603521E-2</v>
      </c>
      <c r="F571" s="17">
        <f t="shared" si="60"/>
        <v>8.347978910369069E-3</v>
      </c>
      <c r="G571" s="17">
        <f t="shared" si="62"/>
        <v>0.15151515151515152</v>
      </c>
      <c r="H571" s="17">
        <f t="shared" si="61"/>
        <v>2.0955574182732607E-3</v>
      </c>
    </row>
    <row r="572" spans="1:8" x14ac:dyDescent="0.2">
      <c r="A572" s="14"/>
      <c r="B572" s="15" t="s">
        <v>547</v>
      </c>
      <c r="C572" s="16">
        <v>4</v>
      </c>
      <c r="D572" s="16">
        <v>4</v>
      </c>
      <c r="E572" s="17">
        <f t="shared" si="59"/>
        <v>8.3822296730930428E-4</v>
      </c>
      <c r="F572" s="17">
        <f t="shared" si="60"/>
        <v>4.3936731107205621E-4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1.0984182776801405E-4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7</v>
      </c>
      <c r="D578" s="16">
        <v>4</v>
      </c>
      <c r="E578" s="17">
        <f t="shared" si="59"/>
        <v>1.4668901927912825E-3</v>
      </c>
      <c r="F578" s="17">
        <f t="shared" si="60"/>
        <v>4.3936731107205621E-4</v>
      </c>
      <c r="G578" s="17">
        <f t="shared" si="62"/>
        <v>-0.42857142857142855</v>
      </c>
      <c r="H578" s="17">
        <f t="shared" si="61"/>
        <v>-6.2866722548197821E-4</v>
      </c>
    </row>
    <row r="579" spans="1:8" x14ac:dyDescent="0.2">
      <c r="A579" s="14"/>
      <c r="B579" s="15" t="s">
        <v>554</v>
      </c>
      <c r="C579" s="16">
        <v>3</v>
      </c>
      <c r="D579" s="16">
        <v>17</v>
      </c>
      <c r="E579" s="17">
        <f t="shared" si="59"/>
        <v>6.2866722548197821E-4</v>
      </c>
      <c r="F579" s="17">
        <f t="shared" si="60"/>
        <v>1.867311072056239E-3</v>
      </c>
      <c r="G579" s="17">
        <f t="shared" si="62"/>
        <v>4.666666666666667</v>
      </c>
      <c r="H579" s="17">
        <f t="shared" si="61"/>
        <v>2.933780385582565E-3</v>
      </c>
    </row>
    <row r="580" spans="1:8" ht="25.5" x14ac:dyDescent="0.2">
      <c r="A580" s="14"/>
      <c r="B580" s="15" t="s">
        <v>555</v>
      </c>
      <c r="C580" s="16">
        <v>0</v>
      </c>
      <c r="D580" s="16">
        <v>1</v>
      </c>
      <c r="E580" s="17" t="str">
        <f t="shared" si="59"/>
        <v/>
      </c>
      <c r="F580" s="17">
        <f t="shared" si="60"/>
        <v>1.0984182776801405E-4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2</v>
      </c>
      <c r="D583" s="16">
        <v>0</v>
      </c>
      <c r="E583" s="17">
        <f t="shared" si="59"/>
        <v>4.1911148365465214E-4</v>
      </c>
      <c r="F583" s="17" t="str">
        <f t="shared" si="60"/>
        <v/>
      </c>
      <c r="G583" s="17">
        <f t="shared" si="62"/>
        <v>-1</v>
      </c>
      <c r="H583" s="17">
        <f t="shared" si="61"/>
        <v>-4.1911148365465214E-4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1100</v>
      </c>
      <c r="D591" s="19">
        <f>SUM(D592:D618)</f>
        <v>2629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1.39</v>
      </c>
      <c r="H591" s="20">
        <f t="shared" ref="H591:H618" si="65">+IF(OR(AND(E591=""),(G591="")),"",E591*G591)</f>
        <v>1.39</v>
      </c>
    </row>
    <row r="592" spans="1:8" x14ac:dyDescent="0.2">
      <c r="A592" s="14"/>
      <c r="B592" s="15" t="s">
        <v>561</v>
      </c>
      <c r="C592" s="16">
        <v>4</v>
      </c>
      <c r="D592" s="16">
        <v>12</v>
      </c>
      <c r="E592" s="17">
        <f t="shared" si="63"/>
        <v>3.6363636363636364E-3</v>
      </c>
      <c r="F592" s="17">
        <f t="shared" si="64"/>
        <v>4.5644731837200456E-3</v>
      </c>
      <c r="G592" s="17">
        <f t="shared" ref="G592:G618" si="66">+IF(AND(C592=0,D592=0)," ",IF(C592=0,1,IF(D592=0,-1,(D592-C592)/C592)))</f>
        <v>2</v>
      </c>
      <c r="H592" s="17">
        <f t="shared" si="65"/>
        <v>7.2727272727272727E-3</v>
      </c>
    </row>
    <row r="593" spans="1:8" x14ac:dyDescent="0.2">
      <c r="A593" s="14"/>
      <c r="B593" s="15" t="s">
        <v>562</v>
      </c>
      <c r="C593" s="16">
        <v>19</v>
      </c>
      <c r="D593" s="16">
        <v>71</v>
      </c>
      <c r="E593" s="17">
        <f t="shared" si="63"/>
        <v>1.7272727272727273E-2</v>
      </c>
      <c r="F593" s="17">
        <f t="shared" si="64"/>
        <v>2.700646633701027E-2</v>
      </c>
      <c r="G593" s="17">
        <f t="shared" si="66"/>
        <v>2.736842105263158</v>
      </c>
      <c r="H593" s="17">
        <f t="shared" si="65"/>
        <v>4.7272727272727272E-2</v>
      </c>
    </row>
    <row r="594" spans="1:8" ht="25.5" x14ac:dyDescent="0.2">
      <c r="A594" s="14"/>
      <c r="B594" s="15" t="s">
        <v>563</v>
      </c>
      <c r="C594" s="16">
        <v>75</v>
      </c>
      <c r="D594" s="16">
        <v>123</v>
      </c>
      <c r="E594" s="17">
        <f t="shared" si="63"/>
        <v>6.8181818181818177E-2</v>
      </c>
      <c r="F594" s="17">
        <f t="shared" si="64"/>
        <v>4.6785850133130469E-2</v>
      </c>
      <c r="G594" s="17">
        <f t="shared" si="66"/>
        <v>0.64</v>
      </c>
      <c r="H594" s="17">
        <f t="shared" si="65"/>
        <v>4.3636363636363633E-2</v>
      </c>
    </row>
    <row r="595" spans="1:8" x14ac:dyDescent="0.2">
      <c r="A595" s="14"/>
      <c r="B595" s="15" t="s">
        <v>564</v>
      </c>
      <c r="C595" s="16">
        <v>245</v>
      </c>
      <c r="D595" s="16">
        <v>673</v>
      </c>
      <c r="E595" s="17">
        <f t="shared" si="63"/>
        <v>0.22272727272727272</v>
      </c>
      <c r="F595" s="17">
        <f t="shared" si="64"/>
        <v>0.25599087105363255</v>
      </c>
      <c r="G595" s="17">
        <f t="shared" si="66"/>
        <v>1.7469387755102042</v>
      </c>
      <c r="H595" s="17">
        <f t="shared" si="65"/>
        <v>0.3890909090909091</v>
      </c>
    </row>
    <row r="596" spans="1:8" x14ac:dyDescent="0.2">
      <c r="A596" s="14"/>
      <c r="B596" s="15" t="s">
        <v>565</v>
      </c>
      <c r="C596" s="16">
        <v>6</v>
      </c>
      <c r="D596" s="16">
        <v>47</v>
      </c>
      <c r="E596" s="17">
        <f t="shared" si="63"/>
        <v>5.454545454545455E-3</v>
      </c>
      <c r="F596" s="17">
        <f t="shared" si="64"/>
        <v>1.7877519969570179E-2</v>
      </c>
      <c r="G596" s="17">
        <f t="shared" si="66"/>
        <v>6.833333333333333</v>
      </c>
      <c r="H596" s="17">
        <f t="shared" si="65"/>
        <v>3.7272727272727277E-2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1</v>
      </c>
      <c r="D598" s="16">
        <v>0</v>
      </c>
      <c r="E598" s="17">
        <f t="shared" si="63"/>
        <v>9.0909090909090909E-4</v>
      </c>
      <c r="F598" s="17" t="str">
        <f t="shared" si="64"/>
        <v/>
      </c>
      <c r="G598" s="17">
        <f t="shared" si="66"/>
        <v>-1</v>
      </c>
      <c r="H598" s="17">
        <f t="shared" si="65"/>
        <v>-9.0909090909090909E-4</v>
      </c>
    </row>
    <row r="599" spans="1:8" x14ac:dyDescent="0.2">
      <c r="A599" s="14"/>
      <c r="B599" s="15" t="s">
        <v>568</v>
      </c>
      <c r="C599" s="16">
        <v>5</v>
      </c>
      <c r="D599" s="16">
        <v>31</v>
      </c>
      <c r="E599" s="17">
        <f t="shared" si="63"/>
        <v>4.5454545454545452E-3</v>
      </c>
      <c r="F599" s="17">
        <f t="shared" si="64"/>
        <v>1.1791555724610117E-2</v>
      </c>
      <c r="G599" s="17">
        <f t="shared" si="66"/>
        <v>5.2</v>
      </c>
      <c r="H599" s="17">
        <f t="shared" si="65"/>
        <v>2.3636363636363636E-2</v>
      </c>
    </row>
    <row r="600" spans="1:8" x14ac:dyDescent="0.2">
      <c r="A600" s="14"/>
      <c r="B600" s="15" t="s">
        <v>569</v>
      </c>
      <c r="C600" s="16">
        <v>2</v>
      </c>
      <c r="D600" s="16">
        <v>1</v>
      </c>
      <c r="E600" s="17">
        <f t="shared" si="63"/>
        <v>1.8181818181818182E-3</v>
      </c>
      <c r="F600" s="17">
        <f t="shared" si="64"/>
        <v>3.8037276531000382E-4</v>
      </c>
      <c r="G600" s="17">
        <f t="shared" si="66"/>
        <v>-0.5</v>
      </c>
      <c r="H600" s="17">
        <f t="shared" si="65"/>
        <v>-9.0909090909090909E-4</v>
      </c>
    </row>
    <row r="601" spans="1:8" ht="25.5" x14ac:dyDescent="0.2">
      <c r="A601" s="14"/>
      <c r="B601" s="15" t="s">
        <v>570</v>
      </c>
      <c r="C601" s="16">
        <v>4</v>
      </c>
      <c r="D601" s="16">
        <v>1</v>
      </c>
      <c r="E601" s="17">
        <f t="shared" si="63"/>
        <v>3.6363636363636364E-3</v>
      </c>
      <c r="F601" s="17">
        <f t="shared" si="64"/>
        <v>3.8037276531000382E-4</v>
      </c>
      <c r="G601" s="17">
        <f t="shared" si="66"/>
        <v>-0.75</v>
      </c>
      <c r="H601" s="17">
        <f t="shared" si="65"/>
        <v>-2.7272727272727275E-3</v>
      </c>
    </row>
    <row r="602" spans="1:8" x14ac:dyDescent="0.2">
      <c r="A602" s="14"/>
      <c r="B602" s="15" t="s">
        <v>571</v>
      </c>
      <c r="C602" s="16">
        <v>21</v>
      </c>
      <c r="D602" s="16">
        <v>22</v>
      </c>
      <c r="E602" s="17">
        <f t="shared" si="63"/>
        <v>1.9090909090909092E-2</v>
      </c>
      <c r="F602" s="17">
        <f t="shared" si="64"/>
        <v>8.368200836820083E-3</v>
      </c>
      <c r="G602" s="17">
        <f t="shared" si="66"/>
        <v>4.7619047619047616E-2</v>
      </c>
      <c r="H602" s="17">
        <f t="shared" si="65"/>
        <v>9.0909090909090909E-4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37</v>
      </c>
      <c r="D606" s="16">
        <v>111</v>
      </c>
      <c r="E606" s="17">
        <f t="shared" si="63"/>
        <v>3.3636363636363638E-2</v>
      </c>
      <c r="F606" s="17">
        <f t="shared" si="64"/>
        <v>4.2221376949410423E-2</v>
      </c>
      <c r="G606" s="17">
        <f t="shared" si="66"/>
        <v>2</v>
      </c>
      <c r="H606" s="17">
        <f t="shared" si="65"/>
        <v>6.7272727272727276E-2</v>
      </c>
    </row>
    <row r="607" spans="1:8" x14ac:dyDescent="0.2">
      <c r="A607" s="14"/>
      <c r="B607" s="15" t="s">
        <v>576</v>
      </c>
      <c r="C607" s="16">
        <v>187</v>
      </c>
      <c r="D607" s="16">
        <v>696</v>
      </c>
      <c r="E607" s="17">
        <f t="shared" si="63"/>
        <v>0.17</v>
      </c>
      <c r="F607" s="17">
        <f t="shared" si="64"/>
        <v>0.26473944465576266</v>
      </c>
      <c r="G607" s="17">
        <f t="shared" si="66"/>
        <v>2.7219251336898398</v>
      </c>
      <c r="H607" s="17">
        <f t="shared" si="65"/>
        <v>0.46272727272727282</v>
      </c>
    </row>
    <row r="608" spans="1:8" x14ac:dyDescent="0.2">
      <c r="A608" s="14"/>
      <c r="B608" s="15" t="s">
        <v>577</v>
      </c>
      <c r="C608" s="16">
        <v>11</v>
      </c>
      <c r="D608" s="16">
        <v>25</v>
      </c>
      <c r="E608" s="17">
        <f t="shared" si="63"/>
        <v>0.01</v>
      </c>
      <c r="F608" s="17">
        <f t="shared" si="64"/>
        <v>9.5093191327500944E-3</v>
      </c>
      <c r="G608" s="17">
        <f t="shared" si="66"/>
        <v>1.2727272727272727</v>
      </c>
      <c r="H608" s="17">
        <f t="shared" si="65"/>
        <v>1.2727272727272728E-2</v>
      </c>
    </row>
    <row r="609" spans="1:8" x14ac:dyDescent="0.2">
      <c r="A609" s="14"/>
      <c r="B609" s="15" t="s">
        <v>578</v>
      </c>
      <c r="C609" s="16">
        <v>393</v>
      </c>
      <c r="D609" s="16">
        <v>352</v>
      </c>
      <c r="E609" s="17">
        <f t="shared" si="63"/>
        <v>0.3572727272727273</v>
      </c>
      <c r="F609" s="17">
        <f t="shared" si="64"/>
        <v>0.13389121338912133</v>
      </c>
      <c r="G609" s="17">
        <f t="shared" si="66"/>
        <v>-0.10432569974554708</v>
      </c>
      <c r="H609" s="17">
        <f t="shared" si="65"/>
        <v>-3.7272727272727277E-2</v>
      </c>
    </row>
    <row r="610" spans="1:8" x14ac:dyDescent="0.2">
      <c r="A610" s="14"/>
      <c r="B610" s="15" t="s">
        <v>579</v>
      </c>
      <c r="C610" s="16">
        <v>54</v>
      </c>
      <c r="D610" s="16">
        <v>379</v>
      </c>
      <c r="E610" s="17">
        <f t="shared" si="63"/>
        <v>4.9090909090909088E-2</v>
      </c>
      <c r="F610" s="17">
        <f t="shared" si="64"/>
        <v>0.14416127805249143</v>
      </c>
      <c r="G610" s="17">
        <f t="shared" si="66"/>
        <v>6.0185185185185182</v>
      </c>
      <c r="H610" s="17">
        <f t="shared" si="65"/>
        <v>0.29545454545454541</v>
      </c>
    </row>
    <row r="611" spans="1:8" x14ac:dyDescent="0.2">
      <c r="A611" s="14"/>
      <c r="B611" s="15" t="s">
        <v>580</v>
      </c>
      <c r="C611" s="16">
        <v>18</v>
      </c>
      <c r="D611" s="16">
        <v>51</v>
      </c>
      <c r="E611" s="17">
        <f t="shared" si="63"/>
        <v>1.6363636363636365E-2</v>
      </c>
      <c r="F611" s="17">
        <f t="shared" si="64"/>
        <v>1.9399011030810195E-2</v>
      </c>
      <c r="G611" s="17">
        <f t="shared" si="66"/>
        <v>1.8333333333333333</v>
      </c>
      <c r="H611" s="17">
        <f t="shared" si="65"/>
        <v>3.0000000000000002E-2</v>
      </c>
    </row>
    <row r="612" spans="1:8" x14ac:dyDescent="0.2">
      <c r="A612" s="14"/>
      <c r="B612" s="15" t="s">
        <v>581</v>
      </c>
      <c r="C612" s="16">
        <v>1</v>
      </c>
      <c r="D612" s="16">
        <v>3</v>
      </c>
      <c r="E612" s="17">
        <f t="shared" si="63"/>
        <v>9.0909090909090909E-4</v>
      </c>
      <c r="F612" s="17">
        <f t="shared" si="64"/>
        <v>1.1411182959300114E-3</v>
      </c>
      <c r="G612" s="17">
        <f t="shared" si="66"/>
        <v>2</v>
      </c>
      <c r="H612" s="17">
        <f t="shared" si="65"/>
        <v>1.8181818181818182E-3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3</v>
      </c>
      <c r="D614" s="16">
        <v>15</v>
      </c>
      <c r="E614" s="17">
        <f t="shared" si="63"/>
        <v>2.7272727272727275E-3</v>
      </c>
      <c r="F614" s="17">
        <f t="shared" si="64"/>
        <v>5.705591479650057E-3</v>
      </c>
      <c r="G614" s="17">
        <f t="shared" si="66"/>
        <v>4</v>
      </c>
      <c r="H614" s="17">
        <f t="shared" si="65"/>
        <v>1.090909090909091E-2</v>
      </c>
    </row>
    <row r="615" spans="1:8" x14ac:dyDescent="0.2">
      <c r="A615" s="14"/>
      <c r="B615" s="15" t="s">
        <v>584</v>
      </c>
      <c r="C615" s="16">
        <v>0</v>
      </c>
      <c r="D615" s="16">
        <v>1</v>
      </c>
      <c r="E615" s="17" t="str">
        <f t="shared" si="63"/>
        <v/>
      </c>
      <c r="F615" s="17">
        <f t="shared" si="64"/>
        <v>3.8037276531000382E-4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1</v>
      </c>
      <c r="D616" s="16">
        <v>2</v>
      </c>
      <c r="E616" s="17">
        <f t="shared" si="63"/>
        <v>9.0909090909090909E-4</v>
      </c>
      <c r="F616" s="17">
        <f t="shared" si="64"/>
        <v>7.6074553062000763E-4</v>
      </c>
      <c r="G616" s="17">
        <f t="shared" si="66"/>
        <v>1</v>
      </c>
      <c r="H616" s="17">
        <f t="shared" si="65"/>
        <v>9.0909090909090909E-4</v>
      </c>
    </row>
    <row r="617" spans="1:8" ht="25.5" x14ac:dyDescent="0.2">
      <c r="A617" s="14"/>
      <c r="B617" s="15" t="s">
        <v>586</v>
      </c>
      <c r="C617" s="16">
        <v>2</v>
      </c>
      <c r="D617" s="16">
        <v>9</v>
      </c>
      <c r="E617" s="17">
        <f t="shared" si="63"/>
        <v>1.8181818181818182E-3</v>
      </c>
      <c r="F617" s="17">
        <f t="shared" si="64"/>
        <v>3.4233548877900342E-3</v>
      </c>
      <c r="G617" s="17">
        <f t="shared" si="66"/>
        <v>3.5</v>
      </c>
      <c r="H617" s="17">
        <f t="shared" si="65"/>
        <v>6.3636363636363638E-3</v>
      </c>
    </row>
    <row r="618" spans="1:8" ht="25.5" x14ac:dyDescent="0.2">
      <c r="A618" s="14"/>
      <c r="B618" s="15" t="s">
        <v>587</v>
      </c>
      <c r="C618" s="16">
        <v>11</v>
      </c>
      <c r="D618" s="16">
        <v>4</v>
      </c>
      <c r="E618" s="17">
        <f t="shared" si="63"/>
        <v>0.01</v>
      </c>
      <c r="F618" s="17">
        <f t="shared" si="64"/>
        <v>1.5214910612400153E-3</v>
      </c>
      <c r="G618" s="17">
        <f t="shared" si="66"/>
        <v>-0.63636363636363635</v>
      </c>
      <c r="H618" s="17">
        <f t="shared" si="65"/>
        <v>-6.3636363636363638E-3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630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631</v>
      </c>
      <c r="C8" s="12">
        <f>+C19+C76+C177+C356+C591</f>
        <v>17766</v>
      </c>
      <c r="D8" s="13">
        <f>+D19+D76+D177+D356+D591</f>
        <v>15658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-0.11865360801531015</v>
      </c>
      <c r="H8" s="10">
        <f t="shared" ref="H8:H13" si="1">+IF(OR(AND(E8=""),(G8="")),"",E8*G8)</f>
        <v>-0.11865360801531015</v>
      </c>
    </row>
    <row r="9" spans="1:8" x14ac:dyDescent="0.2">
      <c r="A9" s="14"/>
      <c r="B9" s="15" t="s">
        <v>6</v>
      </c>
      <c r="C9" s="16">
        <f>+C19</f>
        <v>18</v>
      </c>
      <c r="D9" s="16">
        <f>+D19</f>
        <v>98</v>
      </c>
      <c r="E9" s="17">
        <f t="shared" ref="E9:F13" si="2">+C9/C$8</f>
        <v>1.0131712259371835E-3</v>
      </c>
      <c r="F9" s="17">
        <f t="shared" si="2"/>
        <v>6.2587814535700597E-3</v>
      </c>
      <c r="G9" s="17">
        <f t="shared" si="0"/>
        <v>4.4444444444444446</v>
      </c>
      <c r="H9" s="17">
        <f t="shared" si="1"/>
        <v>4.502983226387482E-3</v>
      </c>
    </row>
    <row r="10" spans="1:8" x14ac:dyDescent="0.2">
      <c r="A10" s="14"/>
      <c r="B10" s="15" t="s">
        <v>7</v>
      </c>
      <c r="C10" s="16">
        <f>+C76</f>
        <v>674</v>
      </c>
      <c r="D10" s="16">
        <f>+D76</f>
        <v>566</v>
      </c>
      <c r="E10" s="17">
        <f t="shared" si="2"/>
        <v>3.7937633682314537E-2</v>
      </c>
      <c r="F10" s="17">
        <f t="shared" si="2"/>
        <v>3.6147656150210754E-2</v>
      </c>
      <c r="G10" s="17">
        <f t="shared" si="0"/>
        <v>-0.16023738872403562</v>
      </c>
      <c r="H10" s="17">
        <f t="shared" si="1"/>
        <v>-6.0790273556231011E-3</v>
      </c>
    </row>
    <row r="11" spans="1:8" ht="25.5" x14ac:dyDescent="0.2">
      <c r="A11" s="14"/>
      <c r="B11" s="15" t="s">
        <v>8</v>
      </c>
      <c r="C11" s="16">
        <f>+C177</f>
        <v>838</v>
      </c>
      <c r="D11" s="16">
        <f>+D177</f>
        <v>616</v>
      </c>
      <c r="E11" s="17">
        <f t="shared" si="2"/>
        <v>4.7168749296408873E-2</v>
      </c>
      <c r="F11" s="17">
        <f t="shared" si="2"/>
        <v>3.9340911993868952E-2</v>
      </c>
      <c r="G11" s="17">
        <f t="shared" si="0"/>
        <v>-0.2649164677804296</v>
      </c>
      <c r="H11" s="17">
        <f t="shared" si="1"/>
        <v>-1.2495778453225262E-2</v>
      </c>
    </row>
    <row r="12" spans="1:8" x14ac:dyDescent="0.2">
      <c r="A12" s="14"/>
      <c r="B12" s="15" t="s">
        <v>9</v>
      </c>
      <c r="C12" s="16">
        <f>+C356</f>
        <v>7023</v>
      </c>
      <c r="D12" s="16">
        <f>+D356</f>
        <v>3703</v>
      </c>
      <c r="E12" s="17">
        <f t="shared" si="2"/>
        <v>0.39530563998649104</v>
      </c>
      <c r="F12" s="17">
        <f t="shared" si="2"/>
        <v>0.23649252778132585</v>
      </c>
      <c r="G12" s="17">
        <f t="shared" si="0"/>
        <v>-0.4727324505197209</v>
      </c>
      <c r="H12" s="17">
        <f t="shared" si="1"/>
        <v>-0.18687380389508049</v>
      </c>
    </row>
    <row r="13" spans="1:8" x14ac:dyDescent="0.2">
      <c r="A13" s="14"/>
      <c r="B13" s="15" t="s">
        <v>10</v>
      </c>
      <c r="C13" s="16">
        <f>+C591</f>
        <v>9213</v>
      </c>
      <c r="D13" s="16">
        <f>+D591</f>
        <v>10675</v>
      </c>
      <c r="E13" s="17">
        <f t="shared" si="2"/>
        <v>0.5185748058088484</v>
      </c>
      <c r="F13" s="17">
        <f t="shared" si="2"/>
        <v>0.68176012262102437</v>
      </c>
      <c r="G13" s="17">
        <f t="shared" si="0"/>
        <v>0.15868880929121892</v>
      </c>
      <c r="H13" s="17">
        <f t="shared" si="1"/>
        <v>8.2292018462231234E-2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18</v>
      </c>
      <c r="D19" s="19">
        <f>SUM(D20:D70)</f>
        <v>98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4.4444444444444446</v>
      </c>
      <c r="H19" s="20">
        <f t="shared" ref="H19:H50" si="5">+IF(OR(AND(E19=""),(G19="")),"",E19*G19)</f>
        <v>4.4444444444444446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2</v>
      </c>
      <c r="D21" s="16">
        <v>1</v>
      </c>
      <c r="E21" s="17">
        <f t="shared" si="3"/>
        <v>0.1111111111111111</v>
      </c>
      <c r="F21" s="17">
        <f t="shared" si="4"/>
        <v>1.020408163265306E-2</v>
      </c>
      <c r="G21" s="17">
        <f t="shared" si="6"/>
        <v>-0.5</v>
      </c>
      <c r="H21" s="17">
        <f t="shared" si="5"/>
        <v>-5.5555555555555552E-2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1</v>
      </c>
      <c r="D23" s="16">
        <v>0</v>
      </c>
      <c r="E23" s="17">
        <f t="shared" si="3"/>
        <v>5.5555555555555552E-2</v>
      </c>
      <c r="F23" s="17" t="str">
        <f t="shared" si="4"/>
        <v/>
      </c>
      <c r="G23" s="17">
        <f t="shared" si="6"/>
        <v>-1</v>
      </c>
      <c r="H23" s="17">
        <f t="shared" si="5"/>
        <v>-5.5555555555555552E-2</v>
      </c>
    </row>
    <row r="24" spans="1:8" ht="25.5" x14ac:dyDescent="0.2">
      <c r="A24" s="14"/>
      <c r="B24" s="15" t="s">
        <v>16</v>
      </c>
      <c r="C24" s="16">
        <v>1</v>
      </c>
      <c r="D24" s="16">
        <v>0</v>
      </c>
      <c r="E24" s="17">
        <f t="shared" si="3"/>
        <v>5.5555555555555552E-2</v>
      </c>
      <c r="F24" s="17" t="str">
        <f t="shared" si="4"/>
        <v/>
      </c>
      <c r="G24" s="17">
        <f t="shared" si="6"/>
        <v>-1</v>
      </c>
      <c r="H24" s="17">
        <f t="shared" si="5"/>
        <v>-5.5555555555555552E-2</v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1</v>
      </c>
      <c r="D26" s="16">
        <v>0</v>
      </c>
      <c r="E26" s="17">
        <f t="shared" si="3"/>
        <v>5.5555555555555552E-2</v>
      </c>
      <c r="F26" s="17" t="str">
        <f t="shared" si="4"/>
        <v/>
      </c>
      <c r="G26" s="17">
        <f t="shared" si="6"/>
        <v>-1</v>
      </c>
      <c r="H26" s="17">
        <f t="shared" si="5"/>
        <v>-5.5555555555555552E-2</v>
      </c>
    </row>
    <row r="27" spans="1:8" x14ac:dyDescent="0.2">
      <c r="A27" s="14"/>
      <c r="B27" s="15" t="s">
        <v>19</v>
      </c>
      <c r="C27" s="16">
        <v>0</v>
      </c>
      <c r="D27" s="16">
        <v>1</v>
      </c>
      <c r="E27" s="17" t="str">
        <f t="shared" si="3"/>
        <v/>
      </c>
      <c r="F27" s="17">
        <f t="shared" si="4"/>
        <v>1.020408163265306E-2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2</v>
      </c>
      <c r="D30" s="16">
        <v>4</v>
      </c>
      <c r="E30" s="17">
        <f t="shared" si="3"/>
        <v>0.1111111111111111</v>
      </c>
      <c r="F30" s="17">
        <f t="shared" si="4"/>
        <v>4.0816326530612242E-2</v>
      </c>
      <c r="G30" s="17">
        <f t="shared" si="6"/>
        <v>1</v>
      </c>
      <c r="H30" s="17">
        <f t="shared" si="5"/>
        <v>0.1111111111111111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0</v>
      </c>
      <c r="E36" s="17">
        <f t="shared" si="3"/>
        <v>5.5555555555555552E-2</v>
      </c>
      <c r="F36" s="17" t="str">
        <f t="shared" si="4"/>
        <v/>
      </c>
      <c r="G36" s="17">
        <f t="shared" si="6"/>
        <v>-1</v>
      </c>
      <c r="H36" s="17">
        <f t="shared" si="5"/>
        <v>-5.5555555555555552E-2</v>
      </c>
    </row>
    <row r="37" spans="1:8" ht="25.5" x14ac:dyDescent="0.2">
      <c r="A37" s="14"/>
      <c r="B37" s="15" t="s">
        <v>29</v>
      </c>
      <c r="C37" s="16">
        <v>0</v>
      </c>
      <c r="D37" s="16">
        <v>1</v>
      </c>
      <c r="E37" s="17" t="str">
        <f t="shared" si="3"/>
        <v/>
      </c>
      <c r="F37" s="17">
        <f t="shared" si="4"/>
        <v>1.020408163265306E-2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1</v>
      </c>
      <c r="D38" s="16">
        <v>1</v>
      </c>
      <c r="E38" s="17">
        <f t="shared" si="3"/>
        <v>5.5555555555555552E-2</v>
      </c>
      <c r="F38" s="17">
        <f t="shared" si="4"/>
        <v>1.020408163265306E-2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31</v>
      </c>
      <c r="C39" s="16">
        <v>0</v>
      </c>
      <c r="D39" s="16">
        <v>2</v>
      </c>
      <c r="E39" s="17" t="str">
        <f t="shared" si="3"/>
        <v/>
      </c>
      <c r="F39" s="17">
        <f t="shared" si="4"/>
        <v>2.0408163265306121E-2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3</v>
      </c>
      <c r="E40" s="17" t="str">
        <f t="shared" si="3"/>
        <v/>
      </c>
      <c r="F40" s="17">
        <f t="shared" si="4"/>
        <v>3.0612244897959183E-2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1</v>
      </c>
      <c r="D41" s="16">
        <v>6</v>
      </c>
      <c r="E41" s="17">
        <f t="shared" si="3"/>
        <v>5.5555555555555552E-2</v>
      </c>
      <c r="F41" s="17">
        <f t="shared" si="4"/>
        <v>6.1224489795918366E-2</v>
      </c>
      <c r="G41" s="17">
        <f t="shared" si="6"/>
        <v>5</v>
      </c>
      <c r="H41" s="17">
        <f t="shared" si="5"/>
        <v>0.27777777777777779</v>
      </c>
    </row>
    <row r="42" spans="1:8" x14ac:dyDescent="0.2">
      <c r="A42" s="14"/>
      <c r="B42" s="15" t="s">
        <v>34</v>
      </c>
      <c r="C42" s="16">
        <v>0</v>
      </c>
      <c r="D42" s="16">
        <v>4</v>
      </c>
      <c r="E42" s="17" t="str">
        <f t="shared" si="3"/>
        <v/>
      </c>
      <c r="F42" s="17">
        <f t="shared" si="4"/>
        <v>4.0816326530612242E-2</v>
      </c>
      <c r="G42" s="17">
        <f t="shared" si="6"/>
        <v>1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14</v>
      </c>
      <c r="E43" s="17" t="str">
        <f t="shared" si="3"/>
        <v/>
      </c>
      <c r="F43" s="17">
        <f t="shared" si="4"/>
        <v>0.14285714285714285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1</v>
      </c>
      <c r="D45" s="16">
        <v>0</v>
      </c>
      <c r="E45" s="17">
        <f t="shared" si="3"/>
        <v>5.5555555555555552E-2</v>
      </c>
      <c r="F45" s="17" t="str">
        <f t="shared" si="4"/>
        <v/>
      </c>
      <c r="G45" s="17">
        <f t="shared" si="6"/>
        <v>-1</v>
      </c>
      <c r="H45" s="17">
        <f t="shared" si="5"/>
        <v>-5.5555555555555552E-2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1</v>
      </c>
      <c r="D48" s="16">
        <v>14</v>
      </c>
      <c r="E48" s="17">
        <f t="shared" si="3"/>
        <v>5.5555555555555552E-2</v>
      </c>
      <c r="F48" s="17">
        <f t="shared" si="4"/>
        <v>0.14285714285714285</v>
      </c>
      <c r="G48" s="17">
        <f t="shared" si="6"/>
        <v>13</v>
      </c>
      <c r="H48" s="17">
        <f t="shared" si="5"/>
        <v>0.72222222222222221</v>
      </c>
    </row>
    <row r="49" spans="1:8" ht="25.5" x14ac:dyDescent="0.2">
      <c r="A49" s="14"/>
      <c r="B49" s="15" t="s">
        <v>41</v>
      </c>
      <c r="C49" s="16">
        <v>0</v>
      </c>
      <c r="D49" s="16">
        <v>19</v>
      </c>
      <c r="E49" s="17" t="str">
        <f t="shared" si="3"/>
        <v/>
      </c>
      <c r="F49" s="17">
        <f t="shared" si="4"/>
        <v>0.19387755102040816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1</v>
      </c>
      <c r="D50" s="16">
        <v>0</v>
      </c>
      <c r="E50" s="17">
        <f t="shared" si="3"/>
        <v>5.5555555555555552E-2</v>
      </c>
      <c r="F50" s="17" t="str">
        <f t="shared" si="4"/>
        <v/>
      </c>
      <c r="G50" s="17">
        <f t="shared" si="6"/>
        <v>-1</v>
      </c>
      <c r="H50" s="17">
        <f t="shared" si="5"/>
        <v>-5.5555555555555552E-2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1</v>
      </c>
      <c r="D54" s="16">
        <v>1</v>
      </c>
      <c r="E54" s="17">
        <f t="shared" si="7"/>
        <v>5.5555555555555552E-2</v>
      </c>
      <c r="F54" s="17">
        <f t="shared" si="8"/>
        <v>1.020408163265306E-2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1</v>
      </c>
      <c r="E56" s="17" t="str">
        <f t="shared" si="7"/>
        <v/>
      </c>
      <c r="F56" s="17">
        <f t="shared" si="8"/>
        <v>1.020408163265306E-2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1</v>
      </c>
      <c r="E58" s="17" t="str">
        <f t="shared" si="7"/>
        <v/>
      </c>
      <c r="F58" s="17">
        <f t="shared" si="8"/>
        <v>1.020408163265306E-2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20</v>
      </c>
      <c r="E59" s="17" t="str">
        <f t="shared" si="7"/>
        <v/>
      </c>
      <c r="F59" s="17">
        <f t="shared" si="8"/>
        <v>0.20408163265306123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</v>
      </c>
      <c r="D61" s="16">
        <v>1</v>
      </c>
      <c r="E61" s="17">
        <f t="shared" si="7"/>
        <v>5.5555555555555552E-2</v>
      </c>
      <c r="F61" s="17">
        <f t="shared" si="8"/>
        <v>1.020408163265306E-2</v>
      </c>
      <c r="G61" s="17">
        <f t="shared" si="10"/>
        <v>0</v>
      </c>
      <c r="H61" s="17">
        <f t="shared" si="9"/>
        <v>0</v>
      </c>
    </row>
    <row r="62" spans="1:8" x14ac:dyDescent="0.2">
      <c r="A62" s="14"/>
      <c r="B62" s="15" t="s">
        <v>54</v>
      </c>
      <c r="C62" s="16">
        <v>1</v>
      </c>
      <c r="D62" s="16">
        <v>0</v>
      </c>
      <c r="E62" s="17">
        <f t="shared" si="7"/>
        <v>5.5555555555555552E-2</v>
      </c>
      <c r="F62" s="17" t="str">
        <f t="shared" si="8"/>
        <v/>
      </c>
      <c r="G62" s="17">
        <f t="shared" si="10"/>
        <v>-1</v>
      </c>
      <c r="H62" s="17">
        <f t="shared" si="9"/>
        <v>-5.5555555555555552E-2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1</v>
      </c>
      <c r="D64" s="16">
        <v>0</v>
      </c>
      <c r="E64" s="17">
        <f t="shared" si="7"/>
        <v>5.5555555555555552E-2</v>
      </c>
      <c r="F64" s="17" t="str">
        <f t="shared" si="8"/>
        <v/>
      </c>
      <c r="G64" s="17">
        <f t="shared" si="10"/>
        <v>-1</v>
      </c>
      <c r="H64" s="17">
        <f t="shared" si="9"/>
        <v>-5.5555555555555552E-2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1</v>
      </c>
      <c r="E67" s="17" t="str">
        <f t="shared" si="7"/>
        <v/>
      </c>
      <c r="F67" s="17">
        <f t="shared" si="8"/>
        <v>1.020408163265306E-2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3</v>
      </c>
      <c r="E69" s="17" t="str">
        <f t="shared" si="7"/>
        <v/>
      </c>
      <c r="F69" s="17">
        <f t="shared" si="8"/>
        <v>3.0612244897959183E-2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1</v>
      </c>
      <c r="D70" s="16">
        <v>0</v>
      </c>
      <c r="E70" s="17">
        <f t="shared" si="7"/>
        <v>5.5555555555555552E-2</v>
      </c>
      <c r="F70" s="17" t="str">
        <f t="shared" si="8"/>
        <v/>
      </c>
      <c r="G70" s="17">
        <f t="shared" si="10"/>
        <v>-1</v>
      </c>
      <c r="H70" s="17">
        <f t="shared" si="9"/>
        <v>-5.5555555555555552E-2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674</v>
      </c>
      <c r="D76" s="19">
        <f>SUM(D77:D171)</f>
        <v>566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-0.16023738872403562</v>
      </c>
      <c r="H76" s="20">
        <f t="shared" ref="H76:H107" si="13">+IF(OR(AND(E76=""),(G76="")),"",E76*G76)</f>
        <v>-0.16023738872403562</v>
      </c>
    </row>
    <row r="77" spans="1:8" x14ac:dyDescent="0.2">
      <c r="A77" s="14"/>
      <c r="B77" s="15" t="s">
        <v>64</v>
      </c>
      <c r="C77" s="16">
        <v>7</v>
      </c>
      <c r="D77" s="16">
        <v>2</v>
      </c>
      <c r="E77" s="17">
        <f t="shared" si="11"/>
        <v>1.0385756676557863E-2</v>
      </c>
      <c r="F77" s="17">
        <f t="shared" si="12"/>
        <v>3.5335689045936395E-3</v>
      </c>
      <c r="G77" s="17">
        <f t="shared" ref="G77:G108" si="14">+IF(AND(C77=0,D77=0)," ",IF(C77=0,1,IF(D77=0,-1,(D77-C77)/C77)))</f>
        <v>-0.7142857142857143</v>
      </c>
      <c r="H77" s="17">
        <f t="shared" si="13"/>
        <v>-7.418397626112759E-3</v>
      </c>
    </row>
    <row r="78" spans="1:8" ht="25.5" x14ac:dyDescent="0.2">
      <c r="A78" s="14"/>
      <c r="B78" s="15" t="s">
        <v>65</v>
      </c>
      <c r="C78" s="16">
        <v>1</v>
      </c>
      <c r="D78" s="16">
        <v>3</v>
      </c>
      <c r="E78" s="17">
        <f t="shared" si="11"/>
        <v>1.483679525222552E-3</v>
      </c>
      <c r="F78" s="17">
        <f t="shared" si="12"/>
        <v>5.3003533568904597E-3</v>
      </c>
      <c r="G78" s="17">
        <f t="shared" si="14"/>
        <v>2</v>
      </c>
      <c r="H78" s="17">
        <f t="shared" si="13"/>
        <v>2.967359050445104E-3</v>
      </c>
    </row>
    <row r="79" spans="1:8" x14ac:dyDescent="0.2">
      <c r="A79" s="14"/>
      <c r="B79" s="15" t="s">
        <v>66</v>
      </c>
      <c r="C79" s="16">
        <v>4</v>
      </c>
      <c r="D79" s="16">
        <v>1</v>
      </c>
      <c r="E79" s="17">
        <f t="shared" si="11"/>
        <v>5.9347181008902079E-3</v>
      </c>
      <c r="F79" s="17">
        <f t="shared" si="12"/>
        <v>1.7667844522968198E-3</v>
      </c>
      <c r="G79" s="17">
        <f t="shared" si="14"/>
        <v>-0.75</v>
      </c>
      <c r="H79" s="17">
        <f t="shared" si="13"/>
        <v>-4.4510385756676559E-3</v>
      </c>
    </row>
    <row r="80" spans="1:8" x14ac:dyDescent="0.2">
      <c r="A80" s="14"/>
      <c r="B80" s="15" t="s">
        <v>67</v>
      </c>
      <c r="C80" s="16">
        <v>7</v>
      </c>
      <c r="D80" s="16">
        <v>7</v>
      </c>
      <c r="E80" s="17">
        <f t="shared" si="11"/>
        <v>1.0385756676557863E-2</v>
      </c>
      <c r="F80" s="17">
        <f t="shared" si="12"/>
        <v>1.2367491166077738E-2</v>
      </c>
      <c r="G80" s="17">
        <f t="shared" si="14"/>
        <v>0</v>
      </c>
      <c r="H80" s="17">
        <f t="shared" si="13"/>
        <v>0</v>
      </c>
    </row>
    <row r="81" spans="1:8" ht="25.5" x14ac:dyDescent="0.2">
      <c r="A81" s="14"/>
      <c r="B81" s="15" t="s">
        <v>68</v>
      </c>
      <c r="C81" s="16">
        <v>19</v>
      </c>
      <c r="D81" s="16">
        <v>45</v>
      </c>
      <c r="E81" s="17">
        <f t="shared" si="11"/>
        <v>2.8189910979228485E-2</v>
      </c>
      <c r="F81" s="17">
        <f t="shared" si="12"/>
        <v>7.9505300353356886E-2</v>
      </c>
      <c r="G81" s="17">
        <f t="shared" si="14"/>
        <v>1.368421052631579</v>
      </c>
      <c r="H81" s="17">
        <f t="shared" si="13"/>
        <v>3.857566765578635E-2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1</v>
      </c>
      <c r="E83" s="17" t="str">
        <f t="shared" si="11"/>
        <v/>
      </c>
      <c r="F83" s="17">
        <f t="shared" si="12"/>
        <v>1.7667844522968198E-3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35</v>
      </c>
      <c r="E85" s="17" t="str">
        <f t="shared" si="11"/>
        <v/>
      </c>
      <c r="F85" s="17">
        <f t="shared" si="12"/>
        <v>6.1837455830388695E-2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2</v>
      </c>
      <c r="D86" s="16">
        <v>1</v>
      </c>
      <c r="E86" s="17">
        <f t="shared" si="11"/>
        <v>2.967359050445104E-3</v>
      </c>
      <c r="F86" s="17">
        <f t="shared" si="12"/>
        <v>1.7667844522968198E-3</v>
      </c>
      <c r="G86" s="17">
        <f t="shared" si="14"/>
        <v>-0.5</v>
      </c>
      <c r="H86" s="17">
        <f t="shared" si="13"/>
        <v>-1.483679525222552E-3</v>
      </c>
    </row>
    <row r="87" spans="1:8" x14ac:dyDescent="0.2">
      <c r="A87" s="14"/>
      <c r="B87" s="15" t="s">
        <v>74</v>
      </c>
      <c r="C87" s="16">
        <v>0</v>
      </c>
      <c r="D87" s="16">
        <v>1</v>
      </c>
      <c r="E87" s="17" t="str">
        <f t="shared" si="11"/>
        <v/>
      </c>
      <c r="F87" s="17">
        <f t="shared" si="12"/>
        <v>1.7667844522968198E-3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3</v>
      </c>
      <c r="D89" s="16">
        <v>3</v>
      </c>
      <c r="E89" s="17">
        <f t="shared" si="11"/>
        <v>4.4510385756676559E-3</v>
      </c>
      <c r="F89" s="17">
        <f t="shared" si="12"/>
        <v>5.3003533568904597E-3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77</v>
      </c>
      <c r="C90" s="16">
        <v>3</v>
      </c>
      <c r="D90" s="16">
        <v>0</v>
      </c>
      <c r="E90" s="17">
        <f t="shared" si="11"/>
        <v>4.4510385756676559E-3</v>
      </c>
      <c r="F90" s="17" t="str">
        <f t="shared" si="12"/>
        <v/>
      </c>
      <c r="G90" s="17">
        <f t="shared" si="14"/>
        <v>-1</v>
      </c>
      <c r="H90" s="17">
        <f t="shared" si="13"/>
        <v>-4.4510385756676559E-3</v>
      </c>
    </row>
    <row r="91" spans="1:8" x14ac:dyDescent="0.2">
      <c r="A91" s="14"/>
      <c r="B91" s="15" t="s">
        <v>78</v>
      </c>
      <c r="C91" s="16">
        <v>7</v>
      </c>
      <c r="D91" s="16">
        <v>5</v>
      </c>
      <c r="E91" s="17">
        <f t="shared" si="11"/>
        <v>1.0385756676557863E-2</v>
      </c>
      <c r="F91" s="17">
        <f t="shared" si="12"/>
        <v>8.8339222614840993E-3</v>
      </c>
      <c r="G91" s="17">
        <f t="shared" si="14"/>
        <v>-0.2857142857142857</v>
      </c>
      <c r="H91" s="17">
        <f t="shared" si="13"/>
        <v>-2.9673590504451035E-3</v>
      </c>
    </row>
    <row r="92" spans="1:8" x14ac:dyDescent="0.2">
      <c r="A92" s="14"/>
      <c r="B92" s="15" t="s">
        <v>79</v>
      </c>
      <c r="C92" s="16">
        <v>92</v>
      </c>
      <c r="D92" s="16">
        <v>22</v>
      </c>
      <c r="E92" s="17">
        <f t="shared" si="11"/>
        <v>0.13649851632047477</v>
      </c>
      <c r="F92" s="17">
        <f t="shared" si="12"/>
        <v>3.8869257950530034E-2</v>
      </c>
      <c r="G92" s="17">
        <f t="shared" si="14"/>
        <v>-0.76086956521739135</v>
      </c>
      <c r="H92" s="17">
        <f t="shared" si="13"/>
        <v>-0.10385756676557864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15</v>
      </c>
      <c r="D94" s="16">
        <v>9</v>
      </c>
      <c r="E94" s="17">
        <f t="shared" si="11"/>
        <v>2.2255192878338281E-2</v>
      </c>
      <c r="F94" s="17">
        <f t="shared" si="12"/>
        <v>1.5901060070671377E-2</v>
      </c>
      <c r="G94" s="17">
        <f t="shared" si="14"/>
        <v>-0.4</v>
      </c>
      <c r="H94" s="17">
        <f t="shared" si="13"/>
        <v>-8.9020771513353119E-3</v>
      </c>
    </row>
    <row r="95" spans="1:8" x14ac:dyDescent="0.2">
      <c r="A95" s="14"/>
      <c r="B95" s="15" t="s">
        <v>82</v>
      </c>
      <c r="C95" s="16">
        <v>5</v>
      </c>
      <c r="D95" s="16">
        <v>4</v>
      </c>
      <c r="E95" s="17">
        <f t="shared" si="11"/>
        <v>7.4183976261127599E-3</v>
      </c>
      <c r="F95" s="17">
        <f t="shared" si="12"/>
        <v>7.0671378091872791E-3</v>
      </c>
      <c r="G95" s="17">
        <f t="shared" si="14"/>
        <v>-0.2</v>
      </c>
      <c r="H95" s="17">
        <f t="shared" si="13"/>
        <v>-1.483679525222552E-3</v>
      </c>
    </row>
    <row r="96" spans="1:8" x14ac:dyDescent="0.2">
      <c r="A96" s="14"/>
      <c r="B96" s="15" t="s">
        <v>83</v>
      </c>
      <c r="C96" s="16">
        <v>1</v>
      </c>
      <c r="D96" s="16">
        <v>0</v>
      </c>
      <c r="E96" s="17">
        <f t="shared" si="11"/>
        <v>1.483679525222552E-3</v>
      </c>
      <c r="F96" s="17" t="str">
        <f t="shared" si="12"/>
        <v/>
      </c>
      <c r="G96" s="17">
        <f t="shared" si="14"/>
        <v>-1</v>
      </c>
      <c r="H96" s="17">
        <f t="shared" si="13"/>
        <v>-1.483679525222552E-3</v>
      </c>
    </row>
    <row r="97" spans="1:8" x14ac:dyDescent="0.2">
      <c r="A97" s="14"/>
      <c r="B97" s="15" t="s">
        <v>84</v>
      </c>
      <c r="C97" s="16">
        <v>9</v>
      </c>
      <c r="D97" s="16">
        <v>6</v>
      </c>
      <c r="E97" s="17">
        <f t="shared" si="11"/>
        <v>1.3353115727002967E-2</v>
      </c>
      <c r="F97" s="17">
        <f t="shared" si="12"/>
        <v>1.0600706713780919E-2</v>
      </c>
      <c r="G97" s="17">
        <f t="shared" si="14"/>
        <v>-0.33333333333333331</v>
      </c>
      <c r="H97" s="17">
        <f t="shared" si="13"/>
        <v>-4.4510385756676551E-3</v>
      </c>
    </row>
    <row r="98" spans="1:8" x14ac:dyDescent="0.2">
      <c r="A98" s="14"/>
      <c r="B98" s="15" t="s">
        <v>85</v>
      </c>
      <c r="C98" s="16">
        <v>1</v>
      </c>
      <c r="D98" s="16">
        <v>2</v>
      </c>
      <c r="E98" s="17">
        <f t="shared" si="11"/>
        <v>1.483679525222552E-3</v>
      </c>
      <c r="F98" s="17">
        <f t="shared" si="12"/>
        <v>3.5335689045936395E-3</v>
      </c>
      <c r="G98" s="17">
        <f t="shared" si="14"/>
        <v>1</v>
      </c>
      <c r="H98" s="17">
        <f t="shared" si="13"/>
        <v>1.483679525222552E-3</v>
      </c>
    </row>
    <row r="99" spans="1:8" x14ac:dyDescent="0.2">
      <c r="A99" s="14"/>
      <c r="B99" s="15" t="s">
        <v>86</v>
      </c>
      <c r="C99" s="16">
        <v>1</v>
      </c>
      <c r="D99" s="16">
        <v>1</v>
      </c>
      <c r="E99" s="17">
        <f t="shared" si="11"/>
        <v>1.483679525222552E-3</v>
      </c>
      <c r="F99" s="17">
        <f t="shared" si="12"/>
        <v>1.7667844522968198E-3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8</v>
      </c>
      <c r="D102" s="16">
        <v>4</v>
      </c>
      <c r="E102" s="17">
        <f t="shared" si="11"/>
        <v>1.1869436201780416E-2</v>
      </c>
      <c r="F102" s="17">
        <f t="shared" si="12"/>
        <v>7.0671378091872791E-3</v>
      </c>
      <c r="G102" s="17">
        <f t="shared" si="14"/>
        <v>-0.5</v>
      </c>
      <c r="H102" s="17">
        <f t="shared" si="13"/>
        <v>-5.9347181008902079E-3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1.7667844522968198E-3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4</v>
      </c>
      <c r="D105" s="16">
        <v>1</v>
      </c>
      <c r="E105" s="17">
        <f t="shared" si="11"/>
        <v>5.9347181008902079E-3</v>
      </c>
      <c r="F105" s="17">
        <f t="shared" si="12"/>
        <v>1.7667844522968198E-3</v>
      </c>
      <c r="G105" s="17">
        <f t="shared" si="14"/>
        <v>-0.75</v>
      </c>
      <c r="H105" s="17">
        <f t="shared" si="13"/>
        <v>-4.4510385756676559E-3</v>
      </c>
    </row>
    <row r="106" spans="1:8" x14ac:dyDescent="0.2">
      <c r="A106" s="14"/>
      <c r="B106" s="15" t="s">
        <v>93</v>
      </c>
      <c r="C106" s="16">
        <v>17</v>
      </c>
      <c r="D106" s="16">
        <v>9</v>
      </c>
      <c r="E106" s="17">
        <f t="shared" si="11"/>
        <v>2.5222551928783383E-2</v>
      </c>
      <c r="F106" s="17">
        <f t="shared" si="12"/>
        <v>1.5901060070671377E-2</v>
      </c>
      <c r="G106" s="17">
        <f t="shared" si="14"/>
        <v>-0.47058823529411764</v>
      </c>
      <c r="H106" s="17">
        <f t="shared" si="13"/>
        <v>-1.1869436201780416E-2</v>
      </c>
    </row>
    <row r="107" spans="1:8" x14ac:dyDescent="0.2">
      <c r="A107" s="14"/>
      <c r="B107" s="15" t="s">
        <v>94</v>
      </c>
      <c r="C107" s="16">
        <v>15</v>
      </c>
      <c r="D107" s="16">
        <v>20</v>
      </c>
      <c r="E107" s="17">
        <f t="shared" si="11"/>
        <v>2.2255192878338281E-2</v>
      </c>
      <c r="F107" s="17">
        <f t="shared" si="12"/>
        <v>3.5335689045936397E-2</v>
      </c>
      <c r="G107" s="17">
        <f t="shared" si="14"/>
        <v>0.33333333333333331</v>
      </c>
      <c r="H107" s="17">
        <f t="shared" si="13"/>
        <v>7.4183976261127599E-3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9</v>
      </c>
      <c r="D109" s="16">
        <v>7</v>
      </c>
      <c r="E109" s="17">
        <f t="shared" si="15"/>
        <v>1.3353115727002967E-2</v>
      </c>
      <c r="F109" s="17">
        <f t="shared" si="16"/>
        <v>1.2367491166077738E-2</v>
      </c>
      <c r="G109" s="17">
        <f t="shared" ref="G109:G140" si="18">+IF(AND(C109=0,D109=0)," ",IF(C109=0,1,IF(D109=0,-1,(D109-C109)/C109)))</f>
        <v>-0.22222222222222221</v>
      </c>
      <c r="H109" s="17">
        <f t="shared" si="17"/>
        <v>-2.9673590504451035E-3</v>
      </c>
    </row>
    <row r="110" spans="1:8" x14ac:dyDescent="0.2">
      <c r="A110" s="14"/>
      <c r="B110" s="15" t="s">
        <v>97</v>
      </c>
      <c r="C110" s="16">
        <v>1</v>
      </c>
      <c r="D110" s="16">
        <v>1</v>
      </c>
      <c r="E110" s="17">
        <f t="shared" si="15"/>
        <v>1.483679525222552E-3</v>
      </c>
      <c r="F110" s="17">
        <f t="shared" si="16"/>
        <v>1.7667844522968198E-3</v>
      </c>
      <c r="G110" s="17">
        <f t="shared" si="18"/>
        <v>0</v>
      </c>
      <c r="H110" s="17">
        <f t="shared" si="17"/>
        <v>0</v>
      </c>
    </row>
    <row r="111" spans="1:8" x14ac:dyDescent="0.2">
      <c r="A111" s="14"/>
      <c r="B111" s="15" t="s">
        <v>98</v>
      </c>
      <c r="C111" s="16">
        <v>1</v>
      </c>
      <c r="D111" s="16">
        <v>1</v>
      </c>
      <c r="E111" s="17">
        <f t="shared" si="15"/>
        <v>1.483679525222552E-3</v>
      </c>
      <c r="F111" s="17">
        <f t="shared" si="16"/>
        <v>1.7667844522968198E-3</v>
      </c>
      <c r="G111" s="17">
        <f t="shared" si="18"/>
        <v>0</v>
      </c>
      <c r="H111" s="17">
        <f t="shared" si="17"/>
        <v>0</v>
      </c>
    </row>
    <row r="112" spans="1:8" x14ac:dyDescent="0.2">
      <c r="A112" s="14"/>
      <c r="B112" s="15" t="s">
        <v>99</v>
      </c>
      <c r="C112" s="16">
        <v>1</v>
      </c>
      <c r="D112" s="16">
        <v>0</v>
      </c>
      <c r="E112" s="17">
        <f t="shared" si="15"/>
        <v>1.483679525222552E-3</v>
      </c>
      <c r="F112" s="17" t="str">
        <f t="shared" si="16"/>
        <v/>
      </c>
      <c r="G112" s="17">
        <f t="shared" si="18"/>
        <v>-1</v>
      </c>
      <c r="H112" s="17">
        <f t="shared" si="17"/>
        <v>-1.483679525222552E-3</v>
      </c>
    </row>
    <row r="113" spans="1:8" x14ac:dyDescent="0.2">
      <c r="A113" s="14"/>
      <c r="B113" s="15" t="s">
        <v>100</v>
      </c>
      <c r="C113" s="16">
        <v>2</v>
      </c>
      <c r="D113" s="16">
        <v>1</v>
      </c>
      <c r="E113" s="17">
        <f t="shared" si="15"/>
        <v>2.967359050445104E-3</v>
      </c>
      <c r="F113" s="17">
        <f t="shared" si="16"/>
        <v>1.7667844522968198E-3</v>
      </c>
      <c r="G113" s="17">
        <f t="shared" si="18"/>
        <v>-0.5</v>
      </c>
      <c r="H113" s="17">
        <f t="shared" si="17"/>
        <v>-1.483679525222552E-3</v>
      </c>
    </row>
    <row r="114" spans="1:8" x14ac:dyDescent="0.2">
      <c r="A114" s="14"/>
      <c r="B114" s="15" t="s">
        <v>101</v>
      </c>
      <c r="C114" s="16">
        <v>41</v>
      </c>
      <c r="D114" s="16">
        <v>35</v>
      </c>
      <c r="E114" s="17">
        <f t="shared" si="15"/>
        <v>6.0830860534124627E-2</v>
      </c>
      <c r="F114" s="17">
        <f t="shared" si="16"/>
        <v>6.1837455830388695E-2</v>
      </c>
      <c r="G114" s="17">
        <f t="shared" si="18"/>
        <v>-0.14634146341463414</v>
      </c>
      <c r="H114" s="17">
        <f t="shared" si="17"/>
        <v>-8.9020771513353102E-3</v>
      </c>
    </row>
    <row r="115" spans="1:8" ht="25.5" x14ac:dyDescent="0.2">
      <c r="A115" s="14"/>
      <c r="B115" s="15" t="s">
        <v>102</v>
      </c>
      <c r="C115" s="16">
        <v>3</v>
      </c>
      <c r="D115" s="16">
        <v>0</v>
      </c>
      <c r="E115" s="17">
        <f t="shared" si="15"/>
        <v>4.4510385756676559E-3</v>
      </c>
      <c r="F115" s="17" t="str">
        <f t="shared" si="16"/>
        <v/>
      </c>
      <c r="G115" s="17">
        <f t="shared" si="18"/>
        <v>-1</v>
      </c>
      <c r="H115" s="17">
        <f t="shared" si="17"/>
        <v>-4.4510385756676559E-3</v>
      </c>
    </row>
    <row r="116" spans="1:8" ht="25.5" x14ac:dyDescent="0.2">
      <c r="A116" s="14"/>
      <c r="B116" s="15" t="s">
        <v>103</v>
      </c>
      <c r="C116" s="16">
        <v>99</v>
      </c>
      <c r="D116" s="16">
        <v>3</v>
      </c>
      <c r="E116" s="17">
        <f t="shared" si="15"/>
        <v>0.14688427299703263</v>
      </c>
      <c r="F116" s="17">
        <f t="shared" si="16"/>
        <v>5.3003533568904597E-3</v>
      </c>
      <c r="G116" s="17">
        <f t="shared" si="18"/>
        <v>-0.96969696969696972</v>
      </c>
      <c r="H116" s="17">
        <f t="shared" si="17"/>
        <v>-0.14243323442136499</v>
      </c>
    </row>
    <row r="117" spans="1:8" x14ac:dyDescent="0.2">
      <c r="A117" s="14"/>
      <c r="B117" s="15" t="s">
        <v>104</v>
      </c>
      <c r="C117" s="16">
        <v>1</v>
      </c>
      <c r="D117" s="16">
        <v>1</v>
      </c>
      <c r="E117" s="17">
        <f t="shared" si="15"/>
        <v>1.483679525222552E-3</v>
      </c>
      <c r="F117" s="17">
        <f t="shared" si="16"/>
        <v>1.7667844522968198E-3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105</v>
      </c>
      <c r="C118" s="16">
        <v>11</v>
      </c>
      <c r="D118" s="16">
        <v>41</v>
      </c>
      <c r="E118" s="17">
        <f t="shared" si="15"/>
        <v>1.6320474777448073E-2</v>
      </c>
      <c r="F118" s="17">
        <f t="shared" si="16"/>
        <v>7.2438162544169613E-2</v>
      </c>
      <c r="G118" s="17">
        <f t="shared" si="18"/>
        <v>2.7272727272727271</v>
      </c>
      <c r="H118" s="17">
        <f t="shared" si="17"/>
        <v>4.4510385756676561E-2</v>
      </c>
    </row>
    <row r="119" spans="1:8" x14ac:dyDescent="0.2">
      <c r="A119" s="14"/>
      <c r="B119" s="15" t="s">
        <v>106</v>
      </c>
      <c r="C119" s="16">
        <v>4</v>
      </c>
      <c r="D119" s="16">
        <v>0</v>
      </c>
      <c r="E119" s="17">
        <f t="shared" si="15"/>
        <v>5.9347181008902079E-3</v>
      </c>
      <c r="F119" s="17" t="str">
        <f t="shared" si="16"/>
        <v/>
      </c>
      <c r="G119" s="17">
        <f t="shared" si="18"/>
        <v>-1</v>
      </c>
      <c r="H119" s="17">
        <f t="shared" si="17"/>
        <v>-5.9347181008902079E-3</v>
      </c>
    </row>
    <row r="120" spans="1:8" x14ac:dyDescent="0.2">
      <c r="A120" s="14"/>
      <c r="B120" s="15" t="s">
        <v>107</v>
      </c>
      <c r="C120" s="16">
        <v>4</v>
      </c>
      <c r="D120" s="16">
        <v>4</v>
      </c>
      <c r="E120" s="17">
        <f t="shared" si="15"/>
        <v>5.9347181008902079E-3</v>
      </c>
      <c r="F120" s="17">
        <f t="shared" si="16"/>
        <v>7.0671378091872791E-3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</v>
      </c>
      <c r="D123" s="16">
        <v>0</v>
      </c>
      <c r="E123" s="17">
        <f t="shared" si="15"/>
        <v>1.483679525222552E-3</v>
      </c>
      <c r="F123" s="17" t="str">
        <f t="shared" si="16"/>
        <v/>
      </c>
      <c r="G123" s="17">
        <f t="shared" si="18"/>
        <v>-1</v>
      </c>
      <c r="H123" s="17">
        <f t="shared" si="17"/>
        <v>-1.483679525222552E-3</v>
      </c>
    </row>
    <row r="124" spans="1:8" x14ac:dyDescent="0.2">
      <c r="A124" s="14"/>
      <c r="B124" s="15" t="s">
        <v>111</v>
      </c>
      <c r="C124" s="16">
        <v>7</v>
      </c>
      <c r="D124" s="16">
        <v>6</v>
      </c>
      <c r="E124" s="17">
        <f t="shared" si="15"/>
        <v>1.0385756676557863E-2</v>
      </c>
      <c r="F124" s="17">
        <f t="shared" si="16"/>
        <v>1.0600706713780919E-2</v>
      </c>
      <c r="G124" s="17">
        <f t="shared" si="18"/>
        <v>-0.14285714285714285</v>
      </c>
      <c r="H124" s="17">
        <f t="shared" si="17"/>
        <v>-1.4836795252225518E-3</v>
      </c>
    </row>
    <row r="125" spans="1:8" x14ac:dyDescent="0.2">
      <c r="A125" s="14"/>
      <c r="B125" s="15" t="s">
        <v>112</v>
      </c>
      <c r="C125" s="16">
        <v>1</v>
      </c>
      <c r="D125" s="16">
        <v>1</v>
      </c>
      <c r="E125" s="17">
        <f t="shared" si="15"/>
        <v>1.483679525222552E-3</v>
      </c>
      <c r="F125" s="17">
        <f t="shared" si="16"/>
        <v>1.7667844522968198E-3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113</v>
      </c>
      <c r="C126" s="16">
        <v>3</v>
      </c>
      <c r="D126" s="16">
        <v>23</v>
      </c>
      <c r="E126" s="17">
        <f t="shared" si="15"/>
        <v>4.4510385756676559E-3</v>
      </c>
      <c r="F126" s="17">
        <f t="shared" si="16"/>
        <v>4.0636042402826852E-2</v>
      </c>
      <c r="G126" s="17">
        <f t="shared" si="18"/>
        <v>6.666666666666667</v>
      </c>
      <c r="H126" s="17">
        <f t="shared" si="17"/>
        <v>2.967359050445104E-2</v>
      </c>
    </row>
    <row r="127" spans="1:8" x14ac:dyDescent="0.2">
      <c r="A127" s="14"/>
      <c r="B127" s="15" t="s">
        <v>114</v>
      </c>
      <c r="C127" s="16">
        <v>3</v>
      </c>
      <c r="D127" s="16">
        <v>1</v>
      </c>
      <c r="E127" s="17">
        <f t="shared" si="15"/>
        <v>4.4510385756676559E-3</v>
      </c>
      <c r="F127" s="17">
        <f t="shared" si="16"/>
        <v>1.7667844522968198E-3</v>
      </c>
      <c r="G127" s="17">
        <f t="shared" si="18"/>
        <v>-0.66666666666666663</v>
      </c>
      <c r="H127" s="17">
        <f t="shared" si="17"/>
        <v>-2.967359050445104E-3</v>
      </c>
    </row>
    <row r="128" spans="1:8" x14ac:dyDescent="0.2">
      <c r="A128" s="14"/>
      <c r="B128" s="15" t="s">
        <v>115</v>
      </c>
      <c r="C128" s="16">
        <v>12</v>
      </c>
      <c r="D128" s="16">
        <v>29</v>
      </c>
      <c r="E128" s="17">
        <f t="shared" si="15"/>
        <v>1.7804154302670624E-2</v>
      </c>
      <c r="F128" s="17">
        <f t="shared" si="16"/>
        <v>5.1236749116607777E-2</v>
      </c>
      <c r="G128" s="17">
        <f t="shared" si="18"/>
        <v>1.4166666666666667</v>
      </c>
      <c r="H128" s="17">
        <f t="shared" si="17"/>
        <v>2.5222551928783386E-2</v>
      </c>
    </row>
    <row r="129" spans="1:8" x14ac:dyDescent="0.2">
      <c r="A129" s="14" t="s">
        <v>58</v>
      </c>
      <c r="B129" s="15" t="s">
        <v>116</v>
      </c>
      <c r="C129" s="16">
        <v>3</v>
      </c>
      <c r="D129" s="16">
        <v>0</v>
      </c>
      <c r="E129" s="17">
        <f t="shared" si="15"/>
        <v>4.4510385756676559E-3</v>
      </c>
      <c r="F129" s="17" t="str">
        <f t="shared" si="16"/>
        <v/>
      </c>
      <c r="G129" s="17">
        <f t="shared" si="18"/>
        <v>-1</v>
      </c>
      <c r="H129" s="17">
        <f t="shared" si="17"/>
        <v>-4.4510385756676559E-3</v>
      </c>
    </row>
    <row r="130" spans="1:8" x14ac:dyDescent="0.2">
      <c r="A130" s="14"/>
      <c r="B130" s="15" t="s">
        <v>117</v>
      </c>
      <c r="C130" s="16">
        <v>29</v>
      </c>
      <c r="D130" s="16">
        <v>13</v>
      </c>
      <c r="E130" s="17">
        <f t="shared" si="15"/>
        <v>4.3026706231454007E-2</v>
      </c>
      <c r="F130" s="17">
        <f t="shared" si="16"/>
        <v>2.2968197879858657E-2</v>
      </c>
      <c r="G130" s="17">
        <f t="shared" si="18"/>
        <v>-0.55172413793103448</v>
      </c>
      <c r="H130" s="17">
        <f t="shared" si="17"/>
        <v>-2.3738872403560832E-2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33</v>
      </c>
      <c r="D132" s="16">
        <v>24</v>
      </c>
      <c r="E132" s="17">
        <f t="shared" si="15"/>
        <v>4.8961424332344211E-2</v>
      </c>
      <c r="F132" s="17">
        <f t="shared" si="16"/>
        <v>4.2402826855123678E-2</v>
      </c>
      <c r="G132" s="17">
        <f t="shared" si="18"/>
        <v>-0.27272727272727271</v>
      </c>
      <c r="H132" s="17">
        <f t="shared" si="17"/>
        <v>-1.3353115727002965E-2</v>
      </c>
    </row>
    <row r="133" spans="1:8" x14ac:dyDescent="0.2">
      <c r="A133" s="14"/>
      <c r="B133" s="15" t="s">
        <v>120</v>
      </c>
      <c r="C133" s="16">
        <v>21</v>
      </c>
      <c r="D133" s="16">
        <v>6</v>
      </c>
      <c r="E133" s="17">
        <f t="shared" si="15"/>
        <v>3.1157270029673591E-2</v>
      </c>
      <c r="F133" s="17">
        <f t="shared" si="16"/>
        <v>1.0600706713780919E-2</v>
      </c>
      <c r="G133" s="17">
        <f t="shared" si="18"/>
        <v>-0.7142857142857143</v>
      </c>
      <c r="H133" s="17">
        <f t="shared" si="17"/>
        <v>-2.2255192878338281E-2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84</v>
      </c>
      <c r="D135" s="16">
        <v>107</v>
      </c>
      <c r="E135" s="17">
        <f t="shared" si="15"/>
        <v>0.12462908011869436</v>
      </c>
      <c r="F135" s="17">
        <f t="shared" si="16"/>
        <v>0.18904593639575973</v>
      </c>
      <c r="G135" s="17">
        <f t="shared" si="18"/>
        <v>0.27380952380952384</v>
      </c>
      <c r="H135" s="17">
        <f t="shared" si="17"/>
        <v>3.41246290801187E-2</v>
      </c>
    </row>
    <row r="136" spans="1:8" ht="25.5" x14ac:dyDescent="0.2">
      <c r="A136" s="14"/>
      <c r="B136" s="15" t="s">
        <v>123</v>
      </c>
      <c r="C136" s="16">
        <v>16</v>
      </c>
      <c r="D136" s="16">
        <v>14</v>
      </c>
      <c r="E136" s="17">
        <f t="shared" si="15"/>
        <v>2.3738872403560832E-2</v>
      </c>
      <c r="F136" s="17">
        <f t="shared" si="16"/>
        <v>2.4734982332155476E-2</v>
      </c>
      <c r="G136" s="17">
        <f t="shared" si="18"/>
        <v>-0.125</v>
      </c>
      <c r="H136" s="17">
        <f t="shared" si="17"/>
        <v>-2.967359050445104E-3</v>
      </c>
    </row>
    <row r="137" spans="1:8" x14ac:dyDescent="0.2">
      <c r="A137" s="14"/>
      <c r="B137" s="15" t="s">
        <v>124</v>
      </c>
      <c r="C137" s="16">
        <v>16</v>
      </c>
      <c r="D137" s="16">
        <v>8</v>
      </c>
      <c r="E137" s="17">
        <f t="shared" si="15"/>
        <v>2.3738872403560832E-2</v>
      </c>
      <c r="F137" s="17">
        <f t="shared" si="16"/>
        <v>1.4134275618374558E-2</v>
      </c>
      <c r="G137" s="17">
        <f t="shared" si="18"/>
        <v>-0.5</v>
      </c>
      <c r="H137" s="17">
        <f t="shared" si="17"/>
        <v>-1.1869436201780416E-2</v>
      </c>
    </row>
    <row r="138" spans="1:8" x14ac:dyDescent="0.2">
      <c r="A138" s="14"/>
      <c r="B138" s="15" t="s">
        <v>125</v>
      </c>
      <c r="C138" s="16">
        <v>11</v>
      </c>
      <c r="D138" s="16">
        <v>0</v>
      </c>
      <c r="E138" s="17">
        <f t="shared" si="15"/>
        <v>1.6320474777448073E-2</v>
      </c>
      <c r="F138" s="17" t="str">
        <f t="shared" si="16"/>
        <v/>
      </c>
      <c r="G138" s="17">
        <f t="shared" si="18"/>
        <v>-1</v>
      </c>
      <c r="H138" s="17">
        <f t="shared" si="17"/>
        <v>-1.6320474777448073E-2</v>
      </c>
    </row>
    <row r="139" spans="1:8" x14ac:dyDescent="0.2">
      <c r="A139" s="14"/>
      <c r="B139" s="15" t="s">
        <v>126</v>
      </c>
      <c r="C139" s="16">
        <v>0</v>
      </c>
      <c r="D139" s="16">
        <v>2</v>
      </c>
      <c r="E139" s="17" t="str">
        <f t="shared" si="15"/>
        <v/>
      </c>
      <c r="F139" s="17">
        <f t="shared" si="16"/>
        <v>3.5335689045936395E-3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3</v>
      </c>
      <c r="D140" s="16">
        <v>3</v>
      </c>
      <c r="E140" s="17">
        <f t="shared" ref="E140:E171" si="19">+IF(C140=0,"",C140/C$76)</f>
        <v>4.4510385756676559E-3</v>
      </c>
      <c r="F140" s="17">
        <f t="shared" ref="F140:F171" si="20">+IF(D140=0,"",D140/D$76)</f>
        <v>5.3003533568904597E-3</v>
      </c>
      <c r="G140" s="17">
        <f t="shared" si="18"/>
        <v>0</v>
      </c>
      <c r="H140" s="17">
        <f t="shared" ref="H140:H171" si="21">+IF(OR(AND(E140=""),(G140="")),"",E140*G140)</f>
        <v>0</v>
      </c>
    </row>
    <row r="141" spans="1:8" x14ac:dyDescent="0.2">
      <c r="A141" s="14"/>
      <c r="B141" s="15" t="s">
        <v>128</v>
      </c>
      <c r="C141" s="16">
        <v>2</v>
      </c>
      <c r="D141" s="16">
        <v>4</v>
      </c>
      <c r="E141" s="17">
        <f t="shared" si="19"/>
        <v>2.967359050445104E-3</v>
      </c>
      <c r="F141" s="17">
        <f t="shared" si="20"/>
        <v>7.0671378091872791E-3</v>
      </c>
      <c r="G141" s="17">
        <f t="shared" ref="G141:G171" si="22">+IF(AND(C141=0,D141=0)," ",IF(C141=0,1,IF(D141=0,-1,(D141-C141)/C141)))</f>
        <v>1</v>
      </c>
      <c r="H141" s="17">
        <f t="shared" si="21"/>
        <v>2.967359050445104E-3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4</v>
      </c>
      <c r="D143" s="16">
        <v>0</v>
      </c>
      <c r="E143" s="17">
        <f t="shared" si="19"/>
        <v>5.9347181008902079E-3</v>
      </c>
      <c r="F143" s="17" t="str">
        <f t="shared" si="20"/>
        <v/>
      </c>
      <c r="G143" s="17">
        <f t="shared" si="22"/>
        <v>-1</v>
      </c>
      <c r="H143" s="17">
        <f t="shared" si="21"/>
        <v>-5.9347181008902079E-3</v>
      </c>
    </row>
    <row r="144" spans="1:8" x14ac:dyDescent="0.2">
      <c r="A144" s="14"/>
      <c r="B144" s="15" t="s">
        <v>131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1.7667844522968198E-3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8</v>
      </c>
      <c r="D145" s="16">
        <v>1</v>
      </c>
      <c r="E145" s="17">
        <f t="shared" si="19"/>
        <v>1.1869436201780416E-2</v>
      </c>
      <c r="F145" s="17">
        <f t="shared" si="20"/>
        <v>1.7667844522968198E-3</v>
      </c>
      <c r="G145" s="17">
        <f t="shared" si="22"/>
        <v>-0.875</v>
      </c>
      <c r="H145" s="17">
        <f t="shared" si="21"/>
        <v>-1.0385756676557865E-2</v>
      </c>
    </row>
    <row r="146" spans="1:8" ht="25.5" x14ac:dyDescent="0.2">
      <c r="A146" s="14"/>
      <c r="B146" s="15" t="s">
        <v>133</v>
      </c>
      <c r="C146" s="16">
        <v>1</v>
      </c>
      <c r="D146" s="16">
        <v>1</v>
      </c>
      <c r="E146" s="17">
        <f t="shared" si="19"/>
        <v>1.483679525222552E-3</v>
      </c>
      <c r="F146" s="17">
        <f t="shared" si="20"/>
        <v>1.7667844522968198E-3</v>
      </c>
      <c r="G146" s="17">
        <f t="shared" si="22"/>
        <v>0</v>
      </c>
      <c r="H146" s="17">
        <f t="shared" si="21"/>
        <v>0</v>
      </c>
    </row>
    <row r="147" spans="1:8" ht="25.5" x14ac:dyDescent="0.2">
      <c r="A147" s="14"/>
      <c r="B147" s="15" t="s">
        <v>134</v>
      </c>
      <c r="C147" s="16">
        <v>1</v>
      </c>
      <c r="D147" s="16">
        <v>21</v>
      </c>
      <c r="E147" s="17">
        <f t="shared" si="19"/>
        <v>1.483679525222552E-3</v>
      </c>
      <c r="F147" s="17">
        <f t="shared" si="20"/>
        <v>3.7102473498233215E-2</v>
      </c>
      <c r="G147" s="17">
        <f t="shared" si="22"/>
        <v>20</v>
      </c>
      <c r="H147" s="17">
        <f t="shared" si="21"/>
        <v>2.967359050445104E-2</v>
      </c>
    </row>
    <row r="148" spans="1:8" ht="25.5" x14ac:dyDescent="0.2">
      <c r="A148" s="14"/>
      <c r="B148" s="15" t="s">
        <v>135</v>
      </c>
      <c r="C148" s="16">
        <v>0</v>
      </c>
      <c r="D148" s="16">
        <v>2</v>
      </c>
      <c r="E148" s="17" t="str">
        <f t="shared" si="19"/>
        <v/>
      </c>
      <c r="F148" s="17">
        <f t="shared" si="20"/>
        <v>3.5335689045936395E-3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1.7667844522968198E-3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1</v>
      </c>
      <c r="D150" s="16">
        <v>1</v>
      </c>
      <c r="E150" s="17">
        <f t="shared" si="19"/>
        <v>1.483679525222552E-3</v>
      </c>
      <c r="F150" s="17">
        <f t="shared" si="20"/>
        <v>1.7667844522968198E-3</v>
      </c>
      <c r="G150" s="17">
        <f t="shared" si="22"/>
        <v>0</v>
      </c>
      <c r="H150" s="17">
        <f t="shared" si="21"/>
        <v>0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1</v>
      </c>
      <c r="D156" s="16">
        <v>0</v>
      </c>
      <c r="E156" s="17">
        <f t="shared" si="19"/>
        <v>1.483679525222552E-3</v>
      </c>
      <c r="F156" s="17" t="str">
        <f t="shared" si="20"/>
        <v/>
      </c>
      <c r="G156" s="17">
        <f t="shared" si="22"/>
        <v>-1</v>
      </c>
      <c r="H156" s="17">
        <f t="shared" si="21"/>
        <v>-1.483679525222552E-3</v>
      </c>
    </row>
    <row r="157" spans="1:8" x14ac:dyDescent="0.2">
      <c r="A157" s="14"/>
      <c r="B157" s="15" t="s">
        <v>144</v>
      </c>
      <c r="C157" s="16">
        <v>1</v>
      </c>
      <c r="D157" s="16">
        <v>1</v>
      </c>
      <c r="E157" s="17">
        <f t="shared" si="19"/>
        <v>1.483679525222552E-3</v>
      </c>
      <c r="F157" s="17">
        <f t="shared" si="20"/>
        <v>1.7667844522968198E-3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11</v>
      </c>
      <c r="E161" s="17" t="str">
        <f t="shared" si="19"/>
        <v/>
      </c>
      <c r="F161" s="17">
        <f t="shared" si="20"/>
        <v>1.9434628975265017E-2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1</v>
      </c>
      <c r="D162" s="16">
        <v>1</v>
      </c>
      <c r="E162" s="17">
        <f t="shared" si="19"/>
        <v>1.483679525222552E-3</v>
      </c>
      <c r="F162" s="17">
        <f t="shared" si="20"/>
        <v>1.7667844522968198E-3</v>
      </c>
      <c r="G162" s="17">
        <f t="shared" si="22"/>
        <v>0</v>
      </c>
      <c r="H162" s="17">
        <f t="shared" si="21"/>
        <v>0</v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1</v>
      </c>
      <c r="D167" s="16">
        <v>0</v>
      </c>
      <c r="E167" s="17">
        <f t="shared" si="19"/>
        <v>1.483679525222552E-3</v>
      </c>
      <c r="F167" s="17" t="str">
        <f t="shared" si="20"/>
        <v/>
      </c>
      <c r="G167" s="17">
        <f t="shared" si="22"/>
        <v>-1</v>
      </c>
      <c r="H167" s="17">
        <f t="shared" si="21"/>
        <v>-1.483679525222552E-3</v>
      </c>
    </row>
    <row r="168" spans="1:8" x14ac:dyDescent="0.2">
      <c r="A168" s="14"/>
      <c r="B168" s="15" t="s">
        <v>155</v>
      </c>
      <c r="C168" s="16">
        <v>10</v>
      </c>
      <c r="D168" s="16">
        <v>3</v>
      </c>
      <c r="E168" s="17">
        <f t="shared" si="19"/>
        <v>1.483679525222552E-2</v>
      </c>
      <c r="F168" s="17">
        <f t="shared" si="20"/>
        <v>5.3003533568904597E-3</v>
      </c>
      <c r="G168" s="17">
        <f t="shared" si="22"/>
        <v>-0.7</v>
      </c>
      <c r="H168" s="17">
        <f t="shared" si="21"/>
        <v>-1.0385756676557863E-2</v>
      </c>
    </row>
    <row r="169" spans="1:8" ht="25.5" x14ac:dyDescent="0.2">
      <c r="A169" s="14"/>
      <c r="B169" s="15" t="s">
        <v>156</v>
      </c>
      <c r="C169" s="16">
        <v>2</v>
      </c>
      <c r="D169" s="16">
        <v>4</v>
      </c>
      <c r="E169" s="17">
        <f t="shared" si="19"/>
        <v>2.967359050445104E-3</v>
      </c>
      <c r="F169" s="17">
        <f t="shared" si="20"/>
        <v>7.0671378091872791E-3</v>
      </c>
      <c r="G169" s="17">
        <f t="shared" si="22"/>
        <v>1</v>
      </c>
      <c r="H169" s="17">
        <f t="shared" si="21"/>
        <v>2.967359050445104E-3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838</v>
      </c>
      <c r="D177" s="19">
        <f>SUM(D178:D350)</f>
        <v>616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-0.2649164677804296</v>
      </c>
      <c r="H177" s="20">
        <f t="shared" ref="H177:H208" si="25">+IF(OR(AND(E177=""),(G177="")),"",E177*G177)</f>
        <v>-0.2649164677804296</v>
      </c>
    </row>
    <row r="178" spans="1:8" x14ac:dyDescent="0.2">
      <c r="A178" s="14"/>
      <c r="B178" s="15" t="s">
        <v>159</v>
      </c>
      <c r="C178" s="16">
        <v>13</v>
      </c>
      <c r="D178" s="16">
        <v>3</v>
      </c>
      <c r="E178" s="17">
        <f t="shared" si="23"/>
        <v>1.5513126491646777E-2</v>
      </c>
      <c r="F178" s="17">
        <f t="shared" si="24"/>
        <v>4.87012987012987E-3</v>
      </c>
      <c r="G178" s="17">
        <f t="shared" ref="G178:G209" si="26">+IF(AND(C178=0,D178=0)," ",IF(C178=0,1,IF(D178=0,-1,(D178-C178)/C178)))</f>
        <v>-0.76923076923076927</v>
      </c>
      <c r="H178" s="17">
        <f t="shared" si="25"/>
        <v>-1.1933174224343675E-2</v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5</v>
      </c>
      <c r="D182" s="16">
        <v>7</v>
      </c>
      <c r="E182" s="17">
        <f t="shared" si="23"/>
        <v>5.9665871121718375E-3</v>
      </c>
      <c r="F182" s="17">
        <f t="shared" si="24"/>
        <v>1.1363636363636364E-2</v>
      </c>
      <c r="G182" s="17">
        <f t="shared" si="26"/>
        <v>0.4</v>
      </c>
      <c r="H182" s="17">
        <f t="shared" si="25"/>
        <v>2.3866348448687352E-3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42</v>
      </c>
      <c r="D184" s="16">
        <v>34</v>
      </c>
      <c r="E184" s="17">
        <f t="shared" si="23"/>
        <v>5.0119331742243436E-2</v>
      </c>
      <c r="F184" s="17">
        <f t="shared" si="24"/>
        <v>5.5194805194805192E-2</v>
      </c>
      <c r="G184" s="17">
        <f t="shared" si="26"/>
        <v>-0.19047619047619047</v>
      </c>
      <c r="H184" s="17">
        <f t="shared" si="25"/>
        <v>-9.546539379474939E-3</v>
      </c>
    </row>
    <row r="185" spans="1:8" x14ac:dyDescent="0.2">
      <c r="A185" s="14"/>
      <c r="B185" s="15" t="s">
        <v>166</v>
      </c>
      <c r="C185" s="16">
        <v>1</v>
      </c>
      <c r="D185" s="16">
        <v>0</v>
      </c>
      <c r="E185" s="17">
        <f t="shared" si="23"/>
        <v>1.1933174224343676E-3</v>
      </c>
      <c r="F185" s="17" t="str">
        <f t="shared" si="24"/>
        <v/>
      </c>
      <c r="G185" s="17">
        <f t="shared" si="26"/>
        <v>-1</v>
      </c>
      <c r="H185" s="17">
        <f t="shared" si="25"/>
        <v>-1.1933174224343676E-3</v>
      </c>
    </row>
    <row r="186" spans="1:8" x14ac:dyDescent="0.2">
      <c r="A186" s="14"/>
      <c r="B186" s="15" t="s">
        <v>167</v>
      </c>
      <c r="C186" s="16">
        <v>3</v>
      </c>
      <c r="D186" s="16">
        <v>13</v>
      </c>
      <c r="E186" s="17">
        <f t="shared" si="23"/>
        <v>3.5799522673031028E-3</v>
      </c>
      <c r="F186" s="17">
        <f t="shared" si="24"/>
        <v>2.1103896103896104E-2</v>
      </c>
      <c r="G186" s="17">
        <f t="shared" si="26"/>
        <v>3.3333333333333335</v>
      </c>
      <c r="H186" s="17">
        <f t="shared" si="25"/>
        <v>1.1933174224343677E-2</v>
      </c>
    </row>
    <row r="187" spans="1:8" x14ac:dyDescent="0.2">
      <c r="A187" s="14"/>
      <c r="B187" s="15" t="s">
        <v>168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1.6233766233766235E-3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1</v>
      </c>
      <c r="D188" s="16">
        <v>2</v>
      </c>
      <c r="E188" s="17">
        <f t="shared" si="23"/>
        <v>1.1933174224343676E-3</v>
      </c>
      <c r="F188" s="17">
        <f t="shared" si="24"/>
        <v>3.246753246753247E-3</v>
      </c>
      <c r="G188" s="17">
        <f t="shared" si="26"/>
        <v>1</v>
      </c>
      <c r="H188" s="17">
        <f t="shared" si="25"/>
        <v>1.1933174224343676E-3</v>
      </c>
    </row>
    <row r="189" spans="1:8" ht="25.5" x14ac:dyDescent="0.2">
      <c r="A189" s="14"/>
      <c r="B189" s="15" t="s">
        <v>170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1.6233766233766235E-3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1</v>
      </c>
      <c r="D191" s="16">
        <v>22</v>
      </c>
      <c r="E191" s="17">
        <f t="shared" si="23"/>
        <v>1.1933174224343676E-3</v>
      </c>
      <c r="F191" s="17">
        <f t="shared" si="24"/>
        <v>3.5714285714285712E-2</v>
      </c>
      <c r="G191" s="17">
        <f t="shared" si="26"/>
        <v>21</v>
      </c>
      <c r="H191" s="17">
        <f t="shared" si="25"/>
        <v>2.5059665871121718E-2</v>
      </c>
    </row>
    <row r="192" spans="1:8" x14ac:dyDescent="0.2">
      <c r="A192" s="14"/>
      <c r="B192" s="15" t="s">
        <v>173</v>
      </c>
      <c r="C192" s="16">
        <v>45</v>
      </c>
      <c r="D192" s="16">
        <v>7</v>
      </c>
      <c r="E192" s="17">
        <f t="shared" si="23"/>
        <v>5.3699284009546537E-2</v>
      </c>
      <c r="F192" s="17">
        <f t="shared" si="24"/>
        <v>1.1363636363636364E-2</v>
      </c>
      <c r="G192" s="17">
        <f t="shared" si="26"/>
        <v>-0.84444444444444444</v>
      </c>
      <c r="H192" s="17">
        <f t="shared" si="25"/>
        <v>-4.5346062052505964E-2</v>
      </c>
    </row>
    <row r="193" spans="1:8" ht="25.5" x14ac:dyDescent="0.2">
      <c r="A193" s="14"/>
      <c r="B193" s="15" t="s">
        <v>174</v>
      </c>
      <c r="C193" s="16">
        <v>2</v>
      </c>
      <c r="D193" s="16">
        <v>2</v>
      </c>
      <c r="E193" s="17">
        <f t="shared" si="23"/>
        <v>2.3866348448687352E-3</v>
      </c>
      <c r="F193" s="17">
        <f t="shared" si="24"/>
        <v>3.246753246753247E-3</v>
      </c>
      <c r="G193" s="17">
        <f t="shared" si="26"/>
        <v>0</v>
      </c>
      <c r="H193" s="17">
        <f t="shared" si="25"/>
        <v>0</v>
      </c>
    </row>
    <row r="194" spans="1:8" ht="25.5" x14ac:dyDescent="0.2">
      <c r="A194" s="14"/>
      <c r="B194" s="15" t="s">
        <v>175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1.6233766233766235E-3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2</v>
      </c>
      <c r="E196" s="17" t="str">
        <f t="shared" si="23"/>
        <v/>
      </c>
      <c r="F196" s="17">
        <f t="shared" si="24"/>
        <v>3.246753246753247E-3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5</v>
      </c>
      <c r="D198" s="16">
        <v>90</v>
      </c>
      <c r="E198" s="17">
        <f t="shared" si="23"/>
        <v>5.9665871121718375E-3</v>
      </c>
      <c r="F198" s="17">
        <f t="shared" si="24"/>
        <v>0.1461038961038961</v>
      </c>
      <c r="G198" s="17">
        <f t="shared" si="26"/>
        <v>17</v>
      </c>
      <c r="H198" s="17">
        <f t="shared" si="25"/>
        <v>0.10143198090692124</v>
      </c>
    </row>
    <row r="199" spans="1:8" x14ac:dyDescent="0.2">
      <c r="A199" s="14"/>
      <c r="B199" s="15" t="s">
        <v>180</v>
      </c>
      <c r="C199" s="16">
        <v>0</v>
      </c>
      <c r="D199" s="16">
        <v>4</v>
      </c>
      <c r="E199" s="17" t="str">
        <f t="shared" si="23"/>
        <v/>
      </c>
      <c r="F199" s="17">
        <f t="shared" si="24"/>
        <v>6.4935064935064939E-3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1</v>
      </c>
      <c r="D203" s="16">
        <v>0</v>
      </c>
      <c r="E203" s="17">
        <f t="shared" si="23"/>
        <v>1.1933174224343676E-3</v>
      </c>
      <c r="F203" s="17" t="str">
        <f t="shared" si="24"/>
        <v/>
      </c>
      <c r="G203" s="17">
        <f t="shared" si="26"/>
        <v>-1</v>
      </c>
      <c r="H203" s="17">
        <f t="shared" si="25"/>
        <v>-1.1933174224343676E-3</v>
      </c>
    </row>
    <row r="204" spans="1:8" x14ac:dyDescent="0.2">
      <c r="A204" s="14"/>
      <c r="B204" s="15" t="s">
        <v>185</v>
      </c>
      <c r="C204" s="16">
        <v>108</v>
      </c>
      <c r="D204" s="16">
        <v>4</v>
      </c>
      <c r="E204" s="17">
        <f t="shared" si="23"/>
        <v>0.12887828162291171</v>
      </c>
      <c r="F204" s="17">
        <f t="shared" si="24"/>
        <v>6.4935064935064939E-3</v>
      </c>
      <c r="G204" s="17">
        <f t="shared" si="26"/>
        <v>-0.96296296296296291</v>
      </c>
      <c r="H204" s="17">
        <f t="shared" si="25"/>
        <v>-0.12410501193317423</v>
      </c>
    </row>
    <row r="205" spans="1:8" ht="25.5" x14ac:dyDescent="0.2">
      <c r="A205" s="14"/>
      <c r="B205" s="15" t="s">
        <v>186</v>
      </c>
      <c r="C205" s="16">
        <v>24</v>
      </c>
      <c r="D205" s="16">
        <v>2</v>
      </c>
      <c r="E205" s="17">
        <f t="shared" si="23"/>
        <v>2.8639618138424822E-2</v>
      </c>
      <c r="F205" s="17">
        <f t="shared" si="24"/>
        <v>3.246753246753247E-3</v>
      </c>
      <c r="G205" s="17">
        <f t="shared" si="26"/>
        <v>-0.91666666666666663</v>
      </c>
      <c r="H205" s="17">
        <f t="shared" si="25"/>
        <v>-2.6252983293556086E-2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9</v>
      </c>
      <c r="D207" s="16">
        <v>7</v>
      </c>
      <c r="E207" s="17">
        <f t="shared" si="23"/>
        <v>1.0739856801909307E-2</v>
      </c>
      <c r="F207" s="17">
        <f t="shared" si="24"/>
        <v>1.1363636363636364E-2</v>
      </c>
      <c r="G207" s="17">
        <f t="shared" si="26"/>
        <v>-0.22222222222222221</v>
      </c>
      <c r="H207" s="17">
        <f t="shared" si="25"/>
        <v>-2.3866348448687348E-3</v>
      </c>
    </row>
    <row r="208" spans="1:8" x14ac:dyDescent="0.2">
      <c r="A208" s="14"/>
      <c r="B208" s="15" t="s">
        <v>189</v>
      </c>
      <c r="C208" s="16">
        <v>3</v>
      </c>
      <c r="D208" s="16">
        <v>23</v>
      </c>
      <c r="E208" s="17">
        <f t="shared" si="23"/>
        <v>3.5799522673031028E-3</v>
      </c>
      <c r="F208" s="17">
        <f t="shared" si="24"/>
        <v>3.7337662337662336E-2</v>
      </c>
      <c r="G208" s="17">
        <f t="shared" si="26"/>
        <v>6.666666666666667</v>
      </c>
      <c r="H208" s="17">
        <f t="shared" si="25"/>
        <v>2.3866348448687354E-2</v>
      </c>
    </row>
    <row r="209" spans="1:8" x14ac:dyDescent="0.2">
      <c r="A209" s="14"/>
      <c r="B209" s="15" t="s">
        <v>190</v>
      </c>
      <c r="C209" s="16">
        <v>0</v>
      </c>
      <c r="D209" s="16">
        <v>7</v>
      </c>
      <c r="E209" s="17" t="str">
        <f t="shared" ref="E209:E240" si="27">+IF(C209=0,"",C209/C$177)</f>
        <v/>
      </c>
      <c r="F209" s="17">
        <f t="shared" ref="F209:F240" si="28">+IF(D209=0,"",D209/D$177)</f>
        <v>1.1363636363636364E-2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191</v>
      </c>
      <c r="C210" s="16">
        <v>4</v>
      </c>
      <c r="D210" s="16">
        <v>2</v>
      </c>
      <c r="E210" s="17">
        <f t="shared" si="27"/>
        <v>4.7732696897374704E-3</v>
      </c>
      <c r="F210" s="17">
        <f t="shared" si="28"/>
        <v>3.246753246753247E-3</v>
      </c>
      <c r="G210" s="17">
        <f t="shared" ref="G210:G241" si="30">+IF(AND(C210=0,D210=0)," ",IF(C210=0,1,IF(D210=0,-1,(D210-C210)/C210)))</f>
        <v>-0.5</v>
      </c>
      <c r="H210" s="17">
        <f t="shared" si="29"/>
        <v>-2.3866348448687352E-3</v>
      </c>
    </row>
    <row r="211" spans="1:8" x14ac:dyDescent="0.2">
      <c r="A211" s="14"/>
      <c r="B211" s="15" t="s">
        <v>192</v>
      </c>
      <c r="C211" s="16">
        <v>0</v>
      </c>
      <c r="D211" s="16">
        <v>3</v>
      </c>
      <c r="E211" s="17" t="str">
        <f t="shared" si="27"/>
        <v/>
      </c>
      <c r="F211" s="17">
        <f t="shared" si="28"/>
        <v>4.87012987012987E-3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1</v>
      </c>
      <c r="D212" s="16">
        <v>0</v>
      </c>
      <c r="E212" s="17">
        <f t="shared" si="27"/>
        <v>1.1933174224343676E-3</v>
      </c>
      <c r="F212" s="17" t="str">
        <f t="shared" si="28"/>
        <v/>
      </c>
      <c r="G212" s="17">
        <f t="shared" si="30"/>
        <v>-1</v>
      </c>
      <c r="H212" s="17">
        <f t="shared" si="29"/>
        <v>-1.1933174224343676E-3</v>
      </c>
    </row>
    <row r="213" spans="1:8" x14ac:dyDescent="0.2">
      <c r="A213" s="14"/>
      <c r="B213" s="15" t="s">
        <v>194</v>
      </c>
      <c r="C213" s="16">
        <v>1</v>
      </c>
      <c r="D213" s="16">
        <v>0</v>
      </c>
      <c r="E213" s="17">
        <f t="shared" si="27"/>
        <v>1.1933174224343676E-3</v>
      </c>
      <c r="F213" s="17" t="str">
        <f t="shared" si="28"/>
        <v/>
      </c>
      <c r="G213" s="17">
        <f t="shared" si="30"/>
        <v>-1</v>
      </c>
      <c r="H213" s="17">
        <f t="shared" si="29"/>
        <v>-1.1933174224343676E-3</v>
      </c>
    </row>
    <row r="214" spans="1:8" x14ac:dyDescent="0.2">
      <c r="A214" s="14"/>
      <c r="B214" s="15" t="s">
        <v>195</v>
      </c>
      <c r="C214" s="16">
        <v>1</v>
      </c>
      <c r="D214" s="16">
        <v>0</v>
      </c>
      <c r="E214" s="17">
        <f t="shared" si="27"/>
        <v>1.1933174224343676E-3</v>
      </c>
      <c r="F214" s="17" t="str">
        <f t="shared" si="28"/>
        <v/>
      </c>
      <c r="G214" s="17">
        <f t="shared" si="30"/>
        <v>-1</v>
      </c>
      <c r="H214" s="17">
        <f t="shared" si="29"/>
        <v>-1.1933174224343676E-3</v>
      </c>
    </row>
    <row r="215" spans="1:8" x14ac:dyDescent="0.2">
      <c r="A215" s="14"/>
      <c r="B215" s="15" t="s">
        <v>196</v>
      </c>
      <c r="C215" s="16">
        <v>12</v>
      </c>
      <c r="D215" s="16">
        <v>1</v>
      </c>
      <c r="E215" s="17">
        <f t="shared" si="27"/>
        <v>1.4319809069212411E-2</v>
      </c>
      <c r="F215" s="17">
        <f t="shared" si="28"/>
        <v>1.6233766233766235E-3</v>
      </c>
      <c r="G215" s="17">
        <f t="shared" si="30"/>
        <v>-0.91666666666666663</v>
      </c>
      <c r="H215" s="17">
        <f t="shared" si="29"/>
        <v>-1.3126491646778043E-2</v>
      </c>
    </row>
    <row r="216" spans="1:8" x14ac:dyDescent="0.2">
      <c r="A216" s="14"/>
      <c r="B216" s="15" t="s">
        <v>197</v>
      </c>
      <c r="C216" s="16">
        <v>1</v>
      </c>
      <c r="D216" s="16">
        <v>2</v>
      </c>
      <c r="E216" s="17">
        <f t="shared" si="27"/>
        <v>1.1933174224343676E-3</v>
      </c>
      <c r="F216" s="17">
        <f t="shared" si="28"/>
        <v>3.246753246753247E-3</v>
      </c>
      <c r="G216" s="17">
        <f t="shared" si="30"/>
        <v>1</v>
      </c>
      <c r="H216" s="17">
        <f t="shared" si="29"/>
        <v>1.1933174224343676E-3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5</v>
      </c>
      <c r="D219" s="16">
        <v>9</v>
      </c>
      <c r="E219" s="17">
        <f t="shared" si="27"/>
        <v>5.9665871121718375E-3</v>
      </c>
      <c r="F219" s="17">
        <f t="shared" si="28"/>
        <v>1.461038961038961E-2</v>
      </c>
      <c r="G219" s="17">
        <f t="shared" si="30"/>
        <v>0.8</v>
      </c>
      <c r="H219" s="17">
        <f t="shared" si="29"/>
        <v>4.7732696897374704E-3</v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2</v>
      </c>
      <c r="E222" s="17" t="str">
        <f t="shared" si="27"/>
        <v/>
      </c>
      <c r="F222" s="17">
        <f t="shared" si="28"/>
        <v>3.246753246753247E-3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4</v>
      </c>
      <c r="D224" s="16">
        <v>6</v>
      </c>
      <c r="E224" s="17">
        <f t="shared" si="27"/>
        <v>4.7732696897374704E-3</v>
      </c>
      <c r="F224" s="17">
        <f t="shared" si="28"/>
        <v>9.74025974025974E-3</v>
      </c>
      <c r="G224" s="17">
        <f t="shared" si="30"/>
        <v>0.5</v>
      </c>
      <c r="H224" s="17">
        <f t="shared" si="29"/>
        <v>2.3866348448687352E-3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1.6233766233766235E-3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95</v>
      </c>
      <c r="D231" s="16">
        <v>9</v>
      </c>
      <c r="E231" s="17">
        <f t="shared" si="27"/>
        <v>0.11336515513126491</v>
      </c>
      <c r="F231" s="17">
        <f t="shared" si="28"/>
        <v>1.461038961038961E-2</v>
      </c>
      <c r="G231" s="17">
        <f t="shared" si="30"/>
        <v>-0.90526315789473688</v>
      </c>
      <c r="H231" s="17">
        <f t="shared" si="29"/>
        <v>-0.1026252983293556</v>
      </c>
    </row>
    <row r="232" spans="1:8" x14ac:dyDescent="0.2">
      <c r="A232" s="14"/>
      <c r="B232" s="15" t="s">
        <v>213</v>
      </c>
      <c r="C232" s="16">
        <v>1</v>
      </c>
      <c r="D232" s="16">
        <v>0</v>
      </c>
      <c r="E232" s="17">
        <f t="shared" si="27"/>
        <v>1.1933174224343676E-3</v>
      </c>
      <c r="F232" s="17" t="str">
        <f t="shared" si="28"/>
        <v/>
      </c>
      <c r="G232" s="17">
        <f t="shared" si="30"/>
        <v>-1</v>
      </c>
      <c r="H232" s="17">
        <f t="shared" si="29"/>
        <v>-1.1933174224343676E-3</v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1.6233766233766235E-3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2</v>
      </c>
      <c r="D237" s="16">
        <v>0</v>
      </c>
      <c r="E237" s="17">
        <f t="shared" si="27"/>
        <v>2.3866348448687352E-3</v>
      </c>
      <c r="F237" s="17" t="str">
        <f t="shared" si="28"/>
        <v/>
      </c>
      <c r="G237" s="17">
        <f t="shared" si="30"/>
        <v>-1</v>
      </c>
      <c r="H237" s="17">
        <f t="shared" si="29"/>
        <v>-2.3866348448687352E-3</v>
      </c>
    </row>
    <row r="238" spans="1:8" x14ac:dyDescent="0.2">
      <c r="A238" s="14"/>
      <c r="B238" s="15" t="s">
        <v>219</v>
      </c>
      <c r="C238" s="16">
        <v>1</v>
      </c>
      <c r="D238" s="16">
        <v>1</v>
      </c>
      <c r="E238" s="17">
        <f t="shared" si="27"/>
        <v>1.1933174224343676E-3</v>
      </c>
      <c r="F238" s="17">
        <f t="shared" si="28"/>
        <v>1.6233766233766235E-3</v>
      </c>
      <c r="G238" s="17">
        <f t="shared" si="30"/>
        <v>0</v>
      </c>
      <c r="H238" s="17">
        <f t="shared" si="29"/>
        <v>0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1.6233766233766235E-3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7</v>
      </c>
      <c r="D244" s="16">
        <v>7</v>
      </c>
      <c r="E244" s="17">
        <f t="shared" si="31"/>
        <v>8.3532219570405727E-3</v>
      </c>
      <c r="F244" s="17">
        <f t="shared" si="32"/>
        <v>1.1363636363636364E-2</v>
      </c>
      <c r="G244" s="17">
        <f t="shared" si="34"/>
        <v>0</v>
      </c>
      <c r="H244" s="17">
        <f t="shared" si="33"/>
        <v>0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1</v>
      </c>
      <c r="D246" s="16">
        <v>0</v>
      </c>
      <c r="E246" s="17">
        <f t="shared" si="31"/>
        <v>1.1933174224343676E-3</v>
      </c>
      <c r="F246" s="17" t="str">
        <f t="shared" si="32"/>
        <v/>
      </c>
      <c r="G246" s="17">
        <f t="shared" si="34"/>
        <v>-1</v>
      </c>
      <c r="H246" s="17">
        <f t="shared" si="33"/>
        <v>-1.1933174224343676E-3</v>
      </c>
    </row>
    <row r="247" spans="1:8" x14ac:dyDescent="0.2">
      <c r="A247" s="14"/>
      <c r="B247" s="15" t="s">
        <v>228</v>
      </c>
      <c r="C247" s="16">
        <v>2</v>
      </c>
      <c r="D247" s="16">
        <v>1</v>
      </c>
      <c r="E247" s="17">
        <f t="shared" si="31"/>
        <v>2.3866348448687352E-3</v>
      </c>
      <c r="F247" s="17">
        <f t="shared" si="32"/>
        <v>1.6233766233766235E-3</v>
      </c>
      <c r="G247" s="17">
        <f t="shared" si="34"/>
        <v>-0.5</v>
      </c>
      <c r="H247" s="17">
        <f t="shared" si="33"/>
        <v>-1.1933174224343676E-3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2</v>
      </c>
      <c r="D249" s="16">
        <v>1</v>
      </c>
      <c r="E249" s="17">
        <f t="shared" si="31"/>
        <v>2.3866348448687352E-3</v>
      </c>
      <c r="F249" s="17">
        <f t="shared" si="32"/>
        <v>1.6233766233766235E-3</v>
      </c>
      <c r="G249" s="17">
        <f t="shared" si="34"/>
        <v>-0.5</v>
      </c>
      <c r="H249" s="17">
        <f t="shared" si="33"/>
        <v>-1.1933174224343676E-3</v>
      </c>
    </row>
    <row r="250" spans="1:8" x14ac:dyDescent="0.2">
      <c r="A250" s="14"/>
      <c r="B250" s="15" t="s">
        <v>231</v>
      </c>
      <c r="C250" s="16">
        <v>7</v>
      </c>
      <c r="D250" s="16">
        <v>13</v>
      </c>
      <c r="E250" s="17">
        <f t="shared" si="31"/>
        <v>8.3532219570405727E-3</v>
      </c>
      <c r="F250" s="17">
        <f t="shared" si="32"/>
        <v>2.1103896103896104E-2</v>
      </c>
      <c r="G250" s="17">
        <f t="shared" si="34"/>
        <v>0.8571428571428571</v>
      </c>
      <c r="H250" s="17">
        <f t="shared" si="33"/>
        <v>7.1599045346062047E-3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1</v>
      </c>
      <c r="D254" s="16">
        <v>2</v>
      </c>
      <c r="E254" s="17">
        <f t="shared" si="31"/>
        <v>1.1933174224343676E-3</v>
      </c>
      <c r="F254" s="17">
        <f t="shared" si="32"/>
        <v>3.246753246753247E-3</v>
      </c>
      <c r="G254" s="17">
        <f t="shared" si="34"/>
        <v>1</v>
      </c>
      <c r="H254" s="17">
        <f t="shared" si="33"/>
        <v>1.1933174224343676E-3</v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1</v>
      </c>
      <c r="D256" s="16">
        <v>0</v>
      </c>
      <c r="E256" s="17">
        <f t="shared" si="31"/>
        <v>1.1933174224343676E-3</v>
      </c>
      <c r="F256" s="17" t="str">
        <f t="shared" si="32"/>
        <v/>
      </c>
      <c r="G256" s="17">
        <f t="shared" si="34"/>
        <v>-1</v>
      </c>
      <c r="H256" s="17">
        <f t="shared" si="33"/>
        <v>-1.1933174224343676E-3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11</v>
      </c>
      <c r="E258" s="17" t="str">
        <f t="shared" si="31"/>
        <v/>
      </c>
      <c r="F258" s="17">
        <f t="shared" si="32"/>
        <v>1.7857142857142856E-2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28</v>
      </c>
      <c r="E260" s="17" t="str">
        <f t="shared" si="31"/>
        <v/>
      </c>
      <c r="F260" s="17">
        <f t="shared" si="32"/>
        <v>4.5454545454545456E-2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9</v>
      </c>
      <c r="D265" s="16">
        <v>1</v>
      </c>
      <c r="E265" s="17">
        <f t="shared" si="31"/>
        <v>1.0739856801909307E-2</v>
      </c>
      <c r="F265" s="17">
        <f t="shared" si="32"/>
        <v>1.6233766233766235E-3</v>
      </c>
      <c r="G265" s="17">
        <f t="shared" si="34"/>
        <v>-0.88888888888888884</v>
      </c>
      <c r="H265" s="17">
        <f t="shared" si="33"/>
        <v>-9.546539379474939E-3</v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1</v>
      </c>
      <c r="E269" s="17" t="str">
        <f t="shared" si="31"/>
        <v/>
      </c>
      <c r="F269" s="17">
        <f t="shared" si="32"/>
        <v>1.6233766233766235E-3</v>
      </c>
      <c r="G269" s="17">
        <f t="shared" si="34"/>
        <v>1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35</v>
      </c>
      <c r="D270" s="16">
        <v>4</v>
      </c>
      <c r="E270" s="17">
        <f t="shared" si="31"/>
        <v>4.1766109785202864E-2</v>
      </c>
      <c r="F270" s="17">
        <f t="shared" si="32"/>
        <v>6.4935064935064939E-3</v>
      </c>
      <c r="G270" s="17">
        <f t="shared" si="34"/>
        <v>-0.88571428571428568</v>
      </c>
      <c r="H270" s="17">
        <f t="shared" si="33"/>
        <v>-3.6992840095465392E-2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1</v>
      </c>
      <c r="E272" s="17" t="str">
        <f t="shared" si="31"/>
        <v/>
      </c>
      <c r="F272" s="17">
        <f t="shared" si="32"/>
        <v>1.6233766233766235E-3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1</v>
      </c>
      <c r="D273" s="16">
        <v>1</v>
      </c>
      <c r="E273" s="17">
        <f t="shared" ref="E273:E304" si="35">+IF(C273=0,"",C273/C$177)</f>
        <v>1.1933174224343676E-3</v>
      </c>
      <c r="F273" s="17">
        <f t="shared" ref="F273:F304" si="36">+IF(D273=0,"",D273/D$177)</f>
        <v>1.6233766233766235E-3</v>
      </c>
      <c r="G273" s="17">
        <f t="shared" si="34"/>
        <v>0</v>
      </c>
      <c r="H273" s="17">
        <f t="shared" ref="H273:H304" si="37">+IF(OR(AND(E273=""),(G273="")),"",E273*G273)</f>
        <v>0</v>
      </c>
    </row>
    <row r="274" spans="1:8" x14ac:dyDescent="0.2">
      <c r="A274" s="14"/>
      <c r="B274" s="15" t="s">
        <v>255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1.6233766233766235E-3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2</v>
      </c>
      <c r="E275" s="17" t="str">
        <f t="shared" si="35"/>
        <v/>
      </c>
      <c r="F275" s="17">
        <f t="shared" si="36"/>
        <v>3.246753246753247E-3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1.6233766233766235E-3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35</v>
      </c>
      <c r="D277" s="16">
        <v>10</v>
      </c>
      <c r="E277" s="17">
        <f t="shared" si="35"/>
        <v>4.1766109785202864E-2</v>
      </c>
      <c r="F277" s="17">
        <f t="shared" si="36"/>
        <v>1.6233766233766232E-2</v>
      </c>
      <c r="G277" s="17">
        <f t="shared" si="38"/>
        <v>-0.7142857142857143</v>
      </c>
      <c r="H277" s="17">
        <f t="shared" si="37"/>
        <v>-2.983293556085919E-2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3</v>
      </c>
      <c r="D281" s="16">
        <v>0</v>
      </c>
      <c r="E281" s="17">
        <f t="shared" si="35"/>
        <v>3.5799522673031028E-3</v>
      </c>
      <c r="F281" s="17" t="str">
        <f t="shared" si="36"/>
        <v/>
      </c>
      <c r="G281" s="17">
        <f t="shared" si="38"/>
        <v>-1</v>
      </c>
      <c r="H281" s="17">
        <f t="shared" si="37"/>
        <v>-3.5799522673031028E-3</v>
      </c>
    </row>
    <row r="282" spans="1:8" ht="25.5" x14ac:dyDescent="0.2">
      <c r="A282" s="14"/>
      <c r="B282" s="15" t="s">
        <v>263</v>
      </c>
      <c r="C282" s="16">
        <v>12</v>
      </c>
      <c r="D282" s="16">
        <v>10</v>
      </c>
      <c r="E282" s="17">
        <f t="shared" si="35"/>
        <v>1.4319809069212411E-2</v>
      </c>
      <c r="F282" s="17">
        <f t="shared" si="36"/>
        <v>1.6233766233766232E-2</v>
      </c>
      <c r="G282" s="17">
        <f t="shared" si="38"/>
        <v>-0.16666666666666666</v>
      </c>
      <c r="H282" s="17">
        <f t="shared" si="37"/>
        <v>-2.3866348448687352E-3</v>
      </c>
    </row>
    <row r="283" spans="1:8" x14ac:dyDescent="0.2">
      <c r="A283" s="14"/>
      <c r="B283" s="15" t="s">
        <v>264</v>
      </c>
      <c r="C283" s="16">
        <v>3</v>
      </c>
      <c r="D283" s="16">
        <v>1</v>
      </c>
      <c r="E283" s="17">
        <f t="shared" si="35"/>
        <v>3.5799522673031028E-3</v>
      </c>
      <c r="F283" s="17">
        <f t="shared" si="36"/>
        <v>1.6233766233766235E-3</v>
      </c>
      <c r="G283" s="17">
        <f t="shared" si="38"/>
        <v>-0.66666666666666663</v>
      </c>
      <c r="H283" s="17">
        <f t="shared" si="37"/>
        <v>-2.3866348448687352E-3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1.6233766233766235E-3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2</v>
      </c>
      <c r="D288" s="16">
        <v>0</v>
      </c>
      <c r="E288" s="17">
        <f t="shared" si="35"/>
        <v>2.3866348448687352E-3</v>
      </c>
      <c r="F288" s="17" t="str">
        <f t="shared" si="36"/>
        <v/>
      </c>
      <c r="G288" s="17">
        <f t="shared" si="38"/>
        <v>-1</v>
      </c>
      <c r="H288" s="17">
        <f t="shared" si="37"/>
        <v>-2.3866348448687352E-3</v>
      </c>
    </row>
    <row r="289" spans="1:8" x14ac:dyDescent="0.2">
      <c r="A289" s="14"/>
      <c r="B289" s="15" t="s">
        <v>270</v>
      </c>
      <c r="C289" s="16">
        <v>2</v>
      </c>
      <c r="D289" s="16">
        <v>0</v>
      </c>
      <c r="E289" s="17">
        <f t="shared" si="35"/>
        <v>2.3866348448687352E-3</v>
      </c>
      <c r="F289" s="17" t="str">
        <f t="shared" si="36"/>
        <v/>
      </c>
      <c r="G289" s="17">
        <f t="shared" si="38"/>
        <v>-1</v>
      </c>
      <c r="H289" s="17">
        <f t="shared" si="37"/>
        <v>-2.3866348448687352E-3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5</v>
      </c>
      <c r="D294" s="16">
        <v>9</v>
      </c>
      <c r="E294" s="17">
        <f t="shared" si="35"/>
        <v>5.9665871121718375E-3</v>
      </c>
      <c r="F294" s="17">
        <f t="shared" si="36"/>
        <v>1.461038961038961E-2</v>
      </c>
      <c r="G294" s="17">
        <f t="shared" si="38"/>
        <v>0.8</v>
      </c>
      <c r="H294" s="17">
        <f t="shared" si="37"/>
        <v>4.7732696897374704E-3</v>
      </c>
    </row>
    <row r="295" spans="1:8" x14ac:dyDescent="0.2">
      <c r="A295" s="14"/>
      <c r="B295" s="15" t="s">
        <v>276</v>
      </c>
      <c r="C295" s="16">
        <v>2</v>
      </c>
      <c r="D295" s="16">
        <v>4</v>
      </c>
      <c r="E295" s="17">
        <f t="shared" si="35"/>
        <v>2.3866348448687352E-3</v>
      </c>
      <c r="F295" s="17">
        <f t="shared" si="36"/>
        <v>6.4935064935064939E-3</v>
      </c>
      <c r="G295" s="17">
        <f t="shared" si="38"/>
        <v>1</v>
      </c>
      <c r="H295" s="17">
        <f t="shared" si="37"/>
        <v>2.3866348448687352E-3</v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3</v>
      </c>
      <c r="E300" s="17" t="str">
        <f t="shared" si="35"/>
        <v/>
      </c>
      <c r="F300" s="17">
        <f t="shared" si="36"/>
        <v>4.87012987012987E-3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2</v>
      </c>
      <c r="D306" s="16">
        <v>0</v>
      </c>
      <c r="E306" s="17">
        <f t="shared" si="39"/>
        <v>2.3866348448687352E-3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-2.3866348448687352E-3</v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1.6233766233766235E-3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39</v>
      </c>
      <c r="D311" s="16">
        <v>22</v>
      </c>
      <c r="E311" s="17">
        <f t="shared" si="39"/>
        <v>4.6539379474940336E-2</v>
      </c>
      <c r="F311" s="17">
        <f t="shared" si="40"/>
        <v>3.5714285714285712E-2</v>
      </c>
      <c r="G311" s="17">
        <f t="shared" si="42"/>
        <v>-0.4358974358974359</v>
      </c>
      <c r="H311" s="17">
        <f t="shared" si="41"/>
        <v>-2.028639618138425E-2</v>
      </c>
    </row>
    <row r="312" spans="1:8" x14ac:dyDescent="0.2">
      <c r="A312" s="14"/>
      <c r="B312" s="15" t="s">
        <v>293</v>
      </c>
      <c r="C312" s="16">
        <v>3</v>
      </c>
      <c r="D312" s="16">
        <v>1</v>
      </c>
      <c r="E312" s="17">
        <f t="shared" si="39"/>
        <v>3.5799522673031028E-3</v>
      </c>
      <c r="F312" s="17">
        <f t="shared" si="40"/>
        <v>1.6233766233766235E-3</v>
      </c>
      <c r="G312" s="17">
        <f t="shared" si="42"/>
        <v>-0.66666666666666663</v>
      </c>
      <c r="H312" s="17">
        <f t="shared" si="41"/>
        <v>-2.3866348448687352E-3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258</v>
      </c>
      <c r="D314" s="16">
        <v>198</v>
      </c>
      <c r="E314" s="17">
        <f t="shared" si="39"/>
        <v>0.30787589498806683</v>
      </c>
      <c r="F314" s="17">
        <f t="shared" si="40"/>
        <v>0.32142857142857145</v>
      </c>
      <c r="G314" s="17">
        <f t="shared" si="42"/>
        <v>-0.23255813953488372</v>
      </c>
      <c r="H314" s="17">
        <f t="shared" si="41"/>
        <v>-7.1599045346062054E-2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1.6233766233766235E-3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1</v>
      </c>
      <c r="D321" s="16">
        <v>0</v>
      </c>
      <c r="E321" s="17">
        <f t="shared" si="39"/>
        <v>1.1933174224343676E-3</v>
      </c>
      <c r="F321" s="17" t="str">
        <f t="shared" si="40"/>
        <v/>
      </c>
      <c r="G321" s="17">
        <f t="shared" si="42"/>
        <v>-1</v>
      </c>
      <c r="H321" s="17">
        <f t="shared" si="41"/>
        <v>-1.1933174224343676E-3</v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4</v>
      </c>
      <c r="D325" s="16">
        <v>7</v>
      </c>
      <c r="E325" s="17">
        <f t="shared" si="39"/>
        <v>4.7732696897374704E-3</v>
      </c>
      <c r="F325" s="17">
        <f t="shared" si="40"/>
        <v>1.1363636363636364E-2</v>
      </c>
      <c r="G325" s="17">
        <f t="shared" si="42"/>
        <v>0.75</v>
      </c>
      <c r="H325" s="17">
        <f t="shared" si="41"/>
        <v>3.5799522673031028E-3</v>
      </c>
    </row>
    <row r="326" spans="1:8" x14ac:dyDescent="0.2">
      <c r="A326" s="14"/>
      <c r="B326" s="15" t="s">
        <v>307</v>
      </c>
      <c r="C326" s="16">
        <v>1</v>
      </c>
      <c r="D326" s="16">
        <v>0</v>
      </c>
      <c r="E326" s="17">
        <f t="shared" si="39"/>
        <v>1.1933174224343676E-3</v>
      </c>
      <c r="F326" s="17" t="str">
        <f t="shared" si="40"/>
        <v/>
      </c>
      <c r="G326" s="17">
        <f t="shared" si="42"/>
        <v>-1</v>
      </c>
      <c r="H326" s="17">
        <f t="shared" si="41"/>
        <v>-1.1933174224343676E-3</v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1</v>
      </c>
      <c r="D330" s="16">
        <v>0</v>
      </c>
      <c r="E330" s="17">
        <f t="shared" si="39"/>
        <v>1.1933174224343676E-3</v>
      </c>
      <c r="F330" s="17" t="str">
        <f t="shared" si="40"/>
        <v/>
      </c>
      <c r="G330" s="17">
        <f t="shared" si="42"/>
        <v>-1</v>
      </c>
      <c r="H330" s="17">
        <f t="shared" si="41"/>
        <v>-1.1933174224343676E-3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3</v>
      </c>
      <c r="D334" s="16">
        <v>3</v>
      </c>
      <c r="E334" s="17">
        <f t="shared" si="39"/>
        <v>3.5799522673031028E-3</v>
      </c>
      <c r="F334" s="17">
        <f t="shared" si="40"/>
        <v>4.87012987012987E-3</v>
      </c>
      <c r="G334" s="17">
        <f t="shared" si="42"/>
        <v>0</v>
      </c>
      <c r="H334" s="17">
        <f t="shared" si="41"/>
        <v>0</v>
      </c>
    </row>
    <row r="335" spans="1:8" x14ac:dyDescent="0.2">
      <c r="A335" s="14"/>
      <c r="B335" s="15" t="s">
        <v>316</v>
      </c>
      <c r="C335" s="16">
        <v>1</v>
      </c>
      <c r="D335" s="16">
        <v>0</v>
      </c>
      <c r="E335" s="17">
        <f t="shared" si="39"/>
        <v>1.1933174224343676E-3</v>
      </c>
      <c r="F335" s="17" t="str">
        <f t="shared" si="40"/>
        <v/>
      </c>
      <c r="G335" s="17">
        <f t="shared" si="42"/>
        <v>-1</v>
      </c>
      <c r="H335" s="17">
        <f t="shared" si="41"/>
        <v>-1.1933174224343676E-3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4</v>
      </c>
      <c r="D339" s="16">
        <v>0</v>
      </c>
      <c r="E339" s="17">
        <f t="shared" si="43"/>
        <v>4.7732696897374704E-3</v>
      </c>
      <c r="F339" s="17" t="str">
        <f t="shared" si="44"/>
        <v/>
      </c>
      <c r="G339" s="17">
        <f t="shared" si="46"/>
        <v>-1</v>
      </c>
      <c r="H339" s="17">
        <f t="shared" si="45"/>
        <v>-4.7732696897374704E-3</v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7023</v>
      </c>
      <c r="D356" s="19">
        <f>SUM(D357:D585)</f>
        <v>3703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-0.4727324505197209</v>
      </c>
      <c r="H356" s="20">
        <f t="shared" ref="H356:H419" si="49">+IF(OR(AND(E356=""),(G356="")),"",E356*G356)</f>
        <v>-0.4727324505197209</v>
      </c>
    </row>
    <row r="357" spans="1:8" x14ac:dyDescent="0.2">
      <c r="A357" s="14"/>
      <c r="B357" s="15" t="s">
        <v>332</v>
      </c>
      <c r="C357" s="16">
        <v>19</v>
      </c>
      <c r="D357" s="16">
        <v>5</v>
      </c>
      <c r="E357" s="17">
        <f t="shared" si="47"/>
        <v>2.7053965541791259E-3</v>
      </c>
      <c r="F357" s="17">
        <f t="shared" si="48"/>
        <v>1.3502565487442614E-3</v>
      </c>
      <c r="G357" s="17">
        <f t="shared" ref="G357:G420" si="50">+IF(AND(C357=0,D357=0)," ",IF(C357=0,1,IF(D357=0,-1,(D357-C357)/C357)))</f>
        <v>-0.73684210526315785</v>
      </c>
      <c r="H357" s="17">
        <f t="shared" si="49"/>
        <v>-1.9934500925530398E-3</v>
      </c>
    </row>
    <row r="358" spans="1:8" x14ac:dyDescent="0.2">
      <c r="A358" s="14"/>
      <c r="B358" s="15" t="s">
        <v>333</v>
      </c>
      <c r="C358" s="16">
        <v>0</v>
      </c>
      <c r="D358" s="16">
        <v>3</v>
      </c>
      <c r="E358" s="17" t="str">
        <f t="shared" si="47"/>
        <v/>
      </c>
      <c r="F358" s="17">
        <f t="shared" si="48"/>
        <v>8.1015392924655685E-4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3</v>
      </c>
      <c r="D359" s="16">
        <v>1</v>
      </c>
      <c r="E359" s="17">
        <f t="shared" si="47"/>
        <v>4.2716787697565144E-4</v>
      </c>
      <c r="F359" s="17">
        <f t="shared" si="48"/>
        <v>2.7005130974885227E-4</v>
      </c>
      <c r="G359" s="17">
        <f t="shared" si="50"/>
        <v>-0.66666666666666663</v>
      </c>
      <c r="H359" s="17">
        <f t="shared" si="49"/>
        <v>-2.8477858465043426E-4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2.7005130974885227E-4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69</v>
      </c>
      <c r="D362" s="16">
        <v>41</v>
      </c>
      <c r="E362" s="17">
        <f t="shared" si="47"/>
        <v>9.8248611704399823E-3</v>
      </c>
      <c r="F362" s="17">
        <f t="shared" si="48"/>
        <v>1.1072103699702943E-2</v>
      </c>
      <c r="G362" s="17">
        <f t="shared" si="50"/>
        <v>-0.40579710144927539</v>
      </c>
      <c r="H362" s="17">
        <f t="shared" si="49"/>
        <v>-3.9869001851060796E-3</v>
      </c>
    </row>
    <row r="363" spans="1:8" x14ac:dyDescent="0.2">
      <c r="A363" s="14"/>
      <c r="B363" s="15" t="s">
        <v>338</v>
      </c>
      <c r="C363" s="16">
        <v>38</v>
      </c>
      <c r="D363" s="16">
        <v>0</v>
      </c>
      <c r="E363" s="17">
        <f t="shared" si="47"/>
        <v>5.4107931083582517E-3</v>
      </c>
      <c r="F363" s="17" t="str">
        <f t="shared" si="48"/>
        <v/>
      </c>
      <c r="G363" s="17">
        <f t="shared" si="50"/>
        <v>-1</v>
      </c>
      <c r="H363" s="17">
        <f t="shared" si="49"/>
        <v>-5.4107931083582517E-3</v>
      </c>
    </row>
    <row r="364" spans="1:8" x14ac:dyDescent="0.2">
      <c r="A364" s="14"/>
      <c r="B364" s="15" t="s">
        <v>339</v>
      </c>
      <c r="C364" s="16">
        <v>4</v>
      </c>
      <c r="D364" s="16">
        <v>5</v>
      </c>
      <c r="E364" s="17">
        <f t="shared" si="47"/>
        <v>5.6955716930086862E-4</v>
      </c>
      <c r="F364" s="17">
        <f t="shared" si="48"/>
        <v>1.3502565487442614E-3</v>
      </c>
      <c r="G364" s="17">
        <f t="shared" si="50"/>
        <v>0.25</v>
      </c>
      <c r="H364" s="17">
        <f t="shared" si="49"/>
        <v>1.4238929232521716E-4</v>
      </c>
    </row>
    <row r="365" spans="1:8" x14ac:dyDescent="0.2">
      <c r="A365" s="14"/>
      <c r="B365" s="15" t="s">
        <v>340</v>
      </c>
      <c r="C365" s="16">
        <v>1</v>
      </c>
      <c r="D365" s="16">
        <v>1</v>
      </c>
      <c r="E365" s="17">
        <f t="shared" si="47"/>
        <v>1.4238929232521716E-4</v>
      </c>
      <c r="F365" s="17">
        <f t="shared" si="48"/>
        <v>2.7005130974885227E-4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341</v>
      </c>
      <c r="C366" s="16">
        <v>14</v>
      </c>
      <c r="D366" s="16">
        <v>0</v>
      </c>
      <c r="E366" s="17">
        <f t="shared" si="47"/>
        <v>1.9934500925530402E-3</v>
      </c>
      <c r="F366" s="17" t="str">
        <f t="shared" si="48"/>
        <v/>
      </c>
      <c r="G366" s="17">
        <f t="shared" si="50"/>
        <v>-1</v>
      </c>
      <c r="H366" s="17">
        <f t="shared" si="49"/>
        <v>-1.9934500925530402E-3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89</v>
      </c>
      <c r="D368" s="16">
        <v>116</v>
      </c>
      <c r="E368" s="17">
        <f t="shared" si="47"/>
        <v>1.2672647016944327E-2</v>
      </c>
      <c r="F368" s="17">
        <f t="shared" si="48"/>
        <v>3.1325951930866867E-2</v>
      </c>
      <c r="G368" s="17">
        <f t="shared" si="50"/>
        <v>0.30337078651685395</v>
      </c>
      <c r="H368" s="17">
        <f t="shared" si="49"/>
        <v>3.8445108927808633E-3</v>
      </c>
    </row>
    <row r="369" spans="1:8" x14ac:dyDescent="0.2">
      <c r="A369" s="14"/>
      <c r="B369" s="15" t="s">
        <v>344</v>
      </c>
      <c r="C369" s="16">
        <v>8</v>
      </c>
      <c r="D369" s="16">
        <v>2</v>
      </c>
      <c r="E369" s="17">
        <f t="shared" si="47"/>
        <v>1.1391143386017372E-3</v>
      </c>
      <c r="F369" s="17">
        <f t="shared" si="48"/>
        <v>5.4010261949770453E-4</v>
      </c>
      <c r="G369" s="17">
        <f t="shared" si="50"/>
        <v>-0.75</v>
      </c>
      <c r="H369" s="17">
        <f t="shared" si="49"/>
        <v>-8.5433575395130299E-4</v>
      </c>
    </row>
    <row r="370" spans="1:8" x14ac:dyDescent="0.2">
      <c r="A370" s="14"/>
      <c r="B370" s="15" t="s">
        <v>345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2.7005130974885227E-4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4</v>
      </c>
      <c r="D371" s="16">
        <v>36</v>
      </c>
      <c r="E371" s="17">
        <f t="shared" si="47"/>
        <v>5.6955716930086862E-4</v>
      </c>
      <c r="F371" s="17">
        <f t="shared" si="48"/>
        <v>9.7218471509586818E-3</v>
      </c>
      <c r="G371" s="17">
        <f t="shared" si="50"/>
        <v>8</v>
      </c>
      <c r="H371" s="17">
        <f t="shared" si="49"/>
        <v>4.556457354406949E-3</v>
      </c>
    </row>
    <row r="372" spans="1:8" x14ac:dyDescent="0.2">
      <c r="A372" s="14"/>
      <c r="B372" s="15" t="s">
        <v>347</v>
      </c>
      <c r="C372" s="16">
        <v>5</v>
      </c>
      <c r="D372" s="16">
        <v>15</v>
      </c>
      <c r="E372" s="17">
        <f t="shared" si="47"/>
        <v>7.1194646162608575E-4</v>
      </c>
      <c r="F372" s="17">
        <f t="shared" si="48"/>
        <v>4.0507696462327844E-3</v>
      </c>
      <c r="G372" s="17">
        <f t="shared" si="50"/>
        <v>2</v>
      </c>
      <c r="H372" s="17">
        <f t="shared" si="49"/>
        <v>1.4238929232521715E-3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2.7005130974885227E-4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1</v>
      </c>
      <c r="D375" s="16">
        <v>0</v>
      </c>
      <c r="E375" s="17">
        <f t="shared" si="47"/>
        <v>1.4238929232521716E-4</v>
      </c>
      <c r="F375" s="17" t="str">
        <f t="shared" si="48"/>
        <v/>
      </c>
      <c r="G375" s="17">
        <f t="shared" si="50"/>
        <v>-1</v>
      </c>
      <c r="H375" s="17">
        <f t="shared" si="49"/>
        <v>-1.4238929232521716E-4</v>
      </c>
    </row>
    <row r="376" spans="1:8" x14ac:dyDescent="0.2">
      <c r="A376" s="14"/>
      <c r="B376" s="15" t="s">
        <v>351</v>
      </c>
      <c r="C376" s="16">
        <v>1673</v>
      </c>
      <c r="D376" s="16">
        <v>821</v>
      </c>
      <c r="E376" s="17">
        <f t="shared" si="47"/>
        <v>0.23821728606008827</v>
      </c>
      <c r="F376" s="17">
        <f t="shared" si="48"/>
        <v>0.22171212530380771</v>
      </c>
      <c r="G376" s="17">
        <f t="shared" si="50"/>
        <v>-0.50926479378362222</v>
      </c>
      <c r="H376" s="17">
        <f t="shared" si="49"/>
        <v>-0.12131567706108499</v>
      </c>
    </row>
    <row r="377" spans="1:8" x14ac:dyDescent="0.2">
      <c r="A377" s="14"/>
      <c r="B377" s="15" t="s">
        <v>352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2.7005130974885227E-4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1</v>
      </c>
      <c r="D379" s="16">
        <v>1</v>
      </c>
      <c r="E379" s="17">
        <f t="shared" si="47"/>
        <v>1.4238929232521716E-4</v>
      </c>
      <c r="F379" s="17">
        <f t="shared" si="48"/>
        <v>2.7005130974885227E-4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355</v>
      </c>
      <c r="C380" s="16">
        <v>70</v>
      </c>
      <c r="D380" s="16">
        <v>26</v>
      </c>
      <c r="E380" s="17">
        <f t="shared" si="47"/>
        <v>9.9672504627651998E-3</v>
      </c>
      <c r="F380" s="17">
        <f t="shared" si="48"/>
        <v>7.0213340534701595E-3</v>
      </c>
      <c r="G380" s="17">
        <f t="shared" si="50"/>
        <v>-0.62857142857142856</v>
      </c>
      <c r="H380" s="17">
        <f t="shared" si="49"/>
        <v>-6.2651288623095536E-3</v>
      </c>
    </row>
    <row r="381" spans="1:8" x14ac:dyDescent="0.2">
      <c r="A381" s="14"/>
      <c r="B381" s="15" t="s">
        <v>356</v>
      </c>
      <c r="C381" s="16">
        <v>1</v>
      </c>
      <c r="D381" s="16">
        <v>2</v>
      </c>
      <c r="E381" s="17">
        <f t="shared" si="47"/>
        <v>1.4238929232521716E-4</v>
      </c>
      <c r="F381" s="17">
        <f t="shared" si="48"/>
        <v>5.4010261949770453E-4</v>
      </c>
      <c r="G381" s="17">
        <f t="shared" si="50"/>
        <v>1</v>
      </c>
      <c r="H381" s="17">
        <f t="shared" si="49"/>
        <v>1.4238929232521716E-4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1</v>
      </c>
      <c r="D383" s="16">
        <v>1</v>
      </c>
      <c r="E383" s="17">
        <f t="shared" si="47"/>
        <v>1.4238929232521716E-4</v>
      </c>
      <c r="F383" s="17">
        <f t="shared" si="48"/>
        <v>2.7005130974885227E-4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2.7005130974885227E-4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4</v>
      </c>
      <c r="D386" s="16">
        <v>0</v>
      </c>
      <c r="E386" s="17">
        <f t="shared" si="47"/>
        <v>5.6955716930086862E-4</v>
      </c>
      <c r="F386" s="17" t="str">
        <f t="shared" si="48"/>
        <v/>
      </c>
      <c r="G386" s="17">
        <f t="shared" si="50"/>
        <v>-1</v>
      </c>
      <c r="H386" s="17">
        <f t="shared" si="49"/>
        <v>-5.6955716930086862E-4</v>
      </c>
    </row>
    <row r="387" spans="1:8" x14ac:dyDescent="0.2">
      <c r="A387" s="14"/>
      <c r="B387" s="15" t="s">
        <v>362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2.7005130974885227E-4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142</v>
      </c>
      <c r="D390" s="16">
        <v>52</v>
      </c>
      <c r="E390" s="17">
        <f t="shared" si="47"/>
        <v>2.0219279510180835E-2</v>
      </c>
      <c r="F390" s="17">
        <f t="shared" si="48"/>
        <v>1.4042668106940319E-2</v>
      </c>
      <c r="G390" s="17">
        <f t="shared" si="50"/>
        <v>-0.63380281690140849</v>
      </c>
      <c r="H390" s="17">
        <f t="shared" si="49"/>
        <v>-1.2815036309269544E-2</v>
      </c>
    </row>
    <row r="391" spans="1:8" x14ac:dyDescent="0.2">
      <c r="A391" s="14"/>
      <c r="B391" s="15" t="s">
        <v>366</v>
      </c>
      <c r="C391" s="16">
        <v>34</v>
      </c>
      <c r="D391" s="16">
        <v>83</v>
      </c>
      <c r="E391" s="17">
        <f t="shared" si="47"/>
        <v>4.8412359390573832E-3</v>
      </c>
      <c r="F391" s="17">
        <f t="shared" si="48"/>
        <v>2.2414258709154738E-2</v>
      </c>
      <c r="G391" s="17">
        <f t="shared" si="50"/>
        <v>1.4411764705882353</v>
      </c>
      <c r="H391" s="17">
        <f t="shared" si="49"/>
        <v>6.9770753239356406E-3</v>
      </c>
    </row>
    <row r="392" spans="1:8" x14ac:dyDescent="0.2">
      <c r="A392" s="14"/>
      <c r="B392" s="15" t="s">
        <v>367</v>
      </c>
      <c r="C392" s="16">
        <v>7</v>
      </c>
      <c r="D392" s="16">
        <v>3</v>
      </c>
      <c r="E392" s="17">
        <f t="shared" si="47"/>
        <v>9.9672504627652011E-4</v>
      </c>
      <c r="F392" s="17">
        <f t="shared" si="48"/>
        <v>8.1015392924655685E-4</v>
      </c>
      <c r="G392" s="17">
        <f t="shared" si="50"/>
        <v>-0.5714285714285714</v>
      </c>
      <c r="H392" s="17">
        <f t="shared" si="49"/>
        <v>-5.6955716930086862E-4</v>
      </c>
    </row>
    <row r="393" spans="1:8" x14ac:dyDescent="0.2">
      <c r="A393" s="14"/>
      <c r="B393" s="15" t="s">
        <v>368</v>
      </c>
      <c r="C393" s="16">
        <v>7</v>
      </c>
      <c r="D393" s="16">
        <v>17</v>
      </c>
      <c r="E393" s="17">
        <f t="shared" si="47"/>
        <v>9.9672504627652011E-4</v>
      </c>
      <c r="F393" s="17">
        <f t="shared" si="48"/>
        <v>4.590872265730489E-3</v>
      </c>
      <c r="G393" s="17">
        <f t="shared" si="50"/>
        <v>1.4285714285714286</v>
      </c>
      <c r="H393" s="17">
        <f t="shared" si="49"/>
        <v>1.4238929232521717E-3</v>
      </c>
    </row>
    <row r="394" spans="1:8" x14ac:dyDescent="0.2">
      <c r="A394" s="14"/>
      <c r="B394" s="15" t="s">
        <v>369</v>
      </c>
      <c r="C394" s="16">
        <v>1</v>
      </c>
      <c r="D394" s="16">
        <v>5</v>
      </c>
      <c r="E394" s="17">
        <f t="shared" si="47"/>
        <v>1.4238929232521716E-4</v>
      </c>
      <c r="F394" s="17">
        <f t="shared" si="48"/>
        <v>1.3502565487442614E-3</v>
      </c>
      <c r="G394" s="17">
        <f t="shared" si="50"/>
        <v>4</v>
      </c>
      <c r="H394" s="17">
        <f t="shared" si="49"/>
        <v>5.6955716930086862E-4</v>
      </c>
    </row>
    <row r="395" spans="1:8" x14ac:dyDescent="0.2">
      <c r="A395" s="14"/>
      <c r="B395" s="15" t="s">
        <v>370</v>
      </c>
      <c r="C395" s="16">
        <v>23</v>
      </c>
      <c r="D395" s="16">
        <v>5</v>
      </c>
      <c r="E395" s="17">
        <f t="shared" si="47"/>
        <v>3.2749537234799944E-3</v>
      </c>
      <c r="F395" s="17">
        <f t="shared" si="48"/>
        <v>1.3502565487442614E-3</v>
      </c>
      <c r="G395" s="17">
        <f t="shared" si="50"/>
        <v>-0.78260869565217395</v>
      </c>
      <c r="H395" s="17">
        <f t="shared" si="49"/>
        <v>-2.5630072618539087E-3</v>
      </c>
    </row>
    <row r="396" spans="1:8" x14ac:dyDescent="0.2">
      <c r="A396" s="14"/>
      <c r="B396" s="15" t="s">
        <v>371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2.7005130974885227E-4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16</v>
      </c>
      <c r="D398" s="16">
        <v>2</v>
      </c>
      <c r="E398" s="17">
        <f t="shared" si="47"/>
        <v>2.2782286772034745E-3</v>
      </c>
      <c r="F398" s="17">
        <f t="shared" si="48"/>
        <v>5.4010261949770453E-4</v>
      </c>
      <c r="G398" s="17">
        <f t="shared" si="50"/>
        <v>-0.875</v>
      </c>
      <c r="H398" s="17">
        <f t="shared" si="49"/>
        <v>-1.9934500925530402E-3</v>
      </c>
    </row>
    <row r="399" spans="1:8" x14ac:dyDescent="0.2">
      <c r="A399" s="14"/>
      <c r="B399" s="15" t="s">
        <v>374</v>
      </c>
      <c r="C399" s="16">
        <v>1</v>
      </c>
      <c r="D399" s="16">
        <v>0</v>
      </c>
      <c r="E399" s="17">
        <f t="shared" si="47"/>
        <v>1.4238929232521716E-4</v>
      </c>
      <c r="F399" s="17" t="str">
        <f t="shared" si="48"/>
        <v/>
      </c>
      <c r="G399" s="17">
        <f t="shared" si="50"/>
        <v>-1</v>
      </c>
      <c r="H399" s="17">
        <f t="shared" si="49"/>
        <v>-1.4238929232521716E-4</v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3699</v>
      </c>
      <c r="D402" s="16">
        <v>1749</v>
      </c>
      <c r="E402" s="17">
        <f t="shared" si="47"/>
        <v>0.52669799231097825</v>
      </c>
      <c r="F402" s="17">
        <f t="shared" si="48"/>
        <v>0.47231974075074262</v>
      </c>
      <c r="G402" s="17">
        <f t="shared" si="50"/>
        <v>-0.52716950527169504</v>
      </c>
      <c r="H402" s="17">
        <f t="shared" si="49"/>
        <v>-0.27765912003417342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46</v>
      </c>
      <c r="D405" s="16">
        <v>24</v>
      </c>
      <c r="E405" s="17">
        <f t="shared" si="47"/>
        <v>6.5499074469599888E-3</v>
      </c>
      <c r="F405" s="17">
        <f t="shared" si="48"/>
        <v>6.4812314339724548E-3</v>
      </c>
      <c r="G405" s="17">
        <f t="shared" si="50"/>
        <v>-0.47826086956521741</v>
      </c>
      <c r="H405" s="17">
        <f t="shared" si="49"/>
        <v>-3.1325644311547773E-3</v>
      </c>
    </row>
    <row r="406" spans="1:8" x14ac:dyDescent="0.2">
      <c r="A406" s="14"/>
      <c r="B406" s="15" t="s">
        <v>381</v>
      </c>
      <c r="C406" s="16">
        <v>330</v>
      </c>
      <c r="D406" s="16">
        <v>178</v>
      </c>
      <c r="E406" s="17">
        <f t="shared" si="47"/>
        <v>4.698846646732166E-2</v>
      </c>
      <c r="F406" s="17">
        <f t="shared" si="48"/>
        <v>4.8069133135295705E-2</v>
      </c>
      <c r="G406" s="17">
        <f t="shared" si="50"/>
        <v>-0.46060606060606063</v>
      </c>
      <c r="H406" s="17">
        <f t="shared" si="49"/>
        <v>-2.1643172433433007E-2</v>
      </c>
    </row>
    <row r="407" spans="1:8" x14ac:dyDescent="0.2">
      <c r="A407" s="14"/>
      <c r="B407" s="15" t="s">
        <v>382</v>
      </c>
      <c r="C407" s="16">
        <v>18</v>
      </c>
      <c r="D407" s="16">
        <v>13</v>
      </c>
      <c r="E407" s="17">
        <f t="shared" si="47"/>
        <v>2.5630072618539087E-3</v>
      </c>
      <c r="F407" s="17">
        <f t="shared" si="48"/>
        <v>3.5106670267350797E-3</v>
      </c>
      <c r="G407" s="17">
        <f t="shared" si="50"/>
        <v>-0.27777777777777779</v>
      </c>
      <c r="H407" s="17">
        <f t="shared" si="49"/>
        <v>-7.1194646162608575E-4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2.7005130974885227E-4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1</v>
      </c>
      <c r="D411" s="16">
        <v>4</v>
      </c>
      <c r="E411" s="17">
        <f t="shared" si="47"/>
        <v>1.4238929232521716E-4</v>
      </c>
      <c r="F411" s="17">
        <f t="shared" si="48"/>
        <v>1.0802052389954091E-3</v>
      </c>
      <c r="G411" s="17">
        <f t="shared" si="50"/>
        <v>3</v>
      </c>
      <c r="H411" s="17">
        <f t="shared" si="49"/>
        <v>4.2716787697565149E-4</v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9</v>
      </c>
      <c r="D413" s="16">
        <v>0</v>
      </c>
      <c r="E413" s="17">
        <f t="shared" si="47"/>
        <v>1.2815036309269544E-3</v>
      </c>
      <c r="F413" s="17" t="str">
        <f t="shared" si="48"/>
        <v/>
      </c>
      <c r="G413" s="17">
        <f t="shared" si="50"/>
        <v>-1</v>
      </c>
      <c r="H413" s="17">
        <f t="shared" si="49"/>
        <v>-1.2815036309269544E-3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1</v>
      </c>
      <c r="D416" s="16">
        <v>0</v>
      </c>
      <c r="E416" s="17">
        <f t="shared" si="47"/>
        <v>1.4238929232521716E-4</v>
      </c>
      <c r="F416" s="17" t="str">
        <f t="shared" si="48"/>
        <v/>
      </c>
      <c r="G416" s="17">
        <f t="shared" si="50"/>
        <v>-1</v>
      </c>
      <c r="H416" s="17">
        <f t="shared" si="49"/>
        <v>-1.4238929232521716E-4</v>
      </c>
    </row>
    <row r="417" spans="1:8" x14ac:dyDescent="0.2">
      <c r="A417" s="14"/>
      <c r="B417" s="15" t="s">
        <v>392</v>
      </c>
      <c r="C417" s="16">
        <v>42</v>
      </c>
      <c r="D417" s="16">
        <v>3</v>
      </c>
      <c r="E417" s="17">
        <f t="shared" si="47"/>
        <v>5.9803502776591203E-3</v>
      </c>
      <c r="F417" s="17">
        <f t="shared" si="48"/>
        <v>8.1015392924655685E-4</v>
      </c>
      <c r="G417" s="17">
        <f t="shared" si="50"/>
        <v>-0.9285714285714286</v>
      </c>
      <c r="H417" s="17">
        <f t="shared" si="49"/>
        <v>-5.5531824006834693E-3</v>
      </c>
    </row>
    <row r="418" spans="1:8" x14ac:dyDescent="0.2">
      <c r="A418" s="14"/>
      <c r="B418" s="15" t="s">
        <v>393</v>
      </c>
      <c r="C418" s="16">
        <v>7</v>
      </c>
      <c r="D418" s="16">
        <v>10</v>
      </c>
      <c r="E418" s="17">
        <f t="shared" si="47"/>
        <v>9.9672504627652011E-4</v>
      </c>
      <c r="F418" s="17">
        <f t="shared" si="48"/>
        <v>2.7005130974885228E-3</v>
      </c>
      <c r="G418" s="17">
        <f t="shared" si="50"/>
        <v>0.42857142857142855</v>
      </c>
      <c r="H418" s="17">
        <f t="shared" si="49"/>
        <v>4.2716787697565144E-4</v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2</v>
      </c>
      <c r="D420" s="16">
        <v>2</v>
      </c>
      <c r="E420" s="17">
        <f t="shared" ref="E420:E483" si="51">+IF(C420=0,"",C420/C$356)</f>
        <v>2.8477858465043431E-4</v>
      </c>
      <c r="F420" s="17">
        <f t="shared" ref="F420:F483" si="52">+IF(D420=0,"",D420/D$356)</f>
        <v>5.4010261949770453E-4</v>
      </c>
      <c r="G420" s="17">
        <f t="shared" si="50"/>
        <v>0</v>
      </c>
      <c r="H420" s="17">
        <f t="shared" ref="H420:H483" si="53">+IF(OR(AND(E420=""),(G420="")),"",E420*G420)</f>
        <v>0</v>
      </c>
    </row>
    <row r="421" spans="1:8" x14ac:dyDescent="0.2">
      <c r="A421" s="14"/>
      <c r="B421" s="15" t="s">
        <v>396</v>
      </c>
      <c r="C421" s="16">
        <v>14</v>
      </c>
      <c r="D421" s="16">
        <v>0</v>
      </c>
      <c r="E421" s="17">
        <f t="shared" si="51"/>
        <v>1.9934500925530402E-3</v>
      </c>
      <c r="F421" s="17" t="str">
        <f t="shared" si="52"/>
        <v/>
      </c>
      <c r="G421" s="17">
        <f t="shared" ref="G421:G484" si="54">+IF(AND(C421=0,D421=0)," ",IF(C421=0,1,IF(D421=0,-1,(D421-C421)/C421)))</f>
        <v>-1</v>
      </c>
      <c r="H421" s="17">
        <f t="shared" si="53"/>
        <v>-1.9934500925530402E-3</v>
      </c>
    </row>
    <row r="422" spans="1:8" x14ac:dyDescent="0.2">
      <c r="A422" s="14"/>
      <c r="B422" s="15" t="s">
        <v>397</v>
      </c>
      <c r="C422" s="16">
        <v>1</v>
      </c>
      <c r="D422" s="16">
        <v>1</v>
      </c>
      <c r="E422" s="17">
        <f t="shared" si="51"/>
        <v>1.4238929232521716E-4</v>
      </c>
      <c r="F422" s="17">
        <f t="shared" si="52"/>
        <v>2.7005130974885227E-4</v>
      </c>
      <c r="G422" s="17">
        <f t="shared" si="54"/>
        <v>0</v>
      </c>
      <c r="H422" s="17">
        <f t="shared" si="53"/>
        <v>0</v>
      </c>
    </row>
    <row r="423" spans="1:8" x14ac:dyDescent="0.2">
      <c r="A423" s="14"/>
      <c r="B423" s="15" t="s">
        <v>398</v>
      </c>
      <c r="C423" s="16">
        <v>1</v>
      </c>
      <c r="D423" s="16">
        <v>1</v>
      </c>
      <c r="E423" s="17">
        <f t="shared" si="51"/>
        <v>1.4238929232521716E-4</v>
      </c>
      <c r="F423" s="17">
        <f t="shared" si="52"/>
        <v>2.7005130974885227E-4</v>
      </c>
      <c r="G423" s="17">
        <f t="shared" si="54"/>
        <v>0</v>
      </c>
      <c r="H423" s="17">
        <f t="shared" si="53"/>
        <v>0</v>
      </c>
    </row>
    <row r="424" spans="1:8" x14ac:dyDescent="0.2">
      <c r="A424" s="14"/>
      <c r="B424" s="15" t="s">
        <v>399</v>
      </c>
      <c r="C424" s="16">
        <v>3</v>
      </c>
      <c r="D424" s="16">
        <v>3</v>
      </c>
      <c r="E424" s="17">
        <f t="shared" si="51"/>
        <v>4.2716787697565144E-4</v>
      </c>
      <c r="F424" s="17">
        <f t="shared" si="52"/>
        <v>8.1015392924655685E-4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400</v>
      </c>
      <c r="C425" s="16">
        <v>10</v>
      </c>
      <c r="D425" s="16">
        <v>0</v>
      </c>
      <c r="E425" s="17">
        <f t="shared" si="51"/>
        <v>1.4238929232521715E-3</v>
      </c>
      <c r="F425" s="17" t="str">
        <f t="shared" si="52"/>
        <v/>
      </c>
      <c r="G425" s="17">
        <f t="shared" si="54"/>
        <v>-1</v>
      </c>
      <c r="H425" s="17">
        <f t="shared" si="53"/>
        <v>-1.4238929232521715E-3</v>
      </c>
    </row>
    <row r="426" spans="1:8" x14ac:dyDescent="0.2">
      <c r="A426" s="14"/>
      <c r="B426" s="15" t="s">
        <v>401</v>
      </c>
      <c r="C426" s="16">
        <v>2</v>
      </c>
      <c r="D426" s="16">
        <v>0</v>
      </c>
      <c r="E426" s="17">
        <f t="shared" si="51"/>
        <v>2.8477858465043431E-4</v>
      </c>
      <c r="F426" s="17" t="str">
        <f t="shared" si="52"/>
        <v/>
      </c>
      <c r="G426" s="17">
        <f t="shared" si="54"/>
        <v>-1</v>
      </c>
      <c r="H426" s="17">
        <f t="shared" si="53"/>
        <v>-2.8477858465043431E-4</v>
      </c>
    </row>
    <row r="427" spans="1:8" x14ac:dyDescent="0.2">
      <c r="A427" s="14"/>
      <c r="B427" s="15" t="s">
        <v>402</v>
      </c>
      <c r="C427" s="16">
        <v>4</v>
      </c>
      <c r="D427" s="16">
        <v>27</v>
      </c>
      <c r="E427" s="17">
        <f t="shared" si="51"/>
        <v>5.6955716930086862E-4</v>
      </c>
      <c r="F427" s="17">
        <f t="shared" si="52"/>
        <v>7.2913853632190113E-3</v>
      </c>
      <c r="G427" s="17">
        <f t="shared" si="54"/>
        <v>5.75</v>
      </c>
      <c r="H427" s="17">
        <f t="shared" si="53"/>
        <v>3.2749537234799944E-3</v>
      </c>
    </row>
    <row r="428" spans="1:8" x14ac:dyDescent="0.2">
      <c r="A428" s="14"/>
      <c r="B428" s="15" t="s">
        <v>403</v>
      </c>
      <c r="C428" s="16">
        <v>70</v>
      </c>
      <c r="D428" s="16">
        <v>18</v>
      </c>
      <c r="E428" s="17">
        <f t="shared" si="51"/>
        <v>9.9672504627651998E-3</v>
      </c>
      <c r="F428" s="17">
        <f t="shared" si="52"/>
        <v>4.8609235754793409E-3</v>
      </c>
      <c r="G428" s="17">
        <f t="shared" si="54"/>
        <v>-0.74285714285714288</v>
      </c>
      <c r="H428" s="17">
        <f t="shared" si="53"/>
        <v>-7.4042432009112915E-3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4</v>
      </c>
      <c r="D431" s="16">
        <v>2</v>
      </c>
      <c r="E431" s="17">
        <f t="shared" si="51"/>
        <v>5.6955716930086862E-4</v>
      </c>
      <c r="F431" s="17">
        <f t="shared" si="52"/>
        <v>5.4010261949770453E-4</v>
      </c>
      <c r="G431" s="17">
        <f t="shared" si="54"/>
        <v>-0.5</v>
      </c>
      <c r="H431" s="17">
        <f t="shared" si="53"/>
        <v>-2.8477858465043431E-4</v>
      </c>
    </row>
    <row r="432" spans="1:8" x14ac:dyDescent="0.2">
      <c r="A432" s="14"/>
      <c r="B432" s="15" t="s">
        <v>407</v>
      </c>
      <c r="C432" s="16">
        <v>13</v>
      </c>
      <c r="D432" s="16">
        <v>3</v>
      </c>
      <c r="E432" s="17">
        <f t="shared" si="51"/>
        <v>1.8510608002278229E-3</v>
      </c>
      <c r="F432" s="17">
        <f t="shared" si="52"/>
        <v>8.1015392924655685E-4</v>
      </c>
      <c r="G432" s="17">
        <f t="shared" si="54"/>
        <v>-0.76923076923076927</v>
      </c>
      <c r="H432" s="17">
        <f t="shared" si="53"/>
        <v>-1.4238929232521715E-3</v>
      </c>
    </row>
    <row r="433" spans="1:8" x14ac:dyDescent="0.2">
      <c r="A433" s="14"/>
      <c r="B433" s="15" t="s">
        <v>408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2.7005130974885227E-4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17</v>
      </c>
      <c r="D436" s="16">
        <v>11</v>
      </c>
      <c r="E436" s="17">
        <f t="shared" si="51"/>
        <v>2.4206179695286916E-3</v>
      </c>
      <c r="F436" s="17">
        <f t="shared" si="52"/>
        <v>2.9705644072373751E-3</v>
      </c>
      <c r="G436" s="17">
        <f t="shared" si="54"/>
        <v>-0.35294117647058826</v>
      </c>
      <c r="H436" s="17">
        <f t="shared" si="53"/>
        <v>-8.5433575395130299E-4</v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1</v>
      </c>
      <c r="D442" s="16">
        <v>0</v>
      </c>
      <c r="E442" s="17">
        <f t="shared" si="51"/>
        <v>1.4238929232521716E-4</v>
      </c>
      <c r="F442" s="17" t="str">
        <f t="shared" si="52"/>
        <v/>
      </c>
      <c r="G442" s="17">
        <f t="shared" si="54"/>
        <v>-1</v>
      </c>
      <c r="H442" s="17">
        <f t="shared" si="53"/>
        <v>-1.4238929232521716E-4</v>
      </c>
    </row>
    <row r="443" spans="1:8" x14ac:dyDescent="0.2">
      <c r="A443" s="14"/>
      <c r="B443" s="15" t="s">
        <v>418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2.7005130974885227E-4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3</v>
      </c>
      <c r="D452" s="16">
        <v>49</v>
      </c>
      <c r="E452" s="17">
        <f t="shared" si="51"/>
        <v>4.2716787697565144E-4</v>
      </c>
      <c r="F452" s="17">
        <f t="shared" si="52"/>
        <v>1.3232514177693762E-2</v>
      </c>
      <c r="G452" s="17">
        <f t="shared" si="54"/>
        <v>15.333333333333334</v>
      </c>
      <c r="H452" s="17">
        <f t="shared" si="53"/>
        <v>6.5499074469599888E-3</v>
      </c>
    </row>
    <row r="453" spans="1:8" x14ac:dyDescent="0.2">
      <c r="A453" s="14"/>
      <c r="B453" s="15" t="s">
        <v>428</v>
      </c>
      <c r="C453" s="16">
        <v>18</v>
      </c>
      <c r="D453" s="16">
        <v>4</v>
      </c>
      <c r="E453" s="17">
        <f t="shared" si="51"/>
        <v>2.5630072618539087E-3</v>
      </c>
      <c r="F453" s="17">
        <f t="shared" si="52"/>
        <v>1.0802052389954091E-3</v>
      </c>
      <c r="G453" s="17">
        <f t="shared" si="54"/>
        <v>-0.77777777777777779</v>
      </c>
      <c r="H453" s="17">
        <f t="shared" si="53"/>
        <v>-1.9934500925530402E-3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47</v>
      </c>
      <c r="D455" s="16">
        <v>131</v>
      </c>
      <c r="E455" s="17">
        <f t="shared" si="51"/>
        <v>6.6922967392852055E-3</v>
      </c>
      <c r="F455" s="17">
        <f t="shared" si="52"/>
        <v>3.5376721577099646E-2</v>
      </c>
      <c r="G455" s="17">
        <f t="shared" si="54"/>
        <v>1.7872340425531914</v>
      </c>
      <c r="H455" s="17">
        <f t="shared" si="53"/>
        <v>1.1960700555318239E-2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2</v>
      </c>
      <c r="D458" s="16">
        <v>0</v>
      </c>
      <c r="E458" s="17">
        <f t="shared" si="51"/>
        <v>2.8477858465043431E-4</v>
      </c>
      <c r="F458" s="17" t="str">
        <f t="shared" si="52"/>
        <v/>
      </c>
      <c r="G458" s="17">
        <f t="shared" si="54"/>
        <v>-1</v>
      </c>
      <c r="H458" s="17">
        <f t="shared" si="53"/>
        <v>-2.8477858465043431E-4</v>
      </c>
    </row>
    <row r="459" spans="1:8" x14ac:dyDescent="0.2">
      <c r="A459" s="14"/>
      <c r="B459" s="15" t="s">
        <v>434</v>
      </c>
      <c r="C459" s="16">
        <v>22</v>
      </c>
      <c r="D459" s="16">
        <v>0</v>
      </c>
      <c r="E459" s="17">
        <f t="shared" si="51"/>
        <v>3.1325644311547773E-3</v>
      </c>
      <c r="F459" s="17" t="str">
        <f t="shared" si="52"/>
        <v/>
      </c>
      <c r="G459" s="17">
        <f t="shared" si="54"/>
        <v>-1</v>
      </c>
      <c r="H459" s="17">
        <f t="shared" si="53"/>
        <v>-3.1325644311547773E-3</v>
      </c>
    </row>
    <row r="460" spans="1:8" x14ac:dyDescent="0.2">
      <c r="A460" s="14"/>
      <c r="B460" s="15" t="s">
        <v>435</v>
      </c>
      <c r="C460" s="16">
        <v>8</v>
      </c>
      <c r="D460" s="16">
        <v>6</v>
      </c>
      <c r="E460" s="17">
        <f t="shared" si="51"/>
        <v>1.1391143386017372E-3</v>
      </c>
      <c r="F460" s="17">
        <f t="shared" si="52"/>
        <v>1.6203078584931137E-3</v>
      </c>
      <c r="G460" s="17">
        <f t="shared" si="54"/>
        <v>-0.25</v>
      </c>
      <c r="H460" s="17">
        <f t="shared" si="53"/>
        <v>-2.8477858465043431E-4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2</v>
      </c>
      <c r="D463" s="16">
        <v>0</v>
      </c>
      <c r="E463" s="17">
        <f t="shared" si="51"/>
        <v>2.8477858465043431E-4</v>
      </c>
      <c r="F463" s="17" t="str">
        <f t="shared" si="52"/>
        <v/>
      </c>
      <c r="G463" s="17">
        <f t="shared" si="54"/>
        <v>-1</v>
      </c>
      <c r="H463" s="17">
        <f t="shared" si="53"/>
        <v>-2.8477858465043431E-4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1</v>
      </c>
      <c r="D466" s="16">
        <v>3</v>
      </c>
      <c r="E466" s="17">
        <f t="shared" si="51"/>
        <v>1.4238929232521716E-4</v>
      </c>
      <c r="F466" s="17">
        <f t="shared" si="52"/>
        <v>8.1015392924655685E-4</v>
      </c>
      <c r="G466" s="17">
        <f t="shared" si="54"/>
        <v>2</v>
      </c>
      <c r="H466" s="17">
        <f t="shared" si="53"/>
        <v>2.8477858465043431E-4</v>
      </c>
    </row>
    <row r="467" spans="1:8" x14ac:dyDescent="0.2">
      <c r="A467" s="14"/>
      <c r="B467" s="15" t="s">
        <v>442</v>
      </c>
      <c r="C467" s="16">
        <v>2</v>
      </c>
      <c r="D467" s="16">
        <v>0</v>
      </c>
      <c r="E467" s="17">
        <f t="shared" si="51"/>
        <v>2.8477858465043431E-4</v>
      </c>
      <c r="F467" s="17" t="str">
        <f t="shared" si="52"/>
        <v/>
      </c>
      <c r="G467" s="17">
        <f t="shared" si="54"/>
        <v>-1</v>
      </c>
      <c r="H467" s="17">
        <f t="shared" si="53"/>
        <v>-2.8477858465043431E-4</v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1</v>
      </c>
      <c r="D469" s="16">
        <v>0</v>
      </c>
      <c r="E469" s="17">
        <f t="shared" si="51"/>
        <v>1.4238929232521716E-4</v>
      </c>
      <c r="F469" s="17" t="str">
        <f t="shared" si="52"/>
        <v/>
      </c>
      <c r="G469" s="17">
        <f t="shared" si="54"/>
        <v>-1</v>
      </c>
      <c r="H469" s="17">
        <f t="shared" si="53"/>
        <v>-1.4238929232521716E-4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3</v>
      </c>
      <c r="D475" s="16">
        <v>5</v>
      </c>
      <c r="E475" s="17">
        <f t="shared" si="51"/>
        <v>4.2716787697565144E-4</v>
      </c>
      <c r="F475" s="17">
        <f t="shared" si="52"/>
        <v>1.3502565487442614E-3</v>
      </c>
      <c r="G475" s="17">
        <f t="shared" si="54"/>
        <v>0.66666666666666663</v>
      </c>
      <c r="H475" s="17">
        <f t="shared" si="53"/>
        <v>2.8477858465043426E-4</v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1</v>
      </c>
      <c r="D477" s="16">
        <v>0</v>
      </c>
      <c r="E477" s="17">
        <f t="shared" si="51"/>
        <v>1.4238929232521716E-4</v>
      </c>
      <c r="F477" s="17" t="str">
        <f t="shared" si="52"/>
        <v/>
      </c>
      <c r="G477" s="17">
        <f t="shared" si="54"/>
        <v>-1</v>
      </c>
      <c r="H477" s="17">
        <f t="shared" si="53"/>
        <v>-1.4238929232521716E-4</v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1</v>
      </c>
      <c r="D479" s="16">
        <v>0</v>
      </c>
      <c r="E479" s="17">
        <f t="shared" si="51"/>
        <v>1.4238929232521716E-4</v>
      </c>
      <c r="F479" s="17" t="str">
        <f t="shared" si="52"/>
        <v/>
      </c>
      <c r="G479" s="17">
        <f t="shared" si="54"/>
        <v>-1</v>
      </c>
      <c r="H479" s="17">
        <f t="shared" si="53"/>
        <v>-1.4238929232521716E-4</v>
      </c>
    </row>
    <row r="480" spans="1:8" x14ac:dyDescent="0.2">
      <c r="A480" s="14"/>
      <c r="B480" s="15" t="s">
        <v>455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2.7005130974885227E-4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93</v>
      </c>
      <c r="D481" s="16">
        <v>18</v>
      </c>
      <c r="E481" s="17">
        <f t="shared" si="51"/>
        <v>1.3242204186245195E-2</v>
      </c>
      <c r="F481" s="17">
        <f t="shared" si="52"/>
        <v>4.8609235754793409E-3</v>
      </c>
      <c r="G481" s="17">
        <f t="shared" si="54"/>
        <v>-0.80645161290322576</v>
      </c>
      <c r="H481" s="17">
        <f t="shared" si="53"/>
        <v>-1.0679196924391286E-2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10</v>
      </c>
      <c r="D483" s="16">
        <v>0</v>
      </c>
      <c r="E483" s="17">
        <f t="shared" si="51"/>
        <v>1.4238929232521715E-3</v>
      </c>
      <c r="F483" s="17" t="str">
        <f t="shared" si="52"/>
        <v/>
      </c>
      <c r="G483" s="17">
        <f t="shared" si="54"/>
        <v>-1</v>
      </c>
      <c r="H483" s="17">
        <f t="shared" si="53"/>
        <v>-1.4238929232521715E-3</v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1</v>
      </c>
      <c r="D489" s="16">
        <v>5</v>
      </c>
      <c r="E489" s="17">
        <f t="shared" si="55"/>
        <v>1.4238929232521716E-4</v>
      </c>
      <c r="F489" s="17">
        <f t="shared" si="56"/>
        <v>1.3502565487442614E-3</v>
      </c>
      <c r="G489" s="17">
        <f t="shared" si="58"/>
        <v>4</v>
      </c>
      <c r="H489" s="17">
        <f t="shared" si="57"/>
        <v>5.6955716930086862E-4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29</v>
      </c>
      <c r="D491" s="16">
        <v>0</v>
      </c>
      <c r="E491" s="17">
        <f t="shared" si="55"/>
        <v>4.1292894774312972E-3</v>
      </c>
      <c r="F491" s="17" t="str">
        <f t="shared" si="56"/>
        <v/>
      </c>
      <c r="G491" s="17">
        <f t="shared" si="58"/>
        <v>-1</v>
      </c>
      <c r="H491" s="17">
        <f t="shared" si="57"/>
        <v>-4.1292894774312972E-3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2</v>
      </c>
      <c r="D494" s="16">
        <v>9</v>
      </c>
      <c r="E494" s="17">
        <f t="shared" si="55"/>
        <v>2.8477858465043431E-4</v>
      </c>
      <c r="F494" s="17">
        <f t="shared" si="56"/>
        <v>2.4304617877396704E-3</v>
      </c>
      <c r="G494" s="17">
        <f t="shared" si="58"/>
        <v>3.5</v>
      </c>
      <c r="H494" s="17">
        <f t="shared" si="57"/>
        <v>9.9672504627652011E-4</v>
      </c>
    </row>
    <row r="495" spans="1:8" x14ac:dyDescent="0.2">
      <c r="A495" s="14"/>
      <c r="B495" s="15" t="s">
        <v>470</v>
      </c>
      <c r="C495" s="16">
        <v>1</v>
      </c>
      <c r="D495" s="16">
        <v>0</v>
      </c>
      <c r="E495" s="17">
        <f t="shared" si="55"/>
        <v>1.4238929232521716E-4</v>
      </c>
      <c r="F495" s="17" t="str">
        <f t="shared" si="56"/>
        <v/>
      </c>
      <c r="G495" s="17">
        <f t="shared" si="58"/>
        <v>-1</v>
      </c>
      <c r="H495" s="17">
        <f t="shared" si="57"/>
        <v>-1.4238929232521716E-4</v>
      </c>
    </row>
    <row r="496" spans="1:8" x14ac:dyDescent="0.2">
      <c r="A496" s="14"/>
      <c r="B496" s="15" t="s">
        <v>471</v>
      </c>
      <c r="C496" s="16">
        <v>5</v>
      </c>
      <c r="D496" s="16">
        <v>5</v>
      </c>
      <c r="E496" s="17">
        <f t="shared" si="55"/>
        <v>7.1194646162608575E-4</v>
      </c>
      <c r="F496" s="17">
        <f t="shared" si="56"/>
        <v>1.3502565487442614E-3</v>
      </c>
      <c r="G496" s="17">
        <f t="shared" si="58"/>
        <v>0</v>
      </c>
      <c r="H496" s="17">
        <f t="shared" si="57"/>
        <v>0</v>
      </c>
    </row>
    <row r="497" spans="1:8" x14ac:dyDescent="0.2">
      <c r="A497" s="14"/>
      <c r="B497" s="15" t="s">
        <v>472</v>
      </c>
      <c r="C497" s="16">
        <v>1</v>
      </c>
      <c r="D497" s="16">
        <v>0</v>
      </c>
      <c r="E497" s="17">
        <f t="shared" si="55"/>
        <v>1.4238929232521716E-4</v>
      </c>
      <c r="F497" s="17" t="str">
        <f t="shared" si="56"/>
        <v/>
      </c>
      <c r="G497" s="17">
        <f t="shared" si="58"/>
        <v>-1</v>
      </c>
      <c r="H497" s="17">
        <f t="shared" si="57"/>
        <v>-1.4238929232521716E-4</v>
      </c>
    </row>
    <row r="498" spans="1:8" x14ac:dyDescent="0.2">
      <c r="A498" s="14"/>
      <c r="B498" s="15" t="s">
        <v>473</v>
      </c>
      <c r="C498" s="16">
        <v>1</v>
      </c>
      <c r="D498" s="16">
        <v>0</v>
      </c>
      <c r="E498" s="17">
        <f t="shared" si="55"/>
        <v>1.4238929232521716E-4</v>
      </c>
      <c r="F498" s="17" t="str">
        <f t="shared" si="56"/>
        <v/>
      </c>
      <c r="G498" s="17">
        <f t="shared" si="58"/>
        <v>-1</v>
      </c>
      <c r="H498" s="17">
        <f t="shared" si="57"/>
        <v>-1.4238929232521716E-4</v>
      </c>
    </row>
    <row r="499" spans="1:8" x14ac:dyDescent="0.2">
      <c r="A499" s="14"/>
      <c r="B499" s="15" t="s">
        <v>474</v>
      </c>
      <c r="C499" s="16">
        <v>1</v>
      </c>
      <c r="D499" s="16">
        <v>1</v>
      </c>
      <c r="E499" s="17">
        <f t="shared" si="55"/>
        <v>1.4238929232521716E-4</v>
      </c>
      <c r="F499" s="17">
        <f t="shared" si="56"/>
        <v>2.7005130974885227E-4</v>
      </c>
      <c r="G499" s="17">
        <f t="shared" si="58"/>
        <v>0</v>
      </c>
      <c r="H499" s="17">
        <f t="shared" si="57"/>
        <v>0</v>
      </c>
    </row>
    <row r="500" spans="1:8" x14ac:dyDescent="0.2">
      <c r="A500" s="14"/>
      <c r="B500" s="15" t="s">
        <v>475</v>
      </c>
      <c r="C500" s="16">
        <v>4</v>
      </c>
      <c r="D500" s="16">
        <v>1</v>
      </c>
      <c r="E500" s="17">
        <f t="shared" si="55"/>
        <v>5.6955716930086862E-4</v>
      </c>
      <c r="F500" s="17">
        <f t="shared" si="56"/>
        <v>2.7005130974885227E-4</v>
      </c>
      <c r="G500" s="17">
        <f t="shared" si="58"/>
        <v>-0.75</v>
      </c>
      <c r="H500" s="17">
        <f t="shared" si="57"/>
        <v>-4.2716787697565149E-4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1</v>
      </c>
      <c r="E504" s="17" t="str">
        <f t="shared" si="55"/>
        <v/>
      </c>
      <c r="F504" s="17">
        <f t="shared" si="56"/>
        <v>2.7005130974885227E-4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1</v>
      </c>
      <c r="D508" s="16">
        <v>0</v>
      </c>
      <c r="E508" s="17">
        <f t="shared" si="55"/>
        <v>1.4238929232521716E-4</v>
      </c>
      <c r="F508" s="17" t="str">
        <f t="shared" si="56"/>
        <v/>
      </c>
      <c r="G508" s="17">
        <f t="shared" si="58"/>
        <v>-1</v>
      </c>
      <c r="H508" s="17">
        <f t="shared" si="57"/>
        <v>-1.4238929232521716E-4</v>
      </c>
    </row>
    <row r="509" spans="1:8" ht="25.5" x14ac:dyDescent="0.2">
      <c r="A509" s="14"/>
      <c r="B509" s="15" t="s">
        <v>484</v>
      </c>
      <c r="C509" s="16">
        <v>1</v>
      </c>
      <c r="D509" s="16">
        <v>0</v>
      </c>
      <c r="E509" s="17">
        <f t="shared" si="55"/>
        <v>1.4238929232521716E-4</v>
      </c>
      <c r="F509" s="17" t="str">
        <f t="shared" si="56"/>
        <v/>
      </c>
      <c r="G509" s="17">
        <f t="shared" si="58"/>
        <v>-1</v>
      </c>
      <c r="H509" s="17">
        <f t="shared" si="57"/>
        <v>-1.4238929232521716E-4</v>
      </c>
    </row>
    <row r="510" spans="1:8" ht="25.5" x14ac:dyDescent="0.2">
      <c r="A510" s="14"/>
      <c r="B510" s="15" t="s">
        <v>485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2.7005130974885227E-4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1</v>
      </c>
      <c r="E516" s="17" t="str">
        <f t="shared" si="55"/>
        <v/>
      </c>
      <c r="F516" s="17">
        <f t="shared" si="56"/>
        <v>2.7005130974885227E-4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36</v>
      </c>
      <c r="D520" s="16">
        <v>0</v>
      </c>
      <c r="E520" s="17">
        <f t="shared" si="55"/>
        <v>5.1260145237078175E-3</v>
      </c>
      <c r="F520" s="17" t="str">
        <f t="shared" si="56"/>
        <v/>
      </c>
      <c r="G520" s="17">
        <f t="shared" si="58"/>
        <v>-1</v>
      </c>
      <c r="H520" s="17">
        <f t="shared" si="57"/>
        <v>-5.1260145237078175E-3</v>
      </c>
    </row>
    <row r="521" spans="1:8" x14ac:dyDescent="0.2">
      <c r="A521" s="14"/>
      <c r="B521" s="15" t="s">
        <v>496</v>
      </c>
      <c r="C521" s="16">
        <v>13</v>
      </c>
      <c r="D521" s="16">
        <v>51</v>
      </c>
      <c r="E521" s="17">
        <f t="shared" si="55"/>
        <v>1.8510608002278229E-3</v>
      </c>
      <c r="F521" s="17">
        <f t="shared" si="56"/>
        <v>1.3772616797191467E-2</v>
      </c>
      <c r="G521" s="17">
        <f t="shared" si="58"/>
        <v>2.9230769230769229</v>
      </c>
      <c r="H521" s="17">
        <f t="shared" si="57"/>
        <v>5.4107931083582509E-3</v>
      </c>
    </row>
    <row r="522" spans="1:8" ht="38.25" x14ac:dyDescent="0.2">
      <c r="A522" s="14"/>
      <c r="B522" s="15" t="s">
        <v>497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2.7005130974885227E-4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2.7005130974885227E-4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16</v>
      </c>
      <c r="D525" s="16">
        <v>3</v>
      </c>
      <c r="E525" s="17">
        <f t="shared" si="55"/>
        <v>2.2782286772034745E-3</v>
      </c>
      <c r="F525" s="17">
        <f t="shared" si="56"/>
        <v>8.1015392924655685E-4</v>
      </c>
      <c r="G525" s="17">
        <f t="shared" si="58"/>
        <v>-0.8125</v>
      </c>
      <c r="H525" s="17">
        <f t="shared" si="57"/>
        <v>-1.8510608002278231E-3</v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1</v>
      </c>
      <c r="D527" s="16">
        <v>1</v>
      </c>
      <c r="E527" s="17">
        <f t="shared" si="55"/>
        <v>1.4238929232521716E-4</v>
      </c>
      <c r="F527" s="17">
        <f t="shared" si="56"/>
        <v>2.7005130974885227E-4</v>
      </c>
      <c r="G527" s="17">
        <f t="shared" si="58"/>
        <v>0</v>
      </c>
      <c r="H527" s="17">
        <f t="shared" si="57"/>
        <v>0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2.7005130974885227E-4</v>
      </c>
      <c r="G534" s="17">
        <f t="shared" si="58"/>
        <v>1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29</v>
      </c>
      <c r="D544" s="16">
        <v>31</v>
      </c>
      <c r="E544" s="17">
        <f t="shared" si="55"/>
        <v>4.1292894774312972E-3</v>
      </c>
      <c r="F544" s="17">
        <f t="shared" si="56"/>
        <v>8.3715906022144206E-3</v>
      </c>
      <c r="G544" s="17">
        <f t="shared" si="58"/>
        <v>6.8965517241379309E-2</v>
      </c>
      <c r="H544" s="17">
        <f t="shared" si="57"/>
        <v>2.8477858465043426E-4</v>
      </c>
    </row>
    <row r="545" spans="1:8" x14ac:dyDescent="0.2">
      <c r="A545" s="14"/>
      <c r="B545" s="15" t="s">
        <v>520</v>
      </c>
      <c r="C545" s="16">
        <v>3</v>
      </c>
      <c r="D545" s="16">
        <v>4</v>
      </c>
      <c r="E545" s="17">
        <f t="shared" si="55"/>
        <v>4.2716787697565144E-4</v>
      </c>
      <c r="F545" s="17">
        <f t="shared" si="56"/>
        <v>1.0802052389954091E-3</v>
      </c>
      <c r="G545" s="17">
        <f t="shared" si="58"/>
        <v>0.33333333333333331</v>
      </c>
      <c r="H545" s="17">
        <f t="shared" si="57"/>
        <v>1.4238929232521713E-4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5</v>
      </c>
      <c r="D548" s="16">
        <v>2</v>
      </c>
      <c r="E548" s="17">
        <f t="shared" ref="E548:E585" si="59">+IF(C548=0,"",C548/C$356)</f>
        <v>7.1194646162608575E-4</v>
      </c>
      <c r="F548" s="17">
        <f t="shared" ref="F548:F585" si="60">+IF(D548=0,"",D548/D$356)</f>
        <v>5.4010261949770453E-4</v>
      </c>
      <c r="G548" s="17">
        <f t="shared" si="58"/>
        <v>-0.6</v>
      </c>
      <c r="H548" s="17">
        <f t="shared" ref="H548:H585" si="61">+IF(OR(AND(E548=""),(G548="")),"",E548*G548)</f>
        <v>-4.2716787697565144E-4</v>
      </c>
    </row>
    <row r="549" spans="1:8" x14ac:dyDescent="0.2">
      <c r="A549" s="14"/>
      <c r="B549" s="15" t="s">
        <v>524</v>
      </c>
      <c r="C549" s="16">
        <v>4</v>
      </c>
      <c r="D549" s="16">
        <v>0</v>
      </c>
      <c r="E549" s="17">
        <f t="shared" si="59"/>
        <v>5.6955716930086862E-4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-5.6955716930086862E-4</v>
      </c>
    </row>
    <row r="550" spans="1:8" x14ac:dyDescent="0.2">
      <c r="A550" s="14"/>
      <c r="B550" s="15" t="s">
        <v>525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2.7005130974885227E-4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2</v>
      </c>
      <c r="D552" s="16">
        <v>1</v>
      </c>
      <c r="E552" s="17">
        <f t="shared" si="59"/>
        <v>2.8477858465043431E-4</v>
      </c>
      <c r="F552" s="17">
        <f t="shared" si="60"/>
        <v>2.7005130974885227E-4</v>
      </c>
      <c r="G552" s="17">
        <f t="shared" si="62"/>
        <v>-0.5</v>
      </c>
      <c r="H552" s="17">
        <f t="shared" si="61"/>
        <v>-1.4238929232521716E-4</v>
      </c>
    </row>
    <row r="553" spans="1:8" x14ac:dyDescent="0.2">
      <c r="A553" s="14"/>
      <c r="B553" s="15" t="s">
        <v>528</v>
      </c>
      <c r="C553" s="16">
        <v>0</v>
      </c>
      <c r="D553" s="16">
        <v>2</v>
      </c>
      <c r="E553" s="17" t="str">
        <f t="shared" si="59"/>
        <v/>
      </c>
      <c r="F553" s="17">
        <f t="shared" si="60"/>
        <v>5.4010261949770453E-4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3</v>
      </c>
      <c r="D562" s="16">
        <v>0</v>
      </c>
      <c r="E562" s="17">
        <f t="shared" si="59"/>
        <v>4.2716787697565144E-4</v>
      </c>
      <c r="F562" s="17" t="str">
        <f t="shared" si="60"/>
        <v/>
      </c>
      <c r="G562" s="17">
        <f t="shared" si="62"/>
        <v>-1</v>
      </c>
      <c r="H562" s="17">
        <f t="shared" si="61"/>
        <v>-4.2716787697565144E-4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13</v>
      </c>
      <c r="D564" s="16">
        <v>8</v>
      </c>
      <c r="E564" s="17">
        <f t="shared" si="59"/>
        <v>1.8510608002278229E-3</v>
      </c>
      <c r="F564" s="17">
        <f t="shared" si="60"/>
        <v>2.1604104779908181E-3</v>
      </c>
      <c r="G564" s="17">
        <f t="shared" si="62"/>
        <v>-0.38461538461538464</v>
      </c>
      <c r="H564" s="17">
        <f t="shared" si="61"/>
        <v>-7.1194646162608575E-4</v>
      </c>
    </row>
    <row r="565" spans="1:8" ht="25.5" x14ac:dyDescent="0.2">
      <c r="A565" s="14"/>
      <c r="B565" s="15" t="s">
        <v>540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2.7005130974885227E-4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48</v>
      </c>
      <c r="D569" s="16">
        <v>17</v>
      </c>
      <c r="E569" s="17">
        <f t="shared" si="59"/>
        <v>6.834686031610423E-3</v>
      </c>
      <c r="F569" s="17">
        <f t="shared" si="60"/>
        <v>4.590872265730489E-3</v>
      </c>
      <c r="G569" s="17">
        <f t="shared" si="62"/>
        <v>-0.64583333333333337</v>
      </c>
      <c r="H569" s="17">
        <f t="shared" si="61"/>
        <v>-4.4140680620817314E-3</v>
      </c>
    </row>
    <row r="570" spans="1:8" ht="25.5" x14ac:dyDescent="0.2">
      <c r="A570" s="14"/>
      <c r="B570" s="15" t="s">
        <v>545</v>
      </c>
      <c r="C570" s="16">
        <v>7</v>
      </c>
      <c r="D570" s="16">
        <v>1</v>
      </c>
      <c r="E570" s="17">
        <f t="shared" si="59"/>
        <v>9.9672504627652011E-4</v>
      </c>
      <c r="F570" s="17">
        <f t="shared" si="60"/>
        <v>2.7005130974885227E-4</v>
      </c>
      <c r="G570" s="17">
        <f t="shared" si="62"/>
        <v>-0.8571428571428571</v>
      </c>
      <c r="H570" s="17">
        <f t="shared" si="61"/>
        <v>-8.5433575395130288E-4</v>
      </c>
    </row>
    <row r="571" spans="1:8" x14ac:dyDescent="0.2">
      <c r="A571" s="14"/>
      <c r="B571" s="15" t="s">
        <v>546</v>
      </c>
      <c r="C571" s="16">
        <v>43</v>
      </c>
      <c r="D571" s="16">
        <v>28</v>
      </c>
      <c r="E571" s="17">
        <f t="shared" si="59"/>
        <v>6.1227395699843369E-3</v>
      </c>
      <c r="F571" s="17">
        <f t="shared" si="60"/>
        <v>7.5614366729678641E-3</v>
      </c>
      <c r="G571" s="17">
        <f t="shared" si="62"/>
        <v>-0.34883720930232559</v>
      </c>
      <c r="H571" s="17">
        <f t="shared" si="61"/>
        <v>-2.1358393848782569E-3</v>
      </c>
    </row>
    <row r="572" spans="1:8" x14ac:dyDescent="0.2">
      <c r="A572" s="14"/>
      <c r="B572" s="15" t="s">
        <v>547</v>
      </c>
      <c r="C572" s="16">
        <v>3</v>
      </c>
      <c r="D572" s="16">
        <v>0</v>
      </c>
      <c r="E572" s="17">
        <f t="shared" si="59"/>
        <v>4.2716787697565144E-4</v>
      </c>
      <c r="F572" s="17" t="str">
        <f t="shared" si="60"/>
        <v/>
      </c>
      <c r="G572" s="17">
        <f t="shared" si="62"/>
        <v>-1</v>
      </c>
      <c r="H572" s="17">
        <f t="shared" si="61"/>
        <v>-4.2716787697565144E-4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2.7005130974885227E-4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5</v>
      </c>
      <c r="D578" s="16">
        <v>5</v>
      </c>
      <c r="E578" s="17">
        <f t="shared" si="59"/>
        <v>7.1194646162608575E-4</v>
      </c>
      <c r="F578" s="17">
        <f t="shared" si="60"/>
        <v>1.3502565487442614E-3</v>
      </c>
      <c r="G578" s="17">
        <f t="shared" si="62"/>
        <v>0</v>
      </c>
      <c r="H578" s="17">
        <f t="shared" si="61"/>
        <v>0</v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9213</v>
      </c>
      <c r="D591" s="19">
        <f>SUM(D592:D618)</f>
        <v>10675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0.15868880929121892</v>
      </c>
      <c r="H591" s="20">
        <f t="shared" ref="H591:H618" si="65">+IF(OR(AND(E591=""),(G591="")),"",E591*G591)</f>
        <v>0.15868880929121892</v>
      </c>
    </row>
    <row r="592" spans="1:8" x14ac:dyDescent="0.2">
      <c r="A592" s="14"/>
      <c r="B592" s="15" t="s">
        <v>561</v>
      </c>
      <c r="C592" s="16">
        <v>2</v>
      </c>
      <c r="D592" s="16">
        <v>0</v>
      </c>
      <c r="E592" s="17">
        <f t="shared" si="63"/>
        <v>2.1708455443395202E-4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-2.1708455443395202E-4</v>
      </c>
    </row>
    <row r="593" spans="1:8" x14ac:dyDescent="0.2">
      <c r="A593" s="14"/>
      <c r="B593" s="15" t="s">
        <v>562</v>
      </c>
      <c r="C593" s="16">
        <v>16</v>
      </c>
      <c r="D593" s="16">
        <v>6</v>
      </c>
      <c r="E593" s="17">
        <f t="shared" si="63"/>
        <v>1.7366764354716162E-3</v>
      </c>
      <c r="F593" s="17">
        <f t="shared" si="64"/>
        <v>5.6206088992974239E-4</v>
      </c>
      <c r="G593" s="17">
        <f t="shared" si="66"/>
        <v>-0.625</v>
      </c>
      <c r="H593" s="17">
        <f t="shared" si="65"/>
        <v>-1.0854227721697602E-3</v>
      </c>
    </row>
    <row r="594" spans="1:8" ht="25.5" x14ac:dyDescent="0.2">
      <c r="A594" s="14"/>
      <c r="B594" s="15" t="s">
        <v>563</v>
      </c>
      <c r="C594" s="16">
        <v>33</v>
      </c>
      <c r="D594" s="16">
        <v>13</v>
      </c>
      <c r="E594" s="17">
        <f t="shared" si="63"/>
        <v>3.5818951481602084E-3</v>
      </c>
      <c r="F594" s="17">
        <f t="shared" si="64"/>
        <v>1.2177985948477752E-3</v>
      </c>
      <c r="G594" s="17">
        <f t="shared" si="66"/>
        <v>-0.60606060606060608</v>
      </c>
      <c r="H594" s="17">
        <f t="shared" si="65"/>
        <v>-2.1708455443395203E-3</v>
      </c>
    </row>
    <row r="595" spans="1:8" x14ac:dyDescent="0.2">
      <c r="A595" s="14"/>
      <c r="B595" s="15" t="s">
        <v>564</v>
      </c>
      <c r="C595" s="16">
        <v>28</v>
      </c>
      <c r="D595" s="16">
        <v>55</v>
      </c>
      <c r="E595" s="17">
        <f t="shared" si="63"/>
        <v>3.0391837620753282E-3</v>
      </c>
      <c r="F595" s="17">
        <f t="shared" si="64"/>
        <v>5.1522248243559719E-3</v>
      </c>
      <c r="G595" s="17">
        <f t="shared" si="66"/>
        <v>0.9642857142857143</v>
      </c>
      <c r="H595" s="17">
        <f t="shared" si="65"/>
        <v>2.9306414848583521E-3</v>
      </c>
    </row>
    <row r="596" spans="1:8" x14ac:dyDescent="0.2">
      <c r="A596" s="14"/>
      <c r="B596" s="15" t="s">
        <v>565</v>
      </c>
      <c r="C596" s="16">
        <v>2</v>
      </c>
      <c r="D596" s="16">
        <v>0</v>
      </c>
      <c r="E596" s="17">
        <f t="shared" si="63"/>
        <v>2.1708455443395202E-4</v>
      </c>
      <c r="F596" s="17" t="str">
        <f t="shared" si="64"/>
        <v/>
      </c>
      <c r="G596" s="17">
        <f t="shared" si="66"/>
        <v>-1</v>
      </c>
      <c r="H596" s="17">
        <f t="shared" si="65"/>
        <v>-2.1708455443395202E-4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1</v>
      </c>
      <c r="D601" s="16">
        <v>0</v>
      </c>
      <c r="E601" s="17">
        <f t="shared" si="63"/>
        <v>1.0854227721697601E-4</v>
      </c>
      <c r="F601" s="17" t="str">
        <f t="shared" si="64"/>
        <v/>
      </c>
      <c r="G601" s="17">
        <f t="shared" si="66"/>
        <v>-1</v>
      </c>
      <c r="H601" s="17">
        <f t="shared" si="65"/>
        <v>-1.0854227721697601E-4</v>
      </c>
    </row>
    <row r="602" spans="1:8" x14ac:dyDescent="0.2">
      <c r="A602" s="14"/>
      <c r="B602" s="15" t="s">
        <v>571</v>
      </c>
      <c r="C602" s="16">
        <v>1</v>
      </c>
      <c r="D602" s="16">
        <v>0</v>
      </c>
      <c r="E602" s="17">
        <f t="shared" si="63"/>
        <v>1.0854227721697601E-4</v>
      </c>
      <c r="F602" s="17" t="str">
        <f t="shared" si="64"/>
        <v/>
      </c>
      <c r="G602" s="17">
        <f t="shared" si="66"/>
        <v>-1</v>
      </c>
      <c r="H602" s="17">
        <f t="shared" si="65"/>
        <v>-1.0854227721697601E-4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2</v>
      </c>
      <c r="D604" s="16">
        <v>0</v>
      </c>
      <c r="E604" s="17">
        <f t="shared" si="63"/>
        <v>2.1708455443395202E-4</v>
      </c>
      <c r="F604" s="17" t="str">
        <f t="shared" si="64"/>
        <v/>
      </c>
      <c r="G604" s="17">
        <f t="shared" si="66"/>
        <v>-1</v>
      </c>
      <c r="H604" s="17">
        <f t="shared" si="65"/>
        <v>-2.1708455443395202E-4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36</v>
      </c>
      <c r="D606" s="16">
        <v>48</v>
      </c>
      <c r="E606" s="17">
        <f t="shared" si="63"/>
        <v>3.9075219798111365E-3</v>
      </c>
      <c r="F606" s="17">
        <f t="shared" si="64"/>
        <v>4.4964871194379391E-3</v>
      </c>
      <c r="G606" s="17">
        <f t="shared" si="66"/>
        <v>0.33333333333333331</v>
      </c>
      <c r="H606" s="17">
        <f t="shared" si="65"/>
        <v>1.302507326603712E-3</v>
      </c>
    </row>
    <row r="607" spans="1:8" x14ac:dyDescent="0.2">
      <c r="A607" s="14"/>
      <c r="B607" s="15" t="s">
        <v>576</v>
      </c>
      <c r="C607" s="16">
        <v>115</v>
      </c>
      <c r="D607" s="16">
        <v>679</v>
      </c>
      <c r="E607" s="17">
        <f t="shared" si="63"/>
        <v>1.2482361879952242E-2</v>
      </c>
      <c r="F607" s="17">
        <f t="shared" si="64"/>
        <v>6.3606557377049178E-2</v>
      </c>
      <c r="G607" s="17">
        <f t="shared" si="66"/>
        <v>4.9043478260869566</v>
      </c>
      <c r="H607" s="17">
        <f t="shared" si="65"/>
        <v>6.1217844350374473E-2</v>
      </c>
    </row>
    <row r="608" spans="1:8" x14ac:dyDescent="0.2">
      <c r="A608" s="14"/>
      <c r="B608" s="15" t="s">
        <v>577</v>
      </c>
      <c r="C608" s="16">
        <v>1</v>
      </c>
      <c r="D608" s="16">
        <v>2</v>
      </c>
      <c r="E608" s="17">
        <f t="shared" si="63"/>
        <v>1.0854227721697601E-4</v>
      </c>
      <c r="F608" s="17">
        <f t="shared" si="64"/>
        <v>1.873536299765808E-4</v>
      </c>
      <c r="G608" s="17">
        <f t="shared" si="66"/>
        <v>1</v>
      </c>
      <c r="H608" s="17">
        <f t="shared" si="65"/>
        <v>1.0854227721697601E-4</v>
      </c>
    </row>
    <row r="609" spans="1:8" x14ac:dyDescent="0.2">
      <c r="A609" s="14"/>
      <c r="B609" s="15" t="s">
        <v>578</v>
      </c>
      <c r="C609" s="16">
        <v>197</v>
      </c>
      <c r="D609" s="16">
        <v>82</v>
      </c>
      <c r="E609" s="17">
        <f t="shared" si="63"/>
        <v>2.1382828611744273E-2</v>
      </c>
      <c r="F609" s="17">
        <f t="shared" si="64"/>
        <v>7.6814988290398126E-3</v>
      </c>
      <c r="G609" s="17">
        <f t="shared" si="66"/>
        <v>-0.58375634517766495</v>
      </c>
      <c r="H609" s="17">
        <f t="shared" si="65"/>
        <v>-1.248236187995224E-2</v>
      </c>
    </row>
    <row r="610" spans="1:8" x14ac:dyDescent="0.2">
      <c r="A610" s="14"/>
      <c r="B610" s="15" t="s">
        <v>579</v>
      </c>
      <c r="C610" s="16">
        <v>8740</v>
      </c>
      <c r="D610" s="16">
        <v>9776</v>
      </c>
      <c r="E610" s="17">
        <f t="shared" si="63"/>
        <v>0.94865950287637035</v>
      </c>
      <c r="F610" s="17">
        <f t="shared" si="64"/>
        <v>0.91578454332552695</v>
      </c>
      <c r="G610" s="17">
        <f t="shared" si="66"/>
        <v>0.11853546910755149</v>
      </c>
      <c r="H610" s="17">
        <f t="shared" si="65"/>
        <v>0.11244979919678715</v>
      </c>
    </row>
    <row r="611" spans="1:8" x14ac:dyDescent="0.2">
      <c r="A611" s="14"/>
      <c r="B611" s="15" t="s">
        <v>580</v>
      </c>
      <c r="C611" s="16">
        <v>13</v>
      </c>
      <c r="D611" s="16">
        <v>3</v>
      </c>
      <c r="E611" s="17">
        <f t="shared" si="63"/>
        <v>1.4110496038206881E-3</v>
      </c>
      <c r="F611" s="17">
        <f t="shared" si="64"/>
        <v>2.8103044496487119E-4</v>
      </c>
      <c r="G611" s="17">
        <f t="shared" si="66"/>
        <v>-0.76923076923076927</v>
      </c>
      <c r="H611" s="17">
        <f t="shared" si="65"/>
        <v>-1.0854227721697602E-3</v>
      </c>
    </row>
    <row r="612" spans="1:8" x14ac:dyDescent="0.2">
      <c r="A612" s="14"/>
      <c r="B612" s="15" t="s">
        <v>581</v>
      </c>
      <c r="C612" s="16">
        <v>4</v>
      </c>
      <c r="D612" s="16">
        <v>1</v>
      </c>
      <c r="E612" s="17">
        <f t="shared" si="63"/>
        <v>4.3416910886790404E-4</v>
      </c>
      <c r="F612" s="17">
        <f t="shared" si="64"/>
        <v>9.3676814988290398E-5</v>
      </c>
      <c r="G612" s="17">
        <f t="shared" si="66"/>
        <v>-0.75</v>
      </c>
      <c r="H612" s="17">
        <f t="shared" si="65"/>
        <v>-3.25626831650928E-4</v>
      </c>
    </row>
    <row r="613" spans="1:8" ht="25.5" x14ac:dyDescent="0.2">
      <c r="A613" s="14"/>
      <c r="B613" s="15" t="s">
        <v>582</v>
      </c>
      <c r="C613" s="16">
        <v>1</v>
      </c>
      <c r="D613" s="16">
        <v>1</v>
      </c>
      <c r="E613" s="17">
        <f t="shared" si="63"/>
        <v>1.0854227721697601E-4</v>
      </c>
      <c r="F613" s="17">
        <f t="shared" si="64"/>
        <v>9.3676814988290398E-5</v>
      </c>
      <c r="G613" s="17">
        <f t="shared" si="66"/>
        <v>0</v>
      </c>
      <c r="H613" s="17">
        <f t="shared" si="65"/>
        <v>0</v>
      </c>
    </row>
    <row r="614" spans="1:8" x14ac:dyDescent="0.2">
      <c r="A614" s="14"/>
      <c r="B614" s="15" t="s">
        <v>583</v>
      </c>
      <c r="C614" s="16">
        <v>0</v>
      </c>
      <c r="D614" s="16">
        <v>1</v>
      </c>
      <c r="E614" s="17" t="str">
        <f t="shared" si="63"/>
        <v/>
      </c>
      <c r="F614" s="17">
        <f t="shared" si="64"/>
        <v>9.3676814988290398E-5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1</v>
      </c>
      <c r="D616" s="16">
        <v>0</v>
      </c>
      <c r="E616" s="17">
        <f t="shared" si="63"/>
        <v>1.0854227721697601E-4</v>
      </c>
      <c r="F616" s="17" t="str">
        <f t="shared" si="64"/>
        <v/>
      </c>
      <c r="G616" s="17">
        <f t="shared" si="66"/>
        <v>-1</v>
      </c>
      <c r="H616" s="17">
        <f t="shared" si="65"/>
        <v>-1.0854227721697601E-4</v>
      </c>
    </row>
    <row r="617" spans="1:8" ht="25.5" x14ac:dyDescent="0.2">
      <c r="A617" s="14"/>
      <c r="B617" s="15" t="s">
        <v>586</v>
      </c>
      <c r="C617" s="16">
        <v>19</v>
      </c>
      <c r="D617" s="16">
        <v>4</v>
      </c>
      <c r="E617" s="17">
        <f t="shared" si="63"/>
        <v>2.0623032671225443E-3</v>
      </c>
      <c r="F617" s="17">
        <f t="shared" si="64"/>
        <v>3.7470725995316159E-4</v>
      </c>
      <c r="G617" s="17">
        <f t="shared" si="66"/>
        <v>-0.78947368421052633</v>
      </c>
      <c r="H617" s="17">
        <f t="shared" si="65"/>
        <v>-1.6281341582546403E-3</v>
      </c>
    </row>
    <row r="618" spans="1:8" ht="25.5" x14ac:dyDescent="0.2">
      <c r="A618" s="14"/>
      <c r="B618" s="15" t="s">
        <v>587</v>
      </c>
      <c r="C618" s="16">
        <v>1</v>
      </c>
      <c r="D618" s="16">
        <v>4</v>
      </c>
      <c r="E618" s="17">
        <f t="shared" si="63"/>
        <v>1.0854227721697601E-4</v>
      </c>
      <c r="F618" s="17">
        <f t="shared" si="64"/>
        <v>3.7470725995316159E-4</v>
      </c>
      <c r="G618" s="17">
        <f t="shared" si="66"/>
        <v>3</v>
      </c>
      <c r="H618" s="17">
        <f t="shared" si="65"/>
        <v>3.25626831650928E-4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632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633</v>
      </c>
      <c r="C8" s="12">
        <f>+C19+C76+C177+C356+C591</f>
        <v>16917</v>
      </c>
      <c r="D8" s="13">
        <f>+D19+D76+D177+D356+D591</f>
        <v>20517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0.21280368859726903</v>
      </c>
      <c r="H8" s="10">
        <f t="shared" ref="H8:H13" si="1">+IF(OR(AND(E8=""),(G8="")),"",E8*G8)</f>
        <v>0.21280368859726903</v>
      </c>
    </row>
    <row r="9" spans="1:8" x14ac:dyDescent="0.2">
      <c r="A9" s="14"/>
      <c r="B9" s="15" t="s">
        <v>6</v>
      </c>
      <c r="C9" s="16">
        <f>+C19</f>
        <v>183</v>
      </c>
      <c r="D9" s="16">
        <f>+D19</f>
        <v>86</v>
      </c>
      <c r="E9" s="17">
        <f t="shared" ref="E9:F13" si="2">+C9/C$8</f>
        <v>1.0817520837027842E-2</v>
      </c>
      <c r="F9" s="17">
        <f t="shared" si="2"/>
        <v>4.1916459521372518E-3</v>
      </c>
      <c r="G9" s="17">
        <f t="shared" si="0"/>
        <v>-0.5300546448087432</v>
      </c>
      <c r="H9" s="17">
        <f t="shared" si="1"/>
        <v>-5.7338771649819709E-3</v>
      </c>
    </row>
    <row r="10" spans="1:8" x14ac:dyDescent="0.2">
      <c r="A10" s="14"/>
      <c r="B10" s="15" t="s">
        <v>7</v>
      </c>
      <c r="C10" s="16">
        <f>+C76</f>
        <v>1972</v>
      </c>
      <c r="D10" s="16">
        <f>+D76</f>
        <v>2318</v>
      </c>
      <c r="E10" s="17">
        <f t="shared" si="2"/>
        <v>0.11656913164272625</v>
      </c>
      <c r="F10" s="17">
        <f t="shared" si="2"/>
        <v>0.11297948043086221</v>
      </c>
      <c r="G10" s="17">
        <f t="shared" si="0"/>
        <v>0.17545638945233266</v>
      </c>
      <c r="H10" s="17">
        <f t="shared" si="1"/>
        <v>2.0452798959626411E-2</v>
      </c>
    </row>
    <row r="11" spans="1:8" ht="25.5" x14ac:dyDescent="0.2">
      <c r="A11" s="14"/>
      <c r="B11" s="15" t="s">
        <v>8</v>
      </c>
      <c r="C11" s="16">
        <f>+C177</f>
        <v>6220</v>
      </c>
      <c r="D11" s="16">
        <f>+D177</f>
        <v>6644</v>
      </c>
      <c r="E11" s="17">
        <f t="shared" si="2"/>
        <v>0.36767748418750368</v>
      </c>
      <c r="F11" s="17">
        <f t="shared" si="2"/>
        <v>0.32382901983720819</v>
      </c>
      <c r="G11" s="17">
        <f t="shared" si="0"/>
        <v>6.8167202572347263E-2</v>
      </c>
      <c r="H11" s="17">
        <f t="shared" si="1"/>
        <v>2.5063545545900571E-2</v>
      </c>
    </row>
    <row r="12" spans="1:8" x14ac:dyDescent="0.2">
      <c r="A12" s="14"/>
      <c r="B12" s="15" t="s">
        <v>9</v>
      </c>
      <c r="C12" s="16">
        <f>+C356</f>
        <v>6314</v>
      </c>
      <c r="D12" s="16">
        <f>+D356</f>
        <v>8771</v>
      </c>
      <c r="E12" s="17">
        <f t="shared" si="2"/>
        <v>0.37323402494532126</v>
      </c>
      <c r="F12" s="17">
        <f t="shared" si="2"/>
        <v>0.42749914704878883</v>
      </c>
      <c r="G12" s="17">
        <f t="shared" si="0"/>
        <v>0.38913525498891355</v>
      </c>
      <c r="H12" s="17">
        <f t="shared" si="1"/>
        <v>0.14523851746763611</v>
      </c>
    </row>
    <row r="13" spans="1:8" x14ac:dyDescent="0.2">
      <c r="A13" s="14"/>
      <c r="B13" s="15" t="s">
        <v>10</v>
      </c>
      <c r="C13" s="16">
        <f>+C591</f>
        <v>2228</v>
      </c>
      <c r="D13" s="16">
        <f>+D591</f>
        <v>2698</v>
      </c>
      <c r="E13" s="17">
        <f t="shared" si="2"/>
        <v>0.13170183838742094</v>
      </c>
      <c r="F13" s="17">
        <f t="shared" si="2"/>
        <v>0.13150070673100356</v>
      </c>
      <c r="G13" s="17">
        <f t="shared" si="0"/>
        <v>0.21095152603231598</v>
      </c>
      <c r="H13" s="17">
        <f t="shared" si="1"/>
        <v>2.7782703789087902E-2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183</v>
      </c>
      <c r="D19" s="19">
        <f>SUM(D20:D70)</f>
        <v>86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-0.5300546448087432</v>
      </c>
      <c r="H19" s="20">
        <f t="shared" ref="H19:H50" si="5">+IF(OR(AND(E19=""),(G19="")),"",E19*G19)</f>
        <v>-0.5300546448087432</v>
      </c>
    </row>
    <row r="20" spans="1:8" x14ac:dyDescent="0.2">
      <c r="A20" s="14"/>
      <c r="B20" s="15" t="s">
        <v>12</v>
      </c>
      <c r="C20" s="16">
        <v>1</v>
      </c>
      <c r="D20" s="16">
        <v>0</v>
      </c>
      <c r="E20" s="17">
        <f t="shared" si="3"/>
        <v>5.4644808743169399E-3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-5.4644808743169399E-3</v>
      </c>
    </row>
    <row r="21" spans="1:8" x14ac:dyDescent="0.2">
      <c r="A21" s="14"/>
      <c r="B21" s="15" t="s">
        <v>13</v>
      </c>
      <c r="C21" s="16">
        <v>4</v>
      </c>
      <c r="D21" s="16">
        <v>10</v>
      </c>
      <c r="E21" s="17">
        <f t="shared" si="3"/>
        <v>2.185792349726776E-2</v>
      </c>
      <c r="F21" s="17">
        <f t="shared" si="4"/>
        <v>0.11627906976744186</v>
      </c>
      <c r="G21" s="17">
        <f t="shared" si="6"/>
        <v>1.5</v>
      </c>
      <c r="H21" s="17">
        <f t="shared" si="5"/>
        <v>3.2786885245901641E-2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1</v>
      </c>
      <c r="D23" s="16">
        <v>0</v>
      </c>
      <c r="E23" s="17">
        <f t="shared" si="3"/>
        <v>5.4644808743169399E-3</v>
      </c>
      <c r="F23" s="17" t="str">
        <f t="shared" si="4"/>
        <v/>
      </c>
      <c r="G23" s="17">
        <f t="shared" si="6"/>
        <v>-1</v>
      </c>
      <c r="H23" s="17">
        <f t="shared" si="5"/>
        <v>-5.4644808743169399E-3</v>
      </c>
    </row>
    <row r="24" spans="1:8" ht="25.5" x14ac:dyDescent="0.2">
      <c r="A24" s="14"/>
      <c r="B24" s="15" t="s">
        <v>16</v>
      </c>
      <c r="C24" s="16">
        <v>2</v>
      </c>
      <c r="D24" s="16">
        <v>0</v>
      </c>
      <c r="E24" s="17">
        <f t="shared" si="3"/>
        <v>1.092896174863388E-2</v>
      </c>
      <c r="F24" s="17" t="str">
        <f t="shared" si="4"/>
        <v/>
      </c>
      <c r="G24" s="17">
        <f t="shared" si="6"/>
        <v>-1</v>
      </c>
      <c r="H24" s="17">
        <f t="shared" si="5"/>
        <v>-1.092896174863388E-2</v>
      </c>
    </row>
    <row r="25" spans="1:8" ht="38.25" x14ac:dyDescent="0.2">
      <c r="A25" s="14"/>
      <c r="B25" s="15" t="s">
        <v>17</v>
      </c>
      <c r="C25" s="16">
        <v>1</v>
      </c>
      <c r="D25" s="16">
        <v>0</v>
      </c>
      <c r="E25" s="17">
        <f t="shared" si="3"/>
        <v>5.4644808743169399E-3</v>
      </c>
      <c r="F25" s="17" t="str">
        <f t="shared" si="4"/>
        <v/>
      </c>
      <c r="G25" s="17">
        <f t="shared" si="6"/>
        <v>-1</v>
      </c>
      <c r="H25" s="17">
        <f t="shared" si="5"/>
        <v>-5.4644808743169399E-3</v>
      </c>
    </row>
    <row r="26" spans="1:8" ht="25.5" x14ac:dyDescent="0.2">
      <c r="A26" s="14"/>
      <c r="B26" s="15" t="s">
        <v>18</v>
      </c>
      <c r="C26" s="16">
        <v>1</v>
      </c>
      <c r="D26" s="16">
        <v>0</v>
      </c>
      <c r="E26" s="17">
        <f t="shared" si="3"/>
        <v>5.4644808743169399E-3</v>
      </c>
      <c r="F26" s="17" t="str">
        <f t="shared" si="4"/>
        <v/>
      </c>
      <c r="G26" s="17">
        <f t="shared" si="6"/>
        <v>-1</v>
      </c>
      <c r="H26" s="17">
        <f t="shared" si="5"/>
        <v>-5.4644808743169399E-3</v>
      </c>
    </row>
    <row r="27" spans="1:8" x14ac:dyDescent="0.2">
      <c r="A27" s="14"/>
      <c r="B27" s="15" t="s">
        <v>19</v>
      </c>
      <c r="C27" s="16">
        <v>2</v>
      </c>
      <c r="D27" s="16">
        <v>5</v>
      </c>
      <c r="E27" s="17">
        <f t="shared" si="3"/>
        <v>1.092896174863388E-2</v>
      </c>
      <c r="F27" s="17">
        <f t="shared" si="4"/>
        <v>5.8139534883720929E-2</v>
      </c>
      <c r="G27" s="17">
        <f t="shared" si="6"/>
        <v>1.5</v>
      </c>
      <c r="H27" s="17">
        <f t="shared" si="5"/>
        <v>1.6393442622950821E-2</v>
      </c>
    </row>
    <row r="28" spans="1:8" x14ac:dyDescent="0.2">
      <c r="A28" s="14"/>
      <c r="B28" s="15" t="s">
        <v>20</v>
      </c>
      <c r="C28" s="16">
        <v>1</v>
      </c>
      <c r="D28" s="16">
        <v>4</v>
      </c>
      <c r="E28" s="17">
        <f t="shared" si="3"/>
        <v>5.4644808743169399E-3</v>
      </c>
      <c r="F28" s="17">
        <f t="shared" si="4"/>
        <v>4.6511627906976744E-2</v>
      </c>
      <c r="G28" s="17">
        <f t="shared" si="6"/>
        <v>3</v>
      </c>
      <c r="H28" s="17">
        <f t="shared" si="5"/>
        <v>1.6393442622950821E-2</v>
      </c>
    </row>
    <row r="29" spans="1:8" x14ac:dyDescent="0.2">
      <c r="A29" s="14"/>
      <c r="B29" s="15" t="s">
        <v>21</v>
      </c>
      <c r="C29" s="16">
        <v>2</v>
      </c>
      <c r="D29" s="16">
        <v>0</v>
      </c>
      <c r="E29" s="17">
        <f t="shared" si="3"/>
        <v>1.092896174863388E-2</v>
      </c>
      <c r="F29" s="17" t="str">
        <f t="shared" si="4"/>
        <v/>
      </c>
      <c r="G29" s="17">
        <f t="shared" si="6"/>
        <v>-1</v>
      </c>
      <c r="H29" s="17">
        <f t="shared" si="5"/>
        <v>-1.092896174863388E-2</v>
      </c>
    </row>
    <row r="30" spans="1:8" x14ac:dyDescent="0.2">
      <c r="A30" s="14"/>
      <c r="B30" s="15" t="s">
        <v>22</v>
      </c>
      <c r="C30" s="16">
        <v>3</v>
      </c>
      <c r="D30" s="16">
        <v>5</v>
      </c>
      <c r="E30" s="17">
        <f t="shared" si="3"/>
        <v>1.6393442622950821E-2</v>
      </c>
      <c r="F30" s="17">
        <f t="shared" si="4"/>
        <v>5.8139534883720929E-2</v>
      </c>
      <c r="G30" s="17">
        <f t="shared" si="6"/>
        <v>0.66666666666666663</v>
      </c>
      <c r="H30" s="17">
        <f t="shared" si="5"/>
        <v>1.092896174863388E-2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2</v>
      </c>
      <c r="D32" s="16">
        <v>1</v>
      </c>
      <c r="E32" s="17">
        <f t="shared" si="3"/>
        <v>1.092896174863388E-2</v>
      </c>
      <c r="F32" s="17">
        <f t="shared" si="4"/>
        <v>1.1627906976744186E-2</v>
      </c>
      <c r="G32" s="17">
        <f t="shared" si="6"/>
        <v>-0.5</v>
      </c>
      <c r="H32" s="17">
        <f t="shared" si="5"/>
        <v>-5.4644808743169399E-3</v>
      </c>
    </row>
    <row r="33" spans="1:8" x14ac:dyDescent="0.2">
      <c r="A33" s="14"/>
      <c r="B33" s="15" t="s">
        <v>25</v>
      </c>
      <c r="C33" s="16">
        <v>1</v>
      </c>
      <c r="D33" s="16">
        <v>0</v>
      </c>
      <c r="E33" s="17">
        <f t="shared" si="3"/>
        <v>5.4644808743169399E-3</v>
      </c>
      <c r="F33" s="17" t="str">
        <f t="shared" si="4"/>
        <v/>
      </c>
      <c r="G33" s="17">
        <f t="shared" si="6"/>
        <v>-1</v>
      </c>
      <c r="H33" s="17">
        <f t="shared" si="5"/>
        <v>-5.4644808743169399E-3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50</v>
      </c>
      <c r="D36" s="16">
        <v>4</v>
      </c>
      <c r="E36" s="17">
        <f t="shared" si="3"/>
        <v>0.27322404371584702</v>
      </c>
      <c r="F36" s="17">
        <f t="shared" si="4"/>
        <v>4.6511627906976744E-2</v>
      </c>
      <c r="G36" s="17">
        <f t="shared" si="6"/>
        <v>-0.92</v>
      </c>
      <c r="H36" s="17">
        <f t="shared" si="5"/>
        <v>-0.25136612021857929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3</v>
      </c>
      <c r="E38" s="17" t="str">
        <f t="shared" si="3"/>
        <v/>
      </c>
      <c r="F38" s="17">
        <f t="shared" si="4"/>
        <v>3.4883720930232558E-2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1</v>
      </c>
      <c r="E39" s="17" t="str">
        <f t="shared" si="3"/>
        <v/>
      </c>
      <c r="F39" s="17">
        <f t="shared" si="4"/>
        <v>1.1627906976744186E-2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1</v>
      </c>
      <c r="D41" s="16">
        <v>1</v>
      </c>
      <c r="E41" s="17">
        <f t="shared" si="3"/>
        <v>5.4644808743169399E-3</v>
      </c>
      <c r="F41" s="17">
        <f t="shared" si="4"/>
        <v>1.1627906976744186E-2</v>
      </c>
      <c r="G41" s="17">
        <f t="shared" si="6"/>
        <v>0</v>
      </c>
      <c r="H41" s="17">
        <f t="shared" si="5"/>
        <v>0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1</v>
      </c>
      <c r="D43" s="16">
        <v>0</v>
      </c>
      <c r="E43" s="17">
        <f t="shared" si="3"/>
        <v>5.4644808743169399E-3</v>
      </c>
      <c r="F43" s="17" t="str">
        <f t="shared" si="4"/>
        <v/>
      </c>
      <c r="G43" s="17">
        <f t="shared" si="6"/>
        <v>-1</v>
      </c>
      <c r="H43" s="17">
        <f t="shared" si="5"/>
        <v>-5.4644808743169399E-3</v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3</v>
      </c>
      <c r="D45" s="16">
        <v>2</v>
      </c>
      <c r="E45" s="17">
        <f t="shared" si="3"/>
        <v>1.6393442622950821E-2</v>
      </c>
      <c r="F45" s="17">
        <f t="shared" si="4"/>
        <v>2.3255813953488372E-2</v>
      </c>
      <c r="G45" s="17">
        <f t="shared" si="6"/>
        <v>-0.33333333333333331</v>
      </c>
      <c r="H45" s="17">
        <f t="shared" si="5"/>
        <v>-5.4644808743169399E-3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1</v>
      </c>
      <c r="D47" s="16">
        <v>0</v>
      </c>
      <c r="E47" s="17">
        <f t="shared" si="3"/>
        <v>5.4644808743169399E-3</v>
      </c>
      <c r="F47" s="17" t="str">
        <f t="shared" si="4"/>
        <v/>
      </c>
      <c r="G47" s="17">
        <f t="shared" si="6"/>
        <v>-1</v>
      </c>
      <c r="H47" s="17">
        <f t="shared" si="5"/>
        <v>-5.4644808743169399E-3</v>
      </c>
    </row>
    <row r="48" spans="1:8" ht="25.5" x14ac:dyDescent="0.2">
      <c r="A48" s="14"/>
      <c r="B48" s="15" t="s">
        <v>40</v>
      </c>
      <c r="C48" s="16">
        <v>1</v>
      </c>
      <c r="D48" s="16">
        <v>0</v>
      </c>
      <c r="E48" s="17">
        <f t="shared" si="3"/>
        <v>5.4644808743169399E-3</v>
      </c>
      <c r="F48" s="17" t="str">
        <f t="shared" si="4"/>
        <v/>
      </c>
      <c r="G48" s="17">
        <f t="shared" si="6"/>
        <v>-1</v>
      </c>
      <c r="H48" s="17">
        <f t="shared" si="5"/>
        <v>-5.4644808743169399E-3</v>
      </c>
    </row>
    <row r="49" spans="1:8" ht="25.5" x14ac:dyDescent="0.2">
      <c r="A49" s="14"/>
      <c r="B49" s="15" t="s">
        <v>41</v>
      </c>
      <c r="C49" s="16">
        <v>4</v>
      </c>
      <c r="D49" s="16">
        <v>0</v>
      </c>
      <c r="E49" s="17">
        <f t="shared" si="3"/>
        <v>2.185792349726776E-2</v>
      </c>
      <c r="F49" s="17" t="str">
        <f t="shared" si="4"/>
        <v/>
      </c>
      <c r="G49" s="17">
        <f t="shared" si="6"/>
        <v>-1</v>
      </c>
      <c r="H49" s="17">
        <f t="shared" si="5"/>
        <v>-2.185792349726776E-2</v>
      </c>
    </row>
    <row r="50" spans="1:8" x14ac:dyDescent="0.2">
      <c r="A50" s="14"/>
      <c r="B50" s="15" t="s">
        <v>42</v>
      </c>
      <c r="C50" s="16">
        <v>9</v>
      </c>
      <c r="D50" s="16">
        <v>6</v>
      </c>
      <c r="E50" s="17">
        <f t="shared" si="3"/>
        <v>4.9180327868852458E-2</v>
      </c>
      <c r="F50" s="17">
        <f t="shared" si="4"/>
        <v>6.9767441860465115E-2</v>
      </c>
      <c r="G50" s="17">
        <f t="shared" si="6"/>
        <v>-0.33333333333333331</v>
      </c>
      <c r="H50" s="17">
        <f t="shared" si="5"/>
        <v>-1.6393442622950817E-2</v>
      </c>
    </row>
    <row r="51" spans="1:8" x14ac:dyDescent="0.2">
      <c r="A51" s="14"/>
      <c r="B51" s="15" t="s">
        <v>43</v>
      </c>
      <c r="C51" s="16">
        <v>16</v>
      </c>
      <c r="D51" s="16">
        <v>6</v>
      </c>
      <c r="E51" s="17">
        <f t="shared" ref="E51:E70" si="7">+IF(C51=0,"",C51/C$19)</f>
        <v>8.7431693989071038E-2</v>
      </c>
      <c r="F51" s="17">
        <f t="shared" ref="F51:F70" si="8">+IF(D51=0,"",D51/D$19)</f>
        <v>6.9767441860465115E-2</v>
      </c>
      <c r="G51" s="17">
        <f t="shared" si="6"/>
        <v>-0.625</v>
      </c>
      <c r="H51" s="17">
        <f t="shared" ref="H51:H70" si="9">+IF(OR(AND(E51=""),(G51="")),"",E51*G51)</f>
        <v>-5.4644808743169397E-2</v>
      </c>
    </row>
    <row r="52" spans="1:8" x14ac:dyDescent="0.2">
      <c r="A52" s="14"/>
      <c r="B52" s="15" t="s">
        <v>44</v>
      </c>
      <c r="C52" s="16">
        <v>1</v>
      </c>
      <c r="D52" s="16">
        <v>1</v>
      </c>
      <c r="E52" s="17">
        <f t="shared" si="7"/>
        <v>5.4644808743169399E-3</v>
      </c>
      <c r="F52" s="17">
        <f t="shared" si="8"/>
        <v>1.1627906976744186E-2</v>
      </c>
      <c r="G52" s="17">
        <f t="shared" ref="G52:G70" si="10">+IF(AND(C52=0,D52=0)," ",IF(C52=0,1,IF(D52=0,-1,(D52-C52)/C52)))</f>
        <v>0</v>
      </c>
      <c r="H52" s="17">
        <f t="shared" si="9"/>
        <v>0</v>
      </c>
    </row>
    <row r="53" spans="1:8" x14ac:dyDescent="0.2">
      <c r="A53" s="14"/>
      <c r="B53" s="15" t="s">
        <v>45</v>
      </c>
      <c r="C53" s="16">
        <v>1</v>
      </c>
      <c r="D53" s="16">
        <v>1</v>
      </c>
      <c r="E53" s="17">
        <f t="shared" si="7"/>
        <v>5.4644808743169399E-3</v>
      </c>
      <c r="F53" s="17">
        <f t="shared" si="8"/>
        <v>1.1627906976744186E-2</v>
      </c>
      <c r="G53" s="17">
        <f t="shared" si="10"/>
        <v>0</v>
      </c>
      <c r="H53" s="17">
        <f t="shared" si="9"/>
        <v>0</v>
      </c>
    </row>
    <row r="54" spans="1:8" x14ac:dyDescent="0.2">
      <c r="A54" s="14"/>
      <c r="B54" s="15" t="s">
        <v>46</v>
      </c>
      <c r="C54" s="16">
        <v>1</v>
      </c>
      <c r="D54" s="16">
        <v>2</v>
      </c>
      <c r="E54" s="17">
        <f t="shared" si="7"/>
        <v>5.4644808743169399E-3</v>
      </c>
      <c r="F54" s="17">
        <f t="shared" si="8"/>
        <v>2.3255813953488372E-2</v>
      </c>
      <c r="G54" s="17">
        <f t="shared" si="10"/>
        <v>1</v>
      </c>
      <c r="H54" s="17">
        <f t="shared" si="9"/>
        <v>5.4644808743169399E-3</v>
      </c>
    </row>
    <row r="55" spans="1:8" x14ac:dyDescent="0.2">
      <c r="A55" s="14"/>
      <c r="B55" s="15" t="s">
        <v>47</v>
      </c>
      <c r="C55" s="16">
        <v>1</v>
      </c>
      <c r="D55" s="16">
        <v>0</v>
      </c>
      <c r="E55" s="17">
        <f t="shared" si="7"/>
        <v>5.4644808743169399E-3</v>
      </c>
      <c r="F55" s="17" t="str">
        <f t="shared" si="8"/>
        <v/>
      </c>
      <c r="G55" s="17">
        <f t="shared" si="10"/>
        <v>-1</v>
      </c>
      <c r="H55" s="17">
        <f t="shared" si="9"/>
        <v>-5.4644808743169399E-3</v>
      </c>
    </row>
    <row r="56" spans="1:8" x14ac:dyDescent="0.2">
      <c r="A56" s="14"/>
      <c r="B56" s="15" t="s">
        <v>48</v>
      </c>
      <c r="C56" s="16">
        <v>1</v>
      </c>
      <c r="D56" s="16">
        <v>0</v>
      </c>
      <c r="E56" s="17">
        <f t="shared" si="7"/>
        <v>5.4644808743169399E-3</v>
      </c>
      <c r="F56" s="17" t="str">
        <f t="shared" si="8"/>
        <v/>
      </c>
      <c r="G56" s="17">
        <f t="shared" si="10"/>
        <v>-1</v>
      </c>
      <c r="H56" s="17">
        <f t="shared" si="9"/>
        <v>-5.4644808743169399E-3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32</v>
      </c>
      <c r="D59" s="16">
        <v>16</v>
      </c>
      <c r="E59" s="17">
        <f t="shared" si="7"/>
        <v>0.17486338797814208</v>
      </c>
      <c r="F59" s="17">
        <f t="shared" si="8"/>
        <v>0.18604651162790697</v>
      </c>
      <c r="G59" s="17">
        <f t="shared" si="10"/>
        <v>-0.5</v>
      </c>
      <c r="H59" s="17">
        <f t="shared" si="9"/>
        <v>-8.7431693989071038E-2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13</v>
      </c>
      <c r="D61" s="16">
        <v>3</v>
      </c>
      <c r="E61" s="17">
        <f t="shared" si="7"/>
        <v>7.1038251366120214E-2</v>
      </c>
      <c r="F61" s="17">
        <f t="shared" si="8"/>
        <v>3.4883720930232558E-2</v>
      </c>
      <c r="G61" s="17">
        <f t="shared" si="10"/>
        <v>-0.76923076923076927</v>
      </c>
      <c r="H61" s="17">
        <f t="shared" si="9"/>
        <v>-5.4644808743169397E-2</v>
      </c>
    </row>
    <row r="62" spans="1:8" x14ac:dyDescent="0.2">
      <c r="A62" s="14"/>
      <c r="B62" s="15" t="s">
        <v>54</v>
      </c>
      <c r="C62" s="16">
        <v>1</v>
      </c>
      <c r="D62" s="16">
        <v>3</v>
      </c>
      <c r="E62" s="17">
        <f t="shared" si="7"/>
        <v>5.4644808743169399E-3</v>
      </c>
      <c r="F62" s="17">
        <f t="shared" si="8"/>
        <v>3.4883720930232558E-2</v>
      </c>
      <c r="G62" s="17">
        <f t="shared" si="10"/>
        <v>2</v>
      </c>
      <c r="H62" s="17">
        <f t="shared" si="9"/>
        <v>1.092896174863388E-2</v>
      </c>
    </row>
    <row r="63" spans="1:8" x14ac:dyDescent="0.2">
      <c r="A63" s="14"/>
      <c r="B63" s="15" t="s">
        <v>55</v>
      </c>
      <c r="C63" s="16">
        <v>1</v>
      </c>
      <c r="D63" s="16">
        <v>0</v>
      </c>
      <c r="E63" s="17">
        <f t="shared" si="7"/>
        <v>5.4644808743169399E-3</v>
      </c>
      <c r="F63" s="17" t="str">
        <f t="shared" si="8"/>
        <v/>
      </c>
      <c r="G63" s="17">
        <f t="shared" si="10"/>
        <v>-1</v>
      </c>
      <c r="H63" s="17">
        <f t="shared" si="9"/>
        <v>-5.4644808743169399E-3</v>
      </c>
    </row>
    <row r="64" spans="1:8" x14ac:dyDescent="0.2">
      <c r="A64" s="14"/>
      <c r="B64" s="15" t="s">
        <v>56</v>
      </c>
      <c r="C64" s="16">
        <v>6</v>
      </c>
      <c r="D64" s="16">
        <v>3</v>
      </c>
      <c r="E64" s="17">
        <f t="shared" si="7"/>
        <v>3.2786885245901641E-2</v>
      </c>
      <c r="F64" s="17">
        <f t="shared" si="8"/>
        <v>3.4883720930232558E-2</v>
      </c>
      <c r="G64" s="17">
        <f t="shared" si="10"/>
        <v>-0.5</v>
      </c>
      <c r="H64" s="17">
        <f t="shared" si="9"/>
        <v>-1.6393442622950821E-2</v>
      </c>
    </row>
    <row r="65" spans="1:8" x14ac:dyDescent="0.2">
      <c r="A65" s="14"/>
      <c r="B65" s="15" t="s">
        <v>57</v>
      </c>
      <c r="C65" s="16">
        <v>1</v>
      </c>
      <c r="D65" s="16">
        <v>1</v>
      </c>
      <c r="E65" s="17">
        <f t="shared" si="7"/>
        <v>5.4644808743169399E-3</v>
      </c>
      <c r="F65" s="17">
        <f t="shared" si="8"/>
        <v>1.1627906976744186E-2</v>
      </c>
      <c r="G65" s="17">
        <f t="shared" si="10"/>
        <v>0</v>
      </c>
      <c r="H65" s="17">
        <f t="shared" si="9"/>
        <v>0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1</v>
      </c>
      <c r="E67" s="17" t="str">
        <f t="shared" si="7"/>
        <v/>
      </c>
      <c r="F67" s="17">
        <f t="shared" si="8"/>
        <v>1.1627906976744186E-2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11</v>
      </c>
      <c r="D68" s="16">
        <v>5</v>
      </c>
      <c r="E68" s="17">
        <f t="shared" si="7"/>
        <v>6.0109289617486336E-2</v>
      </c>
      <c r="F68" s="17">
        <f t="shared" si="8"/>
        <v>5.8139534883720929E-2</v>
      </c>
      <c r="G68" s="17">
        <f t="shared" si="10"/>
        <v>-0.54545454545454541</v>
      </c>
      <c r="H68" s="17">
        <f t="shared" si="9"/>
        <v>-3.2786885245901634E-2</v>
      </c>
    </row>
    <row r="69" spans="1:8" x14ac:dyDescent="0.2">
      <c r="A69" s="14"/>
      <c r="B69" s="15" t="s">
        <v>62</v>
      </c>
      <c r="C69" s="16">
        <v>3</v>
      </c>
      <c r="D69" s="16">
        <v>1</v>
      </c>
      <c r="E69" s="17">
        <f t="shared" si="7"/>
        <v>1.6393442622950821E-2</v>
      </c>
      <c r="F69" s="17">
        <f t="shared" si="8"/>
        <v>1.1627906976744186E-2</v>
      </c>
      <c r="G69" s="17">
        <f t="shared" si="10"/>
        <v>-0.66666666666666663</v>
      </c>
      <c r="H69" s="17">
        <f t="shared" si="9"/>
        <v>-1.092896174863388E-2</v>
      </c>
    </row>
    <row r="70" spans="1:8" x14ac:dyDescent="0.2">
      <c r="A70" s="14"/>
      <c r="B70" s="15" t="s">
        <v>63</v>
      </c>
      <c r="C70" s="16">
        <v>3</v>
      </c>
      <c r="D70" s="16">
        <v>1</v>
      </c>
      <c r="E70" s="17">
        <f t="shared" si="7"/>
        <v>1.6393442622950821E-2</v>
      </c>
      <c r="F70" s="17">
        <f t="shared" si="8"/>
        <v>1.1627906976744186E-2</v>
      </c>
      <c r="G70" s="17">
        <f t="shared" si="10"/>
        <v>-0.66666666666666663</v>
      </c>
      <c r="H70" s="17">
        <f t="shared" si="9"/>
        <v>-1.092896174863388E-2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1972</v>
      </c>
      <c r="D76" s="19">
        <f>SUM(D77:D171)</f>
        <v>2318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0.17545638945233266</v>
      </c>
      <c r="H76" s="20">
        <f t="shared" ref="H76:H107" si="13">+IF(OR(AND(E76=""),(G76="")),"",E76*G76)</f>
        <v>0.17545638945233266</v>
      </c>
    </row>
    <row r="77" spans="1:8" x14ac:dyDescent="0.2">
      <c r="A77" s="14"/>
      <c r="B77" s="15" t="s">
        <v>64</v>
      </c>
      <c r="C77" s="16">
        <v>34</v>
      </c>
      <c r="D77" s="16">
        <v>62</v>
      </c>
      <c r="E77" s="17">
        <f t="shared" si="11"/>
        <v>1.7241379310344827E-2</v>
      </c>
      <c r="F77" s="17">
        <f t="shared" si="12"/>
        <v>2.6747195858498704E-2</v>
      </c>
      <c r="G77" s="17">
        <f t="shared" ref="G77:G108" si="14">+IF(AND(C77=0,D77=0)," ",IF(C77=0,1,IF(D77=0,-1,(D77-C77)/C77)))</f>
        <v>0.82352941176470584</v>
      </c>
      <c r="H77" s="17">
        <f t="shared" si="13"/>
        <v>1.4198782961460446E-2</v>
      </c>
    </row>
    <row r="78" spans="1:8" ht="25.5" x14ac:dyDescent="0.2">
      <c r="A78" s="14"/>
      <c r="B78" s="15" t="s">
        <v>65</v>
      </c>
      <c r="C78" s="16">
        <v>3</v>
      </c>
      <c r="D78" s="16">
        <v>34</v>
      </c>
      <c r="E78" s="17">
        <f t="shared" si="11"/>
        <v>1.5212981744421906E-3</v>
      </c>
      <c r="F78" s="17">
        <f t="shared" si="12"/>
        <v>1.4667817083692839E-2</v>
      </c>
      <c r="G78" s="17">
        <f t="shared" si="14"/>
        <v>10.333333333333334</v>
      </c>
      <c r="H78" s="17">
        <f t="shared" si="13"/>
        <v>1.5720081135902637E-2</v>
      </c>
    </row>
    <row r="79" spans="1:8" x14ac:dyDescent="0.2">
      <c r="A79" s="14"/>
      <c r="B79" s="15" t="s">
        <v>66</v>
      </c>
      <c r="C79" s="16">
        <v>6</v>
      </c>
      <c r="D79" s="16">
        <v>9</v>
      </c>
      <c r="E79" s="17">
        <f t="shared" si="11"/>
        <v>3.0425963488843813E-3</v>
      </c>
      <c r="F79" s="17">
        <f t="shared" si="12"/>
        <v>3.8826574633304572E-3</v>
      </c>
      <c r="G79" s="17">
        <f t="shared" si="14"/>
        <v>0.5</v>
      </c>
      <c r="H79" s="17">
        <f t="shared" si="13"/>
        <v>1.5212981744421906E-3</v>
      </c>
    </row>
    <row r="80" spans="1:8" x14ac:dyDescent="0.2">
      <c r="A80" s="14"/>
      <c r="B80" s="15" t="s">
        <v>67</v>
      </c>
      <c r="C80" s="16">
        <v>11</v>
      </c>
      <c r="D80" s="16">
        <v>42</v>
      </c>
      <c r="E80" s="17">
        <f t="shared" si="11"/>
        <v>5.5780933062880324E-3</v>
      </c>
      <c r="F80" s="17">
        <f t="shared" si="12"/>
        <v>1.8119068162208801E-2</v>
      </c>
      <c r="G80" s="17">
        <f t="shared" si="14"/>
        <v>2.8181818181818183</v>
      </c>
      <c r="H80" s="17">
        <f t="shared" si="13"/>
        <v>1.5720081135902637E-2</v>
      </c>
    </row>
    <row r="81" spans="1:8" ht="25.5" x14ac:dyDescent="0.2">
      <c r="A81" s="14"/>
      <c r="B81" s="15" t="s">
        <v>68</v>
      </c>
      <c r="C81" s="16">
        <v>95</v>
      </c>
      <c r="D81" s="16">
        <v>128</v>
      </c>
      <c r="E81" s="17">
        <f t="shared" si="11"/>
        <v>4.8174442190669374E-2</v>
      </c>
      <c r="F81" s="17">
        <f t="shared" si="12"/>
        <v>5.5220017256255395E-2</v>
      </c>
      <c r="G81" s="17">
        <f t="shared" si="14"/>
        <v>0.3473684210526316</v>
      </c>
      <c r="H81" s="17">
        <f t="shared" si="13"/>
        <v>1.6734279918864101E-2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3</v>
      </c>
      <c r="D83" s="16">
        <v>2</v>
      </c>
      <c r="E83" s="17">
        <f t="shared" si="11"/>
        <v>1.5212981744421906E-3</v>
      </c>
      <c r="F83" s="17">
        <f t="shared" si="12"/>
        <v>8.6281276962899055E-4</v>
      </c>
      <c r="G83" s="17">
        <f t="shared" si="14"/>
        <v>-0.33333333333333331</v>
      </c>
      <c r="H83" s="17">
        <f t="shared" si="13"/>
        <v>-5.0709939148073022E-4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1</v>
      </c>
      <c r="D85" s="16">
        <v>0</v>
      </c>
      <c r="E85" s="17">
        <f t="shared" si="11"/>
        <v>5.0709939148073022E-4</v>
      </c>
      <c r="F85" s="17" t="str">
        <f t="shared" si="12"/>
        <v/>
      </c>
      <c r="G85" s="17">
        <f t="shared" si="14"/>
        <v>-1</v>
      </c>
      <c r="H85" s="17">
        <f t="shared" si="13"/>
        <v>-5.0709939148073022E-4</v>
      </c>
    </row>
    <row r="86" spans="1:8" x14ac:dyDescent="0.2">
      <c r="A86" s="14"/>
      <c r="B86" s="15" t="s">
        <v>73</v>
      </c>
      <c r="C86" s="16">
        <v>2</v>
      </c>
      <c r="D86" s="16">
        <v>1</v>
      </c>
      <c r="E86" s="17">
        <f t="shared" si="11"/>
        <v>1.0141987829614604E-3</v>
      </c>
      <c r="F86" s="17">
        <f t="shared" si="12"/>
        <v>4.3140638481449527E-4</v>
      </c>
      <c r="G86" s="17">
        <f t="shared" si="14"/>
        <v>-0.5</v>
      </c>
      <c r="H86" s="17">
        <f t="shared" si="13"/>
        <v>-5.0709939148073022E-4</v>
      </c>
    </row>
    <row r="87" spans="1:8" x14ac:dyDescent="0.2">
      <c r="A87" s="14"/>
      <c r="B87" s="15" t="s">
        <v>74</v>
      </c>
      <c r="C87" s="16">
        <v>0</v>
      </c>
      <c r="D87" s="16">
        <v>1</v>
      </c>
      <c r="E87" s="17" t="str">
        <f t="shared" si="11"/>
        <v/>
      </c>
      <c r="F87" s="17">
        <f t="shared" si="12"/>
        <v>4.3140638481449527E-4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10</v>
      </c>
      <c r="D89" s="16">
        <v>15</v>
      </c>
      <c r="E89" s="17">
        <f t="shared" si="11"/>
        <v>5.0709939148073022E-3</v>
      </c>
      <c r="F89" s="17">
        <f t="shared" si="12"/>
        <v>6.4710957722174285E-3</v>
      </c>
      <c r="G89" s="17">
        <f t="shared" si="14"/>
        <v>0.5</v>
      </c>
      <c r="H89" s="17">
        <f t="shared" si="13"/>
        <v>2.5354969574036511E-3</v>
      </c>
    </row>
    <row r="90" spans="1:8" x14ac:dyDescent="0.2">
      <c r="A90" s="14"/>
      <c r="B90" s="15" t="s">
        <v>77</v>
      </c>
      <c r="C90" s="16">
        <v>2</v>
      </c>
      <c r="D90" s="16">
        <v>1</v>
      </c>
      <c r="E90" s="17">
        <f t="shared" si="11"/>
        <v>1.0141987829614604E-3</v>
      </c>
      <c r="F90" s="17">
        <f t="shared" si="12"/>
        <v>4.3140638481449527E-4</v>
      </c>
      <c r="G90" s="17">
        <f t="shared" si="14"/>
        <v>-0.5</v>
      </c>
      <c r="H90" s="17">
        <f t="shared" si="13"/>
        <v>-5.0709939148073022E-4</v>
      </c>
    </row>
    <row r="91" spans="1:8" x14ac:dyDescent="0.2">
      <c r="A91" s="14"/>
      <c r="B91" s="15" t="s">
        <v>78</v>
      </c>
      <c r="C91" s="16">
        <v>196</v>
      </c>
      <c r="D91" s="16">
        <v>41</v>
      </c>
      <c r="E91" s="17">
        <f t="shared" si="11"/>
        <v>9.9391480730223122E-2</v>
      </c>
      <c r="F91" s="17">
        <f t="shared" si="12"/>
        <v>1.7687661777394306E-2</v>
      </c>
      <c r="G91" s="17">
        <f t="shared" si="14"/>
        <v>-0.79081632653061229</v>
      </c>
      <c r="H91" s="17">
        <f t="shared" si="13"/>
        <v>-7.8600405679513194E-2</v>
      </c>
    </row>
    <row r="92" spans="1:8" x14ac:dyDescent="0.2">
      <c r="A92" s="14"/>
      <c r="B92" s="15" t="s">
        <v>79</v>
      </c>
      <c r="C92" s="16">
        <v>97</v>
      </c>
      <c r="D92" s="16">
        <v>114</v>
      </c>
      <c r="E92" s="17">
        <f t="shared" si="11"/>
        <v>4.9188640973630834E-2</v>
      </c>
      <c r="F92" s="17">
        <f t="shared" si="12"/>
        <v>4.9180327868852458E-2</v>
      </c>
      <c r="G92" s="17">
        <f t="shared" si="14"/>
        <v>0.17525773195876287</v>
      </c>
      <c r="H92" s="17">
        <f t="shared" si="13"/>
        <v>8.6206896551724137E-3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86</v>
      </c>
      <c r="D94" s="16">
        <v>61</v>
      </c>
      <c r="E94" s="17">
        <f t="shared" si="11"/>
        <v>4.3610547667342799E-2</v>
      </c>
      <c r="F94" s="17">
        <f t="shared" si="12"/>
        <v>2.6315789473684209E-2</v>
      </c>
      <c r="G94" s="17">
        <f t="shared" si="14"/>
        <v>-0.29069767441860467</v>
      </c>
      <c r="H94" s="17">
        <f t="shared" si="13"/>
        <v>-1.2677484787018255E-2</v>
      </c>
    </row>
    <row r="95" spans="1:8" x14ac:dyDescent="0.2">
      <c r="A95" s="14"/>
      <c r="B95" s="15" t="s">
        <v>82</v>
      </c>
      <c r="C95" s="16">
        <v>19</v>
      </c>
      <c r="D95" s="16">
        <v>20</v>
      </c>
      <c r="E95" s="17">
        <f t="shared" si="11"/>
        <v>9.6348884381338741E-3</v>
      </c>
      <c r="F95" s="17">
        <f t="shared" si="12"/>
        <v>8.6281276962899053E-3</v>
      </c>
      <c r="G95" s="17">
        <f t="shared" si="14"/>
        <v>5.2631578947368418E-2</v>
      </c>
      <c r="H95" s="17">
        <f t="shared" si="13"/>
        <v>5.0709939148073022E-4</v>
      </c>
    </row>
    <row r="96" spans="1:8" x14ac:dyDescent="0.2">
      <c r="A96" s="14"/>
      <c r="B96" s="15" t="s">
        <v>83</v>
      </c>
      <c r="C96" s="16">
        <v>21</v>
      </c>
      <c r="D96" s="16">
        <v>10</v>
      </c>
      <c r="E96" s="17">
        <f t="shared" si="11"/>
        <v>1.0649087221095335E-2</v>
      </c>
      <c r="F96" s="17">
        <f t="shared" si="12"/>
        <v>4.3140638481449526E-3</v>
      </c>
      <c r="G96" s="17">
        <f t="shared" si="14"/>
        <v>-0.52380952380952384</v>
      </c>
      <c r="H96" s="17">
        <f t="shared" si="13"/>
        <v>-5.5780933062880324E-3</v>
      </c>
    </row>
    <row r="97" spans="1:8" x14ac:dyDescent="0.2">
      <c r="A97" s="14"/>
      <c r="B97" s="15" t="s">
        <v>84</v>
      </c>
      <c r="C97" s="16">
        <v>9</v>
      </c>
      <c r="D97" s="16">
        <v>9</v>
      </c>
      <c r="E97" s="17">
        <f t="shared" si="11"/>
        <v>4.5638945233265719E-3</v>
      </c>
      <c r="F97" s="17">
        <f t="shared" si="12"/>
        <v>3.8826574633304572E-3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85</v>
      </c>
      <c r="C98" s="16">
        <v>9</v>
      </c>
      <c r="D98" s="16">
        <v>8</v>
      </c>
      <c r="E98" s="17">
        <f t="shared" si="11"/>
        <v>4.5638945233265719E-3</v>
      </c>
      <c r="F98" s="17">
        <f t="shared" si="12"/>
        <v>3.4512510785159622E-3</v>
      </c>
      <c r="G98" s="17">
        <f t="shared" si="14"/>
        <v>-0.1111111111111111</v>
      </c>
      <c r="H98" s="17">
        <f t="shared" si="13"/>
        <v>-5.0709939148073022E-4</v>
      </c>
    </row>
    <row r="99" spans="1:8" x14ac:dyDescent="0.2">
      <c r="A99" s="14"/>
      <c r="B99" s="15" t="s">
        <v>86</v>
      </c>
      <c r="C99" s="16">
        <v>9</v>
      </c>
      <c r="D99" s="16">
        <v>9</v>
      </c>
      <c r="E99" s="17">
        <f t="shared" si="11"/>
        <v>4.5638945233265719E-3</v>
      </c>
      <c r="F99" s="17">
        <f t="shared" si="12"/>
        <v>3.8826574633304572E-3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87</v>
      </c>
      <c r="C100" s="16">
        <v>4</v>
      </c>
      <c r="D100" s="16">
        <v>5</v>
      </c>
      <c r="E100" s="17">
        <f t="shared" si="11"/>
        <v>2.0283975659229209E-3</v>
      </c>
      <c r="F100" s="17">
        <f t="shared" si="12"/>
        <v>2.1570319240724763E-3</v>
      </c>
      <c r="G100" s="17">
        <f t="shared" si="14"/>
        <v>0.25</v>
      </c>
      <c r="H100" s="17">
        <f t="shared" si="13"/>
        <v>5.0709939148073022E-4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46</v>
      </c>
      <c r="D102" s="16">
        <v>43</v>
      </c>
      <c r="E102" s="17">
        <f t="shared" si="11"/>
        <v>2.332657200811359E-2</v>
      </c>
      <c r="F102" s="17">
        <f t="shared" si="12"/>
        <v>1.8550474547023296E-2</v>
      </c>
      <c r="G102" s="17">
        <f t="shared" si="14"/>
        <v>-6.5217391304347824E-2</v>
      </c>
      <c r="H102" s="17">
        <f t="shared" si="13"/>
        <v>-1.5212981744421906E-3</v>
      </c>
    </row>
    <row r="103" spans="1:8" x14ac:dyDescent="0.2">
      <c r="A103" s="14"/>
      <c r="B103" s="15" t="s">
        <v>90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4.3140638481449527E-4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3</v>
      </c>
      <c r="E104" s="17" t="str">
        <f t="shared" si="11"/>
        <v/>
      </c>
      <c r="F104" s="17">
        <f t="shared" si="12"/>
        <v>1.2942191544434857E-3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4</v>
      </c>
      <c r="D105" s="16">
        <v>2</v>
      </c>
      <c r="E105" s="17">
        <f t="shared" si="11"/>
        <v>2.0283975659229209E-3</v>
      </c>
      <c r="F105" s="17">
        <f t="shared" si="12"/>
        <v>8.6281276962899055E-4</v>
      </c>
      <c r="G105" s="17">
        <f t="shared" si="14"/>
        <v>-0.5</v>
      </c>
      <c r="H105" s="17">
        <f t="shared" si="13"/>
        <v>-1.0141987829614604E-3</v>
      </c>
    </row>
    <row r="106" spans="1:8" x14ac:dyDescent="0.2">
      <c r="A106" s="14"/>
      <c r="B106" s="15" t="s">
        <v>93</v>
      </c>
      <c r="C106" s="16">
        <v>24</v>
      </c>
      <c r="D106" s="16">
        <v>30</v>
      </c>
      <c r="E106" s="17">
        <f t="shared" si="11"/>
        <v>1.2170385395537525E-2</v>
      </c>
      <c r="F106" s="17">
        <f t="shared" si="12"/>
        <v>1.2942191544434857E-2</v>
      </c>
      <c r="G106" s="17">
        <f t="shared" si="14"/>
        <v>0.25</v>
      </c>
      <c r="H106" s="17">
        <f t="shared" si="13"/>
        <v>3.0425963488843813E-3</v>
      </c>
    </row>
    <row r="107" spans="1:8" x14ac:dyDescent="0.2">
      <c r="A107" s="14"/>
      <c r="B107" s="15" t="s">
        <v>94</v>
      </c>
      <c r="C107" s="16">
        <v>35</v>
      </c>
      <c r="D107" s="16">
        <v>48</v>
      </c>
      <c r="E107" s="17">
        <f t="shared" si="11"/>
        <v>1.7748478701825558E-2</v>
      </c>
      <c r="F107" s="17">
        <f t="shared" si="12"/>
        <v>2.0707506471095771E-2</v>
      </c>
      <c r="G107" s="17">
        <f t="shared" si="14"/>
        <v>0.37142857142857144</v>
      </c>
      <c r="H107" s="17">
        <f t="shared" si="13"/>
        <v>6.5922920892494928E-3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14</v>
      </c>
      <c r="D109" s="16">
        <v>33</v>
      </c>
      <c r="E109" s="17">
        <f t="shared" si="15"/>
        <v>7.099391480730223E-3</v>
      </c>
      <c r="F109" s="17">
        <f t="shared" si="16"/>
        <v>1.4236410698878344E-2</v>
      </c>
      <c r="G109" s="17">
        <f t="shared" ref="G109:G140" si="18">+IF(AND(C109=0,D109=0)," ",IF(C109=0,1,IF(D109=0,-1,(D109-C109)/C109)))</f>
        <v>1.3571428571428572</v>
      </c>
      <c r="H109" s="17">
        <f t="shared" si="17"/>
        <v>9.6348884381338741E-3</v>
      </c>
    </row>
    <row r="110" spans="1:8" x14ac:dyDescent="0.2">
      <c r="A110" s="14"/>
      <c r="B110" s="15" t="s">
        <v>97</v>
      </c>
      <c r="C110" s="16">
        <v>1</v>
      </c>
      <c r="D110" s="16">
        <v>0</v>
      </c>
      <c r="E110" s="17">
        <f t="shared" si="15"/>
        <v>5.0709939148073022E-4</v>
      </c>
      <c r="F110" s="17" t="str">
        <f t="shared" si="16"/>
        <v/>
      </c>
      <c r="G110" s="17">
        <f t="shared" si="18"/>
        <v>-1</v>
      </c>
      <c r="H110" s="17">
        <f t="shared" si="17"/>
        <v>-5.0709939148073022E-4</v>
      </c>
    </row>
    <row r="111" spans="1:8" x14ac:dyDescent="0.2">
      <c r="A111" s="14"/>
      <c r="B111" s="15" t="s">
        <v>98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4.3140638481449527E-4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2</v>
      </c>
      <c r="D112" s="16">
        <v>1</v>
      </c>
      <c r="E112" s="17">
        <f t="shared" si="15"/>
        <v>1.0141987829614604E-3</v>
      </c>
      <c r="F112" s="17">
        <f t="shared" si="16"/>
        <v>4.3140638481449527E-4</v>
      </c>
      <c r="G112" s="17">
        <f t="shared" si="18"/>
        <v>-0.5</v>
      </c>
      <c r="H112" s="17">
        <f t="shared" si="17"/>
        <v>-5.0709939148073022E-4</v>
      </c>
    </row>
    <row r="113" spans="1:8" x14ac:dyDescent="0.2">
      <c r="A113" s="14"/>
      <c r="B113" s="15" t="s">
        <v>100</v>
      </c>
      <c r="C113" s="16">
        <v>0</v>
      </c>
      <c r="D113" s="16">
        <v>2</v>
      </c>
      <c r="E113" s="17" t="str">
        <f t="shared" si="15"/>
        <v/>
      </c>
      <c r="F113" s="17">
        <f t="shared" si="16"/>
        <v>8.6281276962899055E-4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74</v>
      </c>
      <c r="D114" s="16">
        <v>120</v>
      </c>
      <c r="E114" s="17">
        <f t="shared" si="15"/>
        <v>3.7525354969574036E-2</v>
      </c>
      <c r="F114" s="17">
        <f t="shared" si="16"/>
        <v>5.1768766177739428E-2</v>
      </c>
      <c r="G114" s="17">
        <f t="shared" si="18"/>
        <v>0.6216216216216216</v>
      </c>
      <c r="H114" s="17">
        <f t="shared" si="17"/>
        <v>2.332657200811359E-2</v>
      </c>
    </row>
    <row r="115" spans="1:8" ht="25.5" x14ac:dyDescent="0.2">
      <c r="A115" s="14"/>
      <c r="B115" s="15" t="s">
        <v>102</v>
      </c>
      <c r="C115" s="16">
        <v>4</v>
      </c>
      <c r="D115" s="16">
        <v>58</v>
      </c>
      <c r="E115" s="17">
        <f t="shared" si="15"/>
        <v>2.0283975659229209E-3</v>
      </c>
      <c r="F115" s="17">
        <f t="shared" si="16"/>
        <v>2.5021570319240724E-2</v>
      </c>
      <c r="G115" s="17">
        <f t="shared" si="18"/>
        <v>13.5</v>
      </c>
      <c r="H115" s="17">
        <f t="shared" si="17"/>
        <v>2.7383367139959432E-2</v>
      </c>
    </row>
    <row r="116" spans="1:8" ht="25.5" x14ac:dyDescent="0.2">
      <c r="A116" s="14"/>
      <c r="B116" s="15" t="s">
        <v>103</v>
      </c>
      <c r="C116" s="16">
        <v>99</v>
      </c>
      <c r="D116" s="16">
        <v>72</v>
      </c>
      <c r="E116" s="17">
        <f t="shared" si="15"/>
        <v>5.0202839756592295E-2</v>
      </c>
      <c r="F116" s="17">
        <f t="shared" si="16"/>
        <v>3.1061259706643658E-2</v>
      </c>
      <c r="G116" s="17">
        <f t="shared" si="18"/>
        <v>-0.27272727272727271</v>
      </c>
      <c r="H116" s="17">
        <f t="shared" si="17"/>
        <v>-1.3691683569979716E-2</v>
      </c>
    </row>
    <row r="117" spans="1:8" x14ac:dyDescent="0.2">
      <c r="A117" s="14"/>
      <c r="B117" s="15" t="s">
        <v>104</v>
      </c>
      <c r="C117" s="16">
        <v>2</v>
      </c>
      <c r="D117" s="16">
        <v>8</v>
      </c>
      <c r="E117" s="17">
        <f t="shared" si="15"/>
        <v>1.0141987829614604E-3</v>
      </c>
      <c r="F117" s="17">
        <f t="shared" si="16"/>
        <v>3.4512510785159622E-3</v>
      </c>
      <c r="G117" s="17">
        <f t="shared" si="18"/>
        <v>3</v>
      </c>
      <c r="H117" s="17">
        <f t="shared" si="17"/>
        <v>3.0425963488843813E-3</v>
      </c>
    </row>
    <row r="118" spans="1:8" x14ac:dyDescent="0.2">
      <c r="A118" s="14"/>
      <c r="B118" s="15" t="s">
        <v>105</v>
      </c>
      <c r="C118" s="16">
        <v>16</v>
      </c>
      <c r="D118" s="16">
        <v>15</v>
      </c>
      <c r="E118" s="17">
        <f t="shared" si="15"/>
        <v>8.1135902636916835E-3</v>
      </c>
      <c r="F118" s="17">
        <f t="shared" si="16"/>
        <v>6.4710957722174285E-3</v>
      </c>
      <c r="G118" s="17">
        <f t="shared" si="18"/>
        <v>-6.25E-2</v>
      </c>
      <c r="H118" s="17">
        <f t="shared" si="17"/>
        <v>-5.0709939148073022E-4</v>
      </c>
    </row>
    <row r="119" spans="1:8" x14ac:dyDescent="0.2">
      <c r="A119" s="14"/>
      <c r="B119" s="15" t="s">
        <v>106</v>
      </c>
      <c r="C119" s="16">
        <v>42</v>
      </c>
      <c r="D119" s="16">
        <v>49</v>
      </c>
      <c r="E119" s="17">
        <f t="shared" si="15"/>
        <v>2.1298174442190669E-2</v>
      </c>
      <c r="F119" s="17">
        <f t="shared" si="16"/>
        <v>2.1138912855910269E-2</v>
      </c>
      <c r="G119" s="17">
        <f t="shared" si="18"/>
        <v>0.16666666666666666</v>
      </c>
      <c r="H119" s="17">
        <f t="shared" si="17"/>
        <v>3.5496957403651115E-3</v>
      </c>
    </row>
    <row r="120" spans="1:8" x14ac:dyDescent="0.2">
      <c r="A120" s="14"/>
      <c r="B120" s="15" t="s">
        <v>107</v>
      </c>
      <c r="C120" s="16">
        <v>3</v>
      </c>
      <c r="D120" s="16">
        <v>8</v>
      </c>
      <c r="E120" s="17">
        <f t="shared" si="15"/>
        <v>1.5212981744421906E-3</v>
      </c>
      <c r="F120" s="17">
        <f t="shared" si="16"/>
        <v>3.4512510785159622E-3</v>
      </c>
      <c r="G120" s="17">
        <f t="shared" si="18"/>
        <v>1.6666666666666667</v>
      </c>
      <c r="H120" s="17">
        <f t="shared" si="17"/>
        <v>2.5354969574036511E-3</v>
      </c>
    </row>
    <row r="121" spans="1:8" x14ac:dyDescent="0.2">
      <c r="A121" s="14"/>
      <c r="B121" s="15" t="s">
        <v>108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4.3140638481449527E-4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9</v>
      </c>
      <c r="D123" s="16">
        <v>4</v>
      </c>
      <c r="E123" s="17">
        <f t="shared" si="15"/>
        <v>4.5638945233265719E-3</v>
      </c>
      <c r="F123" s="17">
        <f t="shared" si="16"/>
        <v>1.7256255392579811E-3</v>
      </c>
      <c r="G123" s="17">
        <f t="shared" si="18"/>
        <v>-0.55555555555555558</v>
      </c>
      <c r="H123" s="17">
        <f t="shared" si="17"/>
        <v>-2.5354969574036511E-3</v>
      </c>
    </row>
    <row r="124" spans="1:8" x14ac:dyDescent="0.2">
      <c r="A124" s="14"/>
      <c r="B124" s="15" t="s">
        <v>111</v>
      </c>
      <c r="C124" s="16">
        <v>6</v>
      </c>
      <c r="D124" s="16">
        <v>2</v>
      </c>
      <c r="E124" s="17">
        <f t="shared" si="15"/>
        <v>3.0425963488843813E-3</v>
      </c>
      <c r="F124" s="17">
        <f t="shared" si="16"/>
        <v>8.6281276962899055E-4</v>
      </c>
      <c r="G124" s="17">
        <f t="shared" si="18"/>
        <v>-0.66666666666666663</v>
      </c>
      <c r="H124" s="17">
        <f t="shared" si="17"/>
        <v>-2.0283975659229209E-3</v>
      </c>
    </row>
    <row r="125" spans="1:8" x14ac:dyDescent="0.2">
      <c r="A125" s="14"/>
      <c r="B125" s="15" t="s">
        <v>112</v>
      </c>
      <c r="C125" s="16">
        <v>7</v>
      </c>
      <c r="D125" s="16">
        <v>2</v>
      </c>
      <c r="E125" s="17">
        <f t="shared" si="15"/>
        <v>3.5496957403651115E-3</v>
      </c>
      <c r="F125" s="17">
        <f t="shared" si="16"/>
        <v>8.6281276962899055E-4</v>
      </c>
      <c r="G125" s="17">
        <f t="shared" si="18"/>
        <v>-0.7142857142857143</v>
      </c>
      <c r="H125" s="17">
        <f t="shared" si="17"/>
        <v>-2.5354969574036511E-3</v>
      </c>
    </row>
    <row r="126" spans="1:8" x14ac:dyDescent="0.2">
      <c r="A126" s="14"/>
      <c r="B126" s="15" t="s">
        <v>113</v>
      </c>
      <c r="C126" s="16">
        <v>15</v>
      </c>
      <c r="D126" s="16">
        <v>12</v>
      </c>
      <c r="E126" s="17">
        <f t="shared" si="15"/>
        <v>7.6064908722109532E-3</v>
      </c>
      <c r="F126" s="17">
        <f t="shared" si="16"/>
        <v>5.1768766177739426E-3</v>
      </c>
      <c r="G126" s="17">
        <f t="shared" si="18"/>
        <v>-0.2</v>
      </c>
      <c r="H126" s="17">
        <f t="shared" si="17"/>
        <v>-1.5212981744421906E-3</v>
      </c>
    </row>
    <row r="127" spans="1:8" x14ac:dyDescent="0.2">
      <c r="A127" s="14"/>
      <c r="B127" s="15" t="s">
        <v>114</v>
      </c>
      <c r="C127" s="16">
        <v>14</v>
      </c>
      <c r="D127" s="16">
        <v>6</v>
      </c>
      <c r="E127" s="17">
        <f t="shared" si="15"/>
        <v>7.099391480730223E-3</v>
      </c>
      <c r="F127" s="17">
        <f t="shared" si="16"/>
        <v>2.5884383088869713E-3</v>
      </c>
      <c r="G127" s="17">
        <f t="shared" si="18"/>
        <v>-0.5714285714285714</v>
      </c>
      <c r="H127" s="17">
        <f t="shared" si="17"/>
        <v>-4.0567951318458417E-3</v>
      </c>
    </row>
    <row r="128" spans="1:8" x14ac:dyDescent="0.2">
      <c r="A128" s="14"/>
      <c r="B128" s="15" t="s">
        <v>115</v>
      </c>
      <c r="C128" s="16">
        <v>29</v>
      </c>
      <c r="D128" s="16">
        <v>21</v>
      </c>
      <c r="E128" s="17">
        <f t="shared" si="15"/>
        <v>1.4705882352941176E-2</v>
      </c>
      <c r="F128" s="17">
        <f t="shared" si="16"/>
        <v>9.0595340811044003E-3</v>
      </c>
      <c r="G128" s="17">
        <f t="shared" si="18"/>
        <v>-0.27586206896551724</v>
      </c>
      <c r="H128" s="17">
        <f t="shared" si="17"/>
        <v>-4.0567951318458417E-3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4.3140638481449527E-4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66</v>
      </c>
      <c r="D130" s="16">
        <v>90</v>
      </c>
      <c r="E130" s="17">
        <f t="shared" si="15"/>
        <v>3.3468559837728194E-2</v>
      </c>
      <c r="F130" s="17">
        <f t="shared" si="16"/>
        <v>3.8826574633304571E-2</v>
      </c>
      <c r="G130" s="17">
        <f t="shared" si="18"/>
        <v>0.36363636363636365</v>
      </c>
      <c r="H130" s="17">
        <f t="shared" si="17"/>
        <v>1.2170385395537525E-2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106</v>
      </c>
      <c r="D132" s="16">
        <v>110</v>
      </c>
      <c r="E132" s="17">
        <f t="shared" si="15"/>
        <v>5.3752535496957403E-2</v>
      </c>
      <c r="F132" s="17">
        <f t="shared" si="16"/>
        <v>4.7454702329594478E-2</v>
      </c>
      <c r="G132" s="17">
        <f t="shared" si="18"/>
        <v>3.7735849056603772E-2</v>
      </c>
      <c r="H132" s="17">
        <f t="shared" si="17"/>
        <v>2.0283975659229209E-3</v>
      </c>
    </row>
    <row r="133" spans="1:8" x14ac:dyDescent="0.2">
      <c r="A133" s="14"/>
      <c r="B133" s="15" t="s">
        <v>120</v>
      </c>
      <c r="C133" s="16">
        <v>24</v>
      </c>
      <c r="D133" s="16">
        <v>44</v>
      </c>
      <c r="E133" s="17">
        <f t="shared" si="15"/>
        <v>1.2170385395537525E-2</v>
      </c>
      <c r="F133" s="17">
        <f t="shared" si="16"/>
        <v>1.8981880931837791E-2</v>
      </c>
      <c r="G133" s="17">
        <f t="shared" si="18"/>
        <v>0.83333333333333337</v>
      </c>
      <c r="H133" s="17">
        <f t="shared" si="17"/>
        <v>1.0141987829614604E-2</v>
      </c>
    </row>
    <row r="134" spans="1:8" x14ac:dyDescent="0.2">
      <c r="A134" s="14"/>
      <c r="B134" s="15" t="s">
        <v>121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4.3140638481449527E-4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71</v>
      </c>
      <c r="D135" s="16">
        <v>188</v>
      </c>
      <c r="E135" s="17">
        <f t="shared" si="15"/>
        <v>3.6004056795131849E-2</v>
      </c>
      <c r="F135" s="17">
        <f t="shared" si="16"/>
        <v>8.1104400345125102E-2</v>
      </c>
      <c r="G135" s="17">
        <f t="shared" si="18"/>
        <v>1.647887323943662</v>
      </c>
      <c r="H135" s="17">
        <f t="shared" si="17"/>
        <v>5.9330628803245439E-2</v>
      </c>
    </row>
    <row r="136" spans="1:8" ht="25.5" x14ac:dyDescent="0.2">
      <c r="A136" s="14"/>
      <c r="B136" s="15" t="s">
        <v>123</v>
      </c>
      <c r="C136" s="16">
        <v>33</v>
      </c>
      <c r="D136" s="16">
        <v>68</v>
      </c>
      <c r="E136" s="17">
        <f t="shared" si="15"/>
        <v>1.6734279918864097E-2</v>
      </c>
      <c r="F136" s="17">
        <f t="shared" si="16"/>
        <v>2.9335634167385678E-2</v>
      </c>
      <c r="G136" s="17">
        <f t="shared" si="18"/>
        <v>1.0606060606060606</v>
      </c>
      <c r="H136" s="17">
        <f t="shared" si="17"/>
        <v>1.7748478701825558E-2</v>
      </c>
    </row>
    <row r="137" spans="1:8" x14ac:dyDescent="0.2">
      <c r="A137" s="14"/>
      <c r="B137" s="15" t="s">
        <v>124</v>
      </c>
      <c r="C137" s="16">
        <v>37</v>
      </c>
      <c r="D137" s="16">
        <v>57</v>
      </c>
      <c r="E137" s="17">
        <f t="shared" si="15"/>
        <v>1.8762677484787018E-2</v>
      </c>
      <c r="F137" s="17">
        <f t="shared" si="16"/>
        <v>2.4590163934426229E-2</v>
      </c>
      <c r="G137" s="17">
        <f t="shared" si="18"/>
        <v>0.54054054054054057</v>
      </c>
      <c r="H137" s="17">
        <f t="shared" si="17"/>
        <v>1.0141987829614604E-2</v>
      </c>
    </row>
    <row r="138" spans="1:8" x14ac:dyDescent="0.2">
      <c r="A138" s="14"/>
      <c r="B138" s="15" t="s">
        <v>125</v>
      </c>
      <c r="C138" s="16">
        <v>14</v>
      </c>
      <c r="D138" s="16">
        <v>22</v>
      </c>
      <c r="E138" s="17">
        <f t="shared" si="15"/>
        <v>7.099391480730223E-3</v>
      </c>
      <c r="F138" s="17">
        <f t="shared" si="16"/>
        <v>9.4909404659188953E-3</v>
      </c>
      <c r="G138" s="17">
        <f t="shared" si="18"/>
        <v>0.5714285714285714</v>
      </c>
      <c r="H138" s="17">
        <f t="shared" si="17"/>
        <v>4.0567951318458417E-3</v>
      </c>
    </row>
    <row r="139" spans="1:8" x14ac:dyDescent="0.2">
      <c r="A139" s="14"/>
      <c r="B139" s="15" t="s">
        <v>126</v>
      </c>
      <c r="C139" s="16">
        <v>5</v>
      </c>
      <c r="D139" s="16">
        <v>33</v>
      </c>
      <c r="E139" s="17">
        <f t="shared" si="15"/>
        <v>2.5354969574036511E-3</v>
      </c>
      <c r="F139" s="17">
        <f t="shared" si="16"/>
        <v>1.4236410698878344E-2</v>
      </c>
      <c r="G139" s="17">
        <f t="shared" si="18"/>
        <v>5.6</v>
      </c>
      <c r="H139" s="17">
        <f t="shared" si="17"/>
        <v>1.4198782961460444E-2</v>
      </c>
    </row>
    <row r="140" spans="1:8" x14ac:dyDescent="0.2">
      <c r="A140" s="14"/>
      <c r="B140" s="15" t="s">
        <v>127</v>
      </c>
      <c r="C140" s="16">
        <v>2</v>
      </c>
      <c r="D140" s="16">
        <v>13</v>
      </c>
      <c r="E140" s="17">
        <f t="shared" ref="E140:E171" si="19">+IF(C140=0,"",C140/C$76)</f>
        <v>1.0141987829614604E-3</v>
      </c>
      <c r="F140" s="17">
        <f t="shared" ref="F140:F171" si="20">+IF(D140=0,"",D140/D$76)</f>
        <v>5.6082830025884385E-3</v>
      </c>
      <c r="G140" s="17">
        <f t="shared" si="18"/>
        <v>5.5</v>
      </c>
      <c r="H140" s="17">
        <f t="shared" ref="H140:H171" si="21">+IF(OR(AND(E140=""),(G140="")),"",E140*G140)</f>
        <v>5.5780933062880324E-3</v>
      </c>
    </row>
    <row r="141" spans="1:8" x14ac:dyDescent="0.2">
      <c r="A141" s="14"/>
      <c r="B141" s="15" t="s">
        <v>128</v>
      </c>
      <c r="C141" s="16">
        <v>5</v>
      </c>
      <c r="D141" s="16">
        <v>8</v>
      </c>
      <c r="E141" s="17">
        <f t="shared" si="19"/>
        <v>2.5354969574036511E-3</v>
      </c>
      <c r="F141" s="17">
        <f t="shared" si="20"/>
        <v>3.4512510785159622E-3</v>
      </c>
      <c r="G141" s="17">
        <f t="shared" ref="G141:G171" si="22">+IF(AND(C141=0,D141=0)," ",IF(C141=0,1,IF(D141=0,-1,(D141-C141)/C141)))</f>
        <v>0.6</v>
      </c>
      <c r="H141" s="17">
        <f t="shared" si="21"/>
        <v>1.5212981744421906E-3</v>
      </c>
    </row>
    <row r="142" spans="1:8" x14ac:dyDescent="0.2">
      <c r="A142" s="14"/>
      <c r="B142" s="15" t="s">
        <v>129</v>
      </c>
      <c r="C142" s="16">
        <v>1</v>
      </c>
      <c r="D142" s="16">
        <v>0</v>
      </c>
      <c r="E142" s="17">
        <f t="shared" si="19"/>
        <v>5.0709939148073022E-4</v>
      </c>
      <c r="F142" s="17" t="str">
        <f t="shared" si="20"/>
        <v/>
      </c>
      <c r="G142" s="17">
        <f t="shared" si="22"/>
        <v>-1</v>
      </c>
      <c r="H142" s="17">
        <f t="shared" si="21"/>
        <v>-5.0709939148073022E-4</v>
      </c>
    </row>
    <row r="143" spans="1:8" x14ac:dyDescent="0.2">
      <c r="A143" s="14"/>
      <c r="B143" s="15" t="s">
        <v>130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4.3140638481449527E-4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4</v>
      </c>
      <c r="D144" s="16">
        <v>0</v>
      </c>
      <c r="E144" s="17">
        <f t="shared" si="19"/>
        <v>2.0283975659229209E-3</v>
      </c>
      <c r="F144" s="17" t="str">
        <f t="shared" si="20"/>
        <v/>
      </c>
      <c r="G144" s="17">
        <f t="shared" si="22"/>
        <v>-1</v>
      </c>
      <c r="H144" s="17">
        <f t="shared" si="21"/>
        <v>-2.0283975659229209E-3</v>
      </c>
    </row>
    <row r="145" spans="1:8" ht="25.5" x14ac:dyDescent="0.2">
      <c r="A145" s="14"/>
      <c r="B145" s="15" t="s">
        <v>132</v>
      </c>
      <c r="C145" s="16">
        <v>44</v>
      </c>
      <c r="D145" s="16">
        <v>167</v>
      </c>
      <c r="E145" s="17">
        <f t="shared" si="19"/>
        <v>2.231237322515213E-2</v>
      </c>
      <c r="F145" s="17">
        <f t="shared" si="20"/>
        <v>7.2044866264020707E-2</v>
      </c>
      <c r="G145" s="17">
        <f t="shared" si="22"/>
        <v>2.7954545454545454</v>
      </c>
      <c r="H145" s="17">
        <f t="shared" si="21"/>
        <v>6.2373225152129813E-2</v>
      </c>
    </row>
    <row r="146" spans="1:8" ht="25.5" x14ac:dyDescent="0.2">
      <c r="A146" s="14"/>
      <c r="B146" s="15" t="s">
        <v>133</v>
      </c>
      <c r="C146" s="16">
        <v>2</v>
      </c>
      <c r="D146" s="16">
        <v>4</v>
      </c>
      <c r="E146" s="17">
        <f t="shared" si="19"/>
        <v>1.0141987829614604E-3</v>
      </c>
      <c r="F146" s="17">
        <f t="shared" si="20"/>
        <v>1.7256255392579811E-3</v>
      </c>
      <c r="G146" s="17">
        <f t="shared" si="22"/>
        <v>1</v>
      </c>
      <c r="H146" s="17">
        <f t="shared" si="21"/>
        <v>1.0141987829614604E-3</v>
      </c>
    </row>
    <row r="147" spans="1:8" ht="25.5" x14ac:dyDescent="0.2">
      <c r="A147" s="14"/>
      <c r="B147" s="15" t="s">
        <v>134</v>
      </c>
      <c r="C147" s="16">
        <v>6</v>
      </c>
      <c r="D147" s="16">
        <v>3</v>
      </c>
      <c r="E147" s="17">
        <f t="shared" si="19"/>
        <v>3.0425963488843813E-3</v>
      </c>
      <c r="F147" s="17">
        <f t="shared" si="20"/>
        <v>1.2942191544434857E-3</v>
      </c>
      <c r="G147" s="17">
        <f t="shared" si="22"/>
        <v>-0.5</v>
      </c>
      <c r="H147" s="17">
        <f t="shared" si="21"/>
        <v>-1.5212981744421906E-3</v>
      </c>
    </row>
    <row r="148" spans="1:8" ht="25.5" x14ac:dyDescent="0.2">
      <c r="A148" s="14"/>
      <c r="B148" s="15" t="s">
        <v>135</v>
      </c>
      <c r="C148" s="16">
        <v>1</v>
      </c>
      <c r="D148" s="16">
        <v>5</v>
      </c>
      <c r="E148" s="17">
        <f t="shared" si="19"/>
        <v>5.0709939148073022E-4</v>
      </c>
      <c r="F148" s="17">
        <f t="shared" si="20"/>
        <v>2.1570319240724763E-3</v>
      </c>
      <c r="G148" s="17">
        <f t="shared" si="22"/>
        <v>4</v>
      </c>
      <c r="H148" s="17">
        <f t="shared" si="21"/>
        <v>2.0283975659229209E-3</v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1</v>
      </c>
      <c r="E151" s="17" t="str">
        <f t="shared" si="19"/>
        <v/>
      </c>
      <c r="F151" s="17">
        <f t="shared" si="20"/>
        <v>4.3140638481449527E-4</v>
      </c>
      <c r="G151" s="17">
        <f t="shared" si="22"/>
        <v>1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4.3140638481449527E-4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4.3140638481449527E-4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1</v>
      </c>
      <c r="D156" s="16">
        <v>1</v>
      </c>
      <c r="E156" s="17">
        <f t="shared" si="19"/>
        <v>5.0709939148073022E-4</v>
      </c>
      <c r="F156" s="17">
        <f t="shared" si="20"/>
        <v>4.3140638481449527E-4</v>
      </c>
      <c r="G156" s="17">
        <f t="shared" si="22"/>
        <v>0</v>
      </c>
      <c r="H156" s="17">
        <f t="shared" si="21"/>
        <v>0</v>
      </c>
    </row>
    <row r="157" spans="1:8" x14ac:dyDescent="0.2">
      <c r="A157" s="14"/>
      <c r="B157" s="15" t="s">
        <v>144</v>
      </c>
      <c r="C157" s="16">
        <v>26</v>
      </c>
      <c r="D157" s="16">
        <v>22</v>
      </c>
      <c r="E157" s="17">
        <f t="shared" si="19"/>
        <v>1.3184584178498986E-2</v>
      </c>
      <c r="F157" s="17">
        <f t="shared" si="20"/>
        <v>9.4909404659188953E-3</v>
      </c>
      <c r="G157" s="17">
        <f t="shared" si="22"/>
        <v>-0.15384615384615385</v>
      </c>
      <c r="H157" s="17">
        <f t="shared" si="21"/>
        <v>-2.0283975659229209E-3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3</v>
      </c>
      <c r="D159" s="16">
        <v>3</v>
      </c>
      <c r="E159" s="17">
        <f t="shared" si="19"/>
        <v>1.5212981744421906E-3</v>
      </c>
      <c r="F159" s="17">
        <f t="shared" si="20"/>
        <v>1.2942191544434857E-3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147</v>
      </c>
      <c r="C160" s="16">
        <v>2</v>
      </c>
      <c r="D160" s="16">
        <v>2</v>
      </c>
      <c r="E160" s="17">
        <f t="shared" si="19"/>
        <v>1.0141987829614604E-3</v>
      </c>
      <c r="F160" s="17">
        <f t="shared" si="20"/>
        <v>8.6281276962899055E-4</v>
      </c>
      <c r="G160" s="17">
        <f t="shared" si="22"/>
        <v>0</v>
      </c>
      <c r="H160" s="17">
        <f t="shared" si="21"/>
        <v>0</v>
      </c>
    </row>
    <row r="161" spans="1:8" ht="25.5" x14ac:dyDescent="0.2">
      <c r="A161" s="14"/>
      <c r="B161" s="15" t="s">
        <v>148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4.3140638481449527E-4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5</v>
      </c>
      <c r="D162" s="16">
        <v>2</v>
      </c>
      <c r="E162" s="17">
        <f t="shared" si="19"/>
        <v>2.5354969574036511E-3</v>
      </c>
      <c r="F162" s="17">
        <f t="shared" si="20"/>
        <v>8.6281276962899055E-4</v>
      </c>
      <c r="G162" s="17">
        <f t="shared" si="22"/>
        <v>-0.6</v>
      </c>
      <c r="H162" s="17">
        <f t="shared" si="21"/>
        <v>-1.5212981744421906E-3</v>
      </c>
    </row>
    <row r="163" spans="1:8" x14ac:dyDescent="0.2">
      <c r="A163" s="14"/>
      <c r="B163" s="15" t="s">
        <v>150</v>
      </c>
      <c r="C163" s="16">
        <v>3</v>
      </c>
      <c r="D163" s="16">
        <v>0</v>
      </c>
      <c r="E163" s="17">
        <f t="shared" si="19"/>
        <v>1.5212981744421906E-3</v>
      </c>
      <c r="F163" s="17" t="str">
        <f t="shared" si="20"/>
        <v/>
      </c>
      <c r="G163" s="17">
        <f t="shared" si="22"/>
        <v>-1</v>
      </c>
      <c r="H163" s="17">
        <f t="shared" si="21"/>
        <v>-1.5212981744421906E-3</v>
      </c>
    </row>
    <row r="164" spans="1:8" x14ac:dyDescent="0.2">
      <c r="A164" s="14"/>
      <c r="B164" s="15" t="s">
        <v>151</v>
      </c>
      <c r="C164" s="16">
        <v>0</v>
      </c>
      <c r="D164" s="16">
        <v>2</v>
      </c>
      <c r="E164" s="17" t="str">
        <f t="shared" si="19"/>
        <v/>
      </c>
      <c r="F164" s="17">
        <f t="shared" si="20"/>
        <v>8.6281276962899055E-4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2</v>
      </c>
      <c r="D165" s="16">
        <v>0</v>
      </c>
      <c r="E165" s="17">
        <f t="shared" si="19"/>
        <v>1.0141987829614604E-3</v>
      </c>
      <c r="F165" s="17" t="str">
        <f t="shared" si="20"/>
        <v/>
      </c>
      <c r="G165" s="17">
        <f t="shared" si="22"/>
        <v>-1</v>
      </c>
      <c r="H165" s="17">
        <f t="shared" si="21"/>
        <v>-1.0141987829614604E-3</v>
      </c>
    </row>
    <row r="166" spans="1:8" x14ac:dyDescent="0.2">
      <c r="A166" s="14"/>
      <c r="B166" s="15" t="s">
        <v>153</v>
      </c>
      <c r="C166" s="16">
        <v>1</v>
      </c>
      <c r="D166" s="16">
        <v>0</v>
      </c>
      <c r="E166" s="17">
        <f t="shared" si="19"/>
        <v>5.0709939148073022E-4</v>
      </c>
      <c r="F166" s="17" t="str">
        <f t="shared" si="20"/>
        <v/>
      </c>
      <c r="G166" s="17">
        <f t="shared" si="22"/>
        <v>-1</v>
      </c>
      <c r="H166" s="17">
        <f t="shared" si="21"/>
        <v>-5.0709939148073022E-4</v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444</v>
      </c>
      <c r="D168" s="16">
        <v>344</v>
      </c>
      <c r="E168" s="17">
        <f t="shared" si="19"/>
        <v>0.22515212981744423</v>
      </c>
      <c r="F168" s="17">
        <f t="shared" si="20"/>
        <v>0.14840379637618636</v>
      </c>
      <c r="G168" s="17">
        <f t="shared" si="22"/>
        <v>-0.22522522522522523</v>
      </c>
      <c r="H168" s="17">
        <f t="shared" si="21"/>
        <v>-5.0709939148073029E-2</v>
      </c>
    </row>
    <row r="169" spans="1:8" ht="25.5" x14ac:dyDescent="0.2">
      <c r="A169" s="14"/>
      <c r="B169" s="15" t="s">
        <v>156</v>
      </c>
      <c r="C169" s="16">
        <v>1</v>
      </c>
      <c r="D169" s="16">
        <v>9</v>
      </c>
      <c r="E169" s="17">
        <f t="shared" si="19"/>
        <v>5.0709939148073022E-4</v>
      </c>
      <c r="F169" s="17">
        <f t="shared" si="20"/>
        <v>3.8826574633304572E-3</v>
      </c>
      <c r="G169" s="17">
        <f t="shared" si="22"/>
        <v>8</v>
      </c>
      <c r="H169" s="17">
        <f t="shared" si="21"/>
        <v>4.0567951318458417E-3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6220</v>
      </c>
      <c r="D177" s="19">
        <f>SUM(D178:D350)</f>
        <v>6644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6.8167202572347263E-2</v>
      </c>
      <c r="H177" s="20">
        <f t="shared" ref="H177:H208" si="25">+IF(OR(AND(E177=""),(G177="")),"",E177*G177)</f>
        <v>6.8167202572347263E-2</v>
      </c>
    </row>
    <row r="178" spans="1:8" x14ac:dyDescent="0.2">
      <c r="A178" s="14"/>
      <c r="B178" s="15" t="s">
        <v>159</v>
      </c>
      <c r="C178" s="16">
        <v>8</v>
      </c>
      <c r="D178" s="16">
        <v>9</v>
      </c>
      <c r="E178" s="17">
        <f t="shared" si="23"/>
        <v>1.2861736334405145E-3</v>
      </c>
      <c r="F178" s="17">
        <f t="shared" si="24"/>
        <v>1.3546056592414208E-3</v>
      </c>
      <c r="G178" s="17">
        <f t="shared" ref="G178:G209" si="26">+IF(AND(C178=0,D178=0)," ",IF(C178=0,1,IF(D178=0,-1,(D178-C178)/C178)))</f>
        <v>0.125</v>
      </c>
      <c r="H178" s="17">
        <f t="shared" si="25"/>
        <v>1.6077170418006431E-4</v>
      </c>
    </row>
    <row r="179" spans="1:8" x14ac:dyDescent="0.2">
      <c r="A179" s="14"/>
      <c r="B179" s="15" t="s">
        <v>160</v>
      </c>
      <c r="C179" s="16">
        <v>2</v>
      </c>
      <c r="D179" s="16">
        <v>0</v>
      </c>
      <c r="E179" s="17">
        <f t="shared" si="23"/>
        <v>3.2154340836012862E-4</v>
      </c>
      <c r="F179" s="17" t="str">
        <f t="shared" si="24"/>
        <v/>
      </c>
      <c r="G179" s="17">
        <f t="shared" si="26"/>
        <v>-1</v>
      </c>
      <c r="H179" s="17">
        <f t="shared" si="25"/>
        <v>-3.2154340836012862E-4</v>
      </c>
    </row>
    <row r="180" spans="1:8" ht="38.25" x14ac:dyDescent="0.2">
      <c r="A180" s="14"/>
      <c r="B180" s="15" t="s">
        <v>161</v>
      </c>
      <c r="C180" s="16">
        <v>0</v>
      </c>
      <c r="D180" s="16">
        <v>3</v>
      </c>
      <c r="E180" s="17" t="str">
        <f t="shared" si="23"/>
        <v/>
      </c>
      <c r="F180" s="17">
        <f t="shared" si="24"/>
        <v>4.5153521974714028E-4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1</v>
      </c>
      <c r="E181" s="17" t="str">
        <f t="shared" si="23"/>
        <v/>
      </c>
      <c r="F181" s="17">
        <f t="shared" si="24"/>
        <v>1.5051173991571343E-4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15</v>
      </c>
      <c r="D182" s="16">
        <v>8</v>
      </c>
      <c r="E182" s="17">
        <f t="shared" si="23"/>
        <v>2.4115755627009648E-3</v>
      </c>
      <c r="F182" s="17">
        <f t="shared" si="24"/>
        <v>1.2040939193257074E-3</v>
      </c>
      <c r="G182" s="17">
        <f t="shared" si="26"/>
        <v>-0.46666666666666667</v>
      </c>
      <c r="H182" s="17">
        <f t="shared" si="25"/>
        <v>-1.1254019292604503E-3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1477</v>
      </c>
      <c r="D184" s="16">
        <v>1426</v>
      </c>
      <c r="E184" s="17">
        <f t="shared" si="23"/>
        <v>0.23745980707395498</v>
      </c>
      <c r="F184" s="17">
        <f t="shared" si="24"/>
        <v>0.21462974111980734</v>
      </c>
      <c r="G184" s="17">
        <f t="shared" si="26"/>
        <v>-3.4529451591062965E-2</v>
      </c>
      <c r="H184" s="17">
        <f t="shared" si="25"/>
        <v>-8.1993569131832787E-3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153</v>
      </c>
      <c r="D186" s="16">
        <v>113</v>
      </c>
      <c r="E186" s="17">
        <f t="shared" si="23"/>
        <v>2.4598070739549838E-2</v>
      </c>
      <c r="F186" s="17">
        <f t="shared" si="24"/>
        <v>1.7007826610475618E-2</v>
      </c>
      <c r="G186" s="17">
        <f t="shared" si="26"/>
        <v>-0.26143790849673204</v>
      </c>
      <c r="H186" s="17">
        <f t="shared" si="25"/>
        <v>-6.4308681672025723E-3</v>
      </c>
    </row>
    <row r="187" spans="1:8" x14ac:dyDescent="0.2">
      <c r="A187" s="14"/>
      <c r="B187" s="15" t="s">
        <v>168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1.5051173991571343E-4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1</v>
      </c>
      <c r="D188" s="16">
        <v>2</v>
      </c>
      <c r="E188" s="17">
        <f t="shared" si="23"/>
        <v>1.6077170418006431E-4</v>
      </c>
      <c r="F188" s="17">
        <f t="shared" si="24"/>
        <v>3.0102347983142685E-4</v>
      </c>
      <c r="G188" s="17">
        <f t="shared" si="26"/>
        <v>1</v>
      </c>
      <c r="H188" s="17">
        <f t="shared" si="25"/>
        <v>1.6077170418006431E-4</v>
      </c>
    </row>
    <row r="189" spans="1:8" ht="25.5" x14ac:dyDescent="0.2">
      <c r="A189" s="14"/>
      <c r="B189" s="15" t="s">
        <v>170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1.5051173991571343E-4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124</v>
      </c>
      <c r="D190" s="16">
        <v>262</v>
      </c>
      <c r="E190" s="17">
        <f t="shared" si="23"/>
        <v>1.9935691318327974E-2</v>
      </c>
      <c r="F190" s="17">
        <f t="shared" si="24"/>
        <v>3.9434075857916917E-2</v>
      </c>
      <c r="G190" s="17">
        <f t="shared" si="26"/>
        <v>1.1129032258064515</v>
      </c>
      <c r="H190" s="17">
        <f t="shared" si="25"/>
        <v>2.2186495176848873E-2</v>
      </c>
    </row>
    <row r="191" spans="1:8" x14ac:dyDescent="0.2">
      <c r="A191" s="14"/>
      <c r="B191" s="15" t="s">
        <v>172</v>
      </c>
      <c r="C191" s="16">
        <v>50</v>
      </c>
      <c r="D191" s="16">
        <v>13</v>
      </c>
      <c r="E191" s="17">
        <f t="shared" si="23"/>
        <v>8.0385852090032149E-3</v>
      </c>
      <c r="F191" s="17">
        <f t="shared" si="24"/>
        <v>1.9566526189042747E-3</v>
      </c>
      <c r="G191" s="17">
        <f t="shared" si="26"/>
        <v>-0.74</v>
      </c>
      <c r="H191" s="17">
        <f t="shared" si="25"/>
        <v>-5.9485530546623793E-3</v>
      </c>
    </row>
    <row r="192" spans="1:8" x14ac:dyDescent="0.2">
      <c r="A192" s="14"/>
      <c r="B192" s="15" t="s">
        <v>173</v>
      </c>
      <c r="C192" s="16">
        <v>264</v>
      </c>
      <c r="D192" s="16">
        <v>257</v>
      </c>
      <c r="E192" s="17">
        <f t="shared" si="23"/>
        <v>4.2443729903536981E-2</v>
      </c>
      <c r="F192" s="17">
        <f t="shared" si="24"/>
        <v>3.8681517158338348E-2</v>
      </c>
      <c r="G192" s="17">
        <f t="shared" si="26"/>
        <v>-2.6515151515151516E-2</v>
      </c>
      <c r="H192" s="17">
        <f t="shared" si="25"/>
        <v>-1.1254019292604503E-3</v>
      </c>
    </row>
    <row r="193" spans="1:8" ht="25.5" x14ac:dyDescent="0.2">
      <c r="A193" s="14"/>
      <c r="B193" s="15" t="s">
        <v>174</v>
      </c>
      <c r="C193" s="16">
        <v>154</v>
      </c>
      <c r="D193" s="16">
        <v>151</v>
      </c>
      <c r="E193" s="17">
        <f t="shared" si="23"/>
        <v>2.4758842443729903E-2</v>
      </c>
      <c r="F193" s="17">
        <f t="shared" si="24"/>
        <v>2.2727272727272728E-2</v>
      </c>
      <c r="G193" s="17">
        <f t="shared" si="26"/>
        <v>-1.948051948051948E-2</v>
      </c>
      <c r="H193" s="17">
        <f t="shared" si="25"/>
        <v>-4.8231511254019291E-4</v>
      </c>
    </row>
    <row r="194" spans="1:8" ht="25.5" x14ac:dyDescent="0.2">
      <c r="A194" s="14"/>
      <c r="B194" s="15" t="s">
        <v>175</v>
      </c>
      <c r="C194" s="16">
        <v>4</v>
      </c>
      <c r="D194" s="16">
        <v>0</v>
      </c>
      <c r="E194" s="17">
        <f t="shared" si="23"/>
        <v>6.4308681672025725E-4</v>
      </c>
      <c r="F194" s="17" t="str">
        <f t="shared" si="24"/>
        <v/>
      </c>
      <c r="G194" s="17">
        <f t="shared" si="26"/>
        <v>-1</v>
      </c>
      <c r="H194" s="17">
        <f t="shared" si="25"/>
        <v>-6.4308681672025725E-4</v>
      </c>
    </row>
    <row r="195" spans="1:8" x14ac:dyDescent="0.2">
      <c r="A195" s="14"/>
      <c r="B195" s="15" t="s">
        <v>176</v>
      </c>
      <c r="C195" s="16">
        <v>1</v>
      </c>
      <c r="D195" s="16">
        <v>1</v>
      </c>
      <c r="E195" s="17">
        <f t="shared" si="23"/>
        <v>1.6077170418006431E-4</v>
      </c>
      <c r="F195" s="17">
        <f t="shared" si="24"/>
        <v>1.5051173991571343E-4</v>
      </c>
      <c r="G195" s="17">
        <f t="shared" si="26"/>
        <v>0</v>
      </c>
      <c r="H195" s="17">
        <f t="shared" si="25"/>
        <v>0</v>
      </c>
    </row>
    <row r="196" spans="1:8" x14ac:dyDescent="0.2">
      <c r="A196" s="14"/>
      <c r="B196" s="15" t="s">
        <v>177</v>
      </c>
      <c r="C196" s="16">
        <v>6</v>
      </c>
      <c r="D196" s="16">
        <v>2</v>
      </c>
      <c r="E196" s="17">
        <f t="shared" si="23"/>
        <v>9.6463022508038582E-4</v>
      </c>
      <c r="F196" s="17">
        <f t="shared" si="24"/>
        <v>3.0102347983142685E-4</v>
      </c>
      <c r="G196" s="17">
        <f t="shared" si="26"/>
        <v>-0.66666666666666663</v>
      </c>
      <c r="H196" s="17">
        <f t="shared" si="25"/>
        <v>-6.4308681672025714E-4</v>
      </c>
    </row>
    <row r="197" spans="1:8" x14ac:dyDescent="0.2">
      <c r="A197" s="14"/>
      <c r="B197" s="15" t="s">
        <v>178</v>
      </c>
      <c r="C197" s="16">
        <v>1</v>
      </c>
      <c r="D197" s="16">
        <v>0</v>
      </c>
      <c r="E197" s="17">
        <f t="shared" si="23"/>
        <v>1.6077170418006431E-4</v>
      </c>
      <c r="F197" s="17" t="str">
        <f t="shared" si="24"/>
        <v/>
      </c>
      <c r="G197" s="17">
        <f t="shared" si="26"/>
        <v>-1</v>
      </c>
      <c r="H197" s="17">
        <f t="shared" si="25"/>
        <v>-1.6077170418006431E-4</v>
      </c>
    </row>
    <row r="198" spans="1:8" ht="25.5" x14ac:dyDescent="0.2">
      <c r="A198" s="14"/>
      <c r="B198" s="15" t="s">
        <v>179</v>
      </c>
      <c r="C198" s="16">
        <v>112</v>
      </c>
      <c r="D198" s="16">
        <v>33</v>
      </c>
      <c r="E198" s="17">
        <f t="shared" si="23"/>
        <v>1.8006430868167202E-2</v>
      </c>
      <c r="F198" s="17">
        <f t="shared" si="24"/>
        <v>4.9668874172185433E-3</v>
      </c>
      <c r="G198" s="17">
        <f t="shared" si="26"/>
        <v>-0.7053571428571429</v>
      </c>
      <c r="H198" s="17">
        <f t="shared" si="25"/>
        <v>-1.2700964630225081E-2</v>
      </c>
    </row>
    <row r="199" spans="1:8" x14ac:dyDescent="0.2">
      <c r="A199" s="14"/>
      <c r="B199" s="15" t="s">
        <v>180</v>
      </c>
      <c r="C199" s="16">
        <v>4</v>
      </c>
      <c r="D199" s="16">
        <v>3</v>
      </c>
      <c r="E199" s="17">
        <f t="shared" si="23"/>
        <v>6.4308681672025725E-4</v>
      </c>
      <c r="F199" s="17">
        <f t="shared" si="24"/>
        <v>4.5153521974714028E-4</v>
      </c>
      <c r="G199" s="17">
        <f t="shared" si="26"/>
        <v>-0.25</v>
      </c>
      <c r="H199" s="17">
        <f t="shared" si="25"/>
        <v>-1.6077170418006431E-4</v>
      </c>
    </row>
    <row r="200" spans="1:8" x14ac:dyDescent="0.2">
      <c r="A200" s="14"/>
      <c r="B200" s="15" t="s">
        <v>181</v>
      </c>
      <c r="C200" s="16">
        <v>3</v>
      </c>
      <c r="D200" s="16">
        <v>4</v>
      </c>
      <c r="E200" s="17">
        <f t="shared" si="23"/>
        <v>4.8231511254019291E-4</v>
      </c>
      <c r="F200" s="17">
        <f t="shared" si="24"/>
        <v>6.020469596628537E-4</v>
      </c>
      <c r="G200" s="17">
        <f t="shared" si="26"/>
        <v>0.33333333333333331</v>
      </c>
      <c r="H200" s="17">
        <f t="shared" si="25"/>
        <v>1.6077170418006429E-4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1</v>
      </c>
      <c r="D202" s="16">
        <v>0</v>
      </c>
      <c r="E202" s="17">
        <f t="shared" si="23"/>
        <v>1.6077170418006431E-4</v>
      </c>
      <c r="F202" s="17" t="str">
        <f t="shared" si="24"/>
        <v/>
      </c>
      <c r="G202" s="17">
        <f t="shared" si="26"/>
        <v>-1</v>
      </c>
      <c r="H202" s="17">
        <f t="shared" si="25"/>
        <v>-1.6077170418006431E-4</v>
      </c>
    </row>
    <row r="203" spans="1:8" x14ac:dyDescent="0.2">
      <c r="A203" s="14"/>
      <c r="B203" s="15" t="s">
        <v>184</v>
      </c>
      <c r="C203" s="16">
        <v>2</v>
      </c>
      <c r="D203" s="16">
        <v>2</v>
      </c>
      <c r="E203" s="17">
        <f t="shared" si="23"/>
        <v>3.2154340836012862E-4</v>
      </c>
      <c r="F203" s="17">
        <f t="shared" si="24"/>
        <v>3.0102347983142685E-4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185</v>
      </c>
      <c r="C204" s="16">
        <v>115</v>
      </c>
      <c r="D204" s="16">
        <v>302</v>
      </c>
      <c r="E204" s="17">
        <f t="shared" si="23"/>
        <v>1.8488745980707395E-2</v>
      </c>
      <c r="F204" s="17">
        <f t="shared" si="24"/>
        <v>4.5454545454545456E-2</v>
      </c>
      <c r="G204" s="17">
        <f t="shared" si="26"/>
        <v>1.6260869565217391</v>
      </c>
      <c r="H204" s="17">
        <f t="shared" si="25"/>
        <v>3.0064308681672022E-2</v>
      </c>
    </row>
    <row r="205" spans="1:8" ht="25.5" x14ac:dyDescent="0.2">
      <c r="A205" s="14"/>
      <c r="B205" s="15" t="s">
        <v>186</v>
      </c>
      <c r="C205" s="16">
        <v>592</v>
      </c>
      <c r="D205" s="16">
        <v>291</v>
      </c>
      <c r="E205" s="17">
        <f t="shared" si="23"/>
        <v>9.5176848874598069E-2</v>
      </c>
      <c r="F205" s="17">
        <f t="shared" si="24"/>
        <v>4.3798916315472607E-2</v>
      </c>
      <c r="G205" s="17">
        <f t="shared" si="26"/>
        <v>-0.50844594594594594</v>
      </c>
      <c r="H205" s="17">
        <f t="shared" si="25"/>
        <v>-4.8392282958199355E-2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143</v>
      </c>
      <c r="D207" s="16">
        <v>138</v>
      </c>
      <c r="E207" s="17">
        <f t="shared" si="23"/>
        <v>2.2990353697749197E-2</v>
      </c>
      <c r="F207" s="17">
        <f t="shared" si="24"/>
        <v>2.0770620108368453E-2</v>
      </c>
      <c r="G207" s="17">
        <f t="shared" si="26"/>
        <v>-3.4965034965034968E-2</v>
      </c>
      <c r="H207" s="17">
        <f t="shared" si="25"/>
        <v>-8.0385852090032164E-4</v>
      </c>
    </row>
    <row r="208" spans="1:8" x14ac:dyDescent="0.2">
      <c r="A208" s="14"/>
      <c r="B208" s="15" t="s">
        <v>189</v>
      </c>
      <c r="C208" s="16">
        <v>50</v>
      </c>
      <c r="D208" s="16">
        <v>43</v>
      </c>
      <c r="E208" s="17">
        <f t="shared" si="23"/>
        <v>8.0385852090032149E-3</v>
      </c>
      <c r="F208" s="17">
        <f t="shared" si="24"/>
        <v>6.4720048163756771E-3</v>
      </c>
      <c r="G208" s="17">
        <f t="shared" si="26"/>
        <v>-0.14000000000000001</v>
      </c>
      <c r="H208" s="17">
        <f t="shared" si="25"/>
        <v>-1.1254019292604501E-3</v>
      </c>
    </row>
    <row r="209" spans="1:8" x14ac:dyDescent="0.2">
      <c r="A209" s="14"/>
      <c r="B209" s="15" t="s">
        <v>190</v>
      </c>
      <c r="C209" s="16">
        <v>32</v>
      </c>
      <c r="D209" s="16">
        <v>96</v>
      </c>
      <c r="E209" s="17">
        <f t="shared" ref="E209:E240" si="27">+IF(C209=0,"",C209/C$177)</f>
        <v>5.144694533762058E-3</v>
      </c>
      <c r="F209" s="17">
        <f t="shared" ref="F209:F240" si="28">+IF(D209=0,"",D209/D$177)</f>
        <v>1.4449127031908489E-2</v>
      </c>
      <c r="G209" s="17">
        <f t="shared" si="26"/>
        <v>2</v>
      </c>
      <c r="H209" s="17">
        <f t="shared" ref="H209:H240" si="29">+IF(OR(AND(E209=""),(G209="")),"",E209*G209)</f>
        <v>1.0289389067524116E-2</v>
      </c>
    </row>
    <row r="210" spans="1:8" x14ac:dyDescent="0.2">
      <c r="A210" s="14"/>
      <c r="B210" s="15" t="s">
        <v>191</v>
      </c>
      <c r="C210" s="16">
        <v>23</v>
      </c>
      <c r="D210" s="16">
        <v>25</v>
      </c>
      <c r="E210" s="17">
        <f t="shared" si="27"/>
        <v>3.6977491961414791E-3</v>
      </c>
      <c r="F210" s="17">
        <f t="shared" si="28"/>
        <v>3.7627934978928359E-3</v>
      </c>
      <c r="G210" s="17">
        <f t="shared" ref="G210:G241" si="30">+IF(AND(C210=0,D210=0)," ",IF(C210=0,1,IF(D210=0,-1,(D210-C210)/C210)))</f>
        <v>8.6956521739130432E-2</v>
      </c>
      <c r="H210" s="17">
        <f t="shared" si="29"/>
        <v>3.2154340836012862E-4</v>
      </c>
    </row>
    <row r="211" spans="1:8" x14ac:dyDescent="0.2">
      <c r="A211" s="14"/>
      <c r="B211" s="15" t="s">
        <v>192</v>
      </c>
      <c r="C211" s="16">
        <v>27</v>
      </c>
      <c r="D211" s="16">
        <v>4</v>
      </c>
      <c r="E211" s="17">
        <f t="shared" si="27"/>
        <v>4.3408360128617367E-3</v>
      </c>
      <c r="F211" s="17">
        <f t="shared" si="28"/>
        <v>6.020469596628537E-4</v>
      </c>
      <c r="G211" s="17">
        <f t="shared" si="30"/>
        <v>-0.85185185185185186</v>
      </c>
      <c r="H211" s="17">
        <f t="shared" si="29"/>
        <v>-3.6977491961414795E-3</v>
      </c>
    </row>
    <row r="212" spans="1:8" x14ac:dyDescent="0.2">
      <c r="A212" s="14"/>
      <c r="B212" s="15" t="s">
        <v>193</v>
      </c>
      <c r="C212" s="16">
        <v>12</v>
      </c>
      <c r="D212" s="16">
        <v>1</v>
      </c>
      <c r="E212" s="17">
        <f t="shared" si="27"/>
        <v>1.9292604501607716E-3</v>
      </c>
      <c r="F212" s="17">
        <f t="shared" si="28"/>
        <v>1.5051173991571343E-4</v>
      </c>
      <c r="G212" s="17">
        <f t="shared" si="30"/>
        <v>-0.91666666666666663</v>
      </c>
      <c r="H212" s="17">
        <f t="shared" si="29"/>
        <v>-1.7684887459807072E-3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21</v>
      </c>
      <c r="D214" s="16">
        <v>2</v>
      </c>
      <c r="E214" s="17">
        <f t="shared" si="27"/>
        <v>3.3762057877813503E-3</v>
      </c>
      <c r="F214" s="17">
        <f t="shared" si="28"/>
        <v>3.0102347983142685E-4</v>
      </c>
      <c r="G214" s="17">
        <f t="shared" si="30"/>
        <v>-0.90476190476190477</v>
      </c>
      <c r="H214" s="17">
        <f t="shared" si="29"/>
        <v>-3.0546623794212215E-3</v>
      </c>
    </row>
    <row r="215" spans="1:8" x14ac:dyDescent="0.2">
      <c r="A215" s="14"/>
      <c r="B215" s="15" t="s">
        <v>196</v>
      </c>
      <c r="C215" s="16">
        <v>48</v>
      </c>
      <c r="D215" s="16">
        <v>49</v>
      </c>
      <c r="E215" s="17">
        <f t="shared" si="27"/>
        <v>7.7170418006430866E-3</v>
      </c>
      <c r="F215" s="17">
        <f t="shared" si="28"/>
        <v>7.3750752558699581E-3</v>
      </c>
      <c r="G215" s="17">
        <f t="shared" si="30"/>
        <v>2.0833333333333332E-2</v>
      </c>
      <c r="H215" s="17">
        <f t="shared" si="29"/>
        <v>1.6077170418006429E-4</v>
      </c>
    </row>
    <row r="216" spans="1:8" x14ac:dyDescent="0.2">
      <c r="A216" s="14"/>
      <c r="B216" s="15" t="s">
        <v>197</v>
      </c>
      <c r="C216" s="16">
        <v>8</v>
      </c>
      <c r="D216" s="16">
        <v>16</v>
      </c>
      <c r="E216" s="17">
        <f t="shared" si="27"/>
        <v>1.2861736334405145E-3</v>
      </c>
      <c r="F216" s="17">
        <f t="shared" si="28"/>
        <v>2.4081878386514148E-3</v>
      </c>
      <c r="G216" s="17">
        <f t="shared" si="30"/>
        <v>1</v>
      </c>
      <c r="H216" s="17">
        <f t="shared" si="29"/>
        <v>1.2861736334405145E-3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40</v>
      </c>
      <c r="D219" s="16">
        <v>26</v>
      </c>
      <c r="E219" s="17">
        <f t="shared" si="27"/>
        <v>6.4308681672025723E-3</v>
      </c>
      <c r="F219" s="17">
        <f t="shared" si="28"/>
        <v>3.9133052378085495E-3</v>
      </c>
      <c r="G219" s="17">
        <f t="shared" si="30"/>
        <v>-0.35</v>
      </c>
      <c r="H219" s="17">
        <f t="shared" si="29"/>
        <v>-2.2508038585209002E-3</v>
      </c>
    </row>
    <row r="220" spans="1:8" x14ac:dyDescent="0.2">
      <c r="A220" s="14"/>
      <c r="B220" s="15" t="s">
        <v>201</v>
      </c>
      <c r="C220" s="16">
        <v>4</v>
      </c>
      <c r="D220" s="16">
        <v>9</v>
      </c>
      <c r="E220" s="17">
        <f t="shared" si="27"/>
        <v>6.4308681672025725E-4</v>
      </c>
      <c r="F220" s="17">
        <f t="shared" si="28"/>
        <v>1.3546056592414208E-3</v>
      </c>
      <c r="G220" s="17">
        <f t="shared" si="30"/>
        <v>1.25</v>
      </c>
      <c r="H220" s="17">
        <f t="shared" si="29"/>
        <v>8.0385852090032153E-4</v>
      </c>
    </row>
    <row r="221" spans="1:8" ht="25.5" x14ac:dyDescent="0.2">
      <c r="A221" s="14"/>
      <c r="B221" s="15" t="s">
        <v>202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1.5051173991571343E-4</v>
      </c>
      <c r="G221" s="17">
        <f t="shared" si="30"/>
        <v>1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5</v>
      </c>
      <c r="D222" s="16">
        <v>1</v>
      </c>
      <c r="E222" s="17">
        <f t="shared" si="27"/>
        <v>8.0385852090032153E-4</v>
      </c>
      <c r="F222" s="17">
        <f t="shared" si="28"/>
        <v>1.5051173991571343E-4</v>
      </c>
      <c r="G222" s="17">
        <f t="shared" si="30"/>
        <v>-0.8</v>
      </c>
      <c r="H222" s="17">
        <f t="shared" si="29"/>
        <v>-6.4308681672025725E-4</v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33</v>
      </c>
      <c r="D224" s="16">
        <v>12</v>
      </c>
      <c r="E224" s="17">
        <f t="shared" si="27"/>
        <v>5.3054662379421226E-3</v>
      </c>
      <c r="F224" s="17">
        <f t="shared" si="28"/>
        <v>1.8061408789885611E-3</v>
      </c>
      <c r="G224" s="17">
        <f t="shared" si="30"/>
        <v>-0.63636363636363635</v>
      </c>
      <c r="H224" s="17">
        <f t="shared" si="29"/>
        <v>-3.3762057877813507E-3</v>
      </c>
    </row>
    <row r="225" spans="1:8" x14ac:dyDescent="0.2">
      <c r="A225" s="14"/>
      <c r="B225" s="15" t="s">
        <v>206</v>
      </c>
      <c r="C225" s="16">
        <v>1</v>
      </c>
      <c r="D225" s="16">
        <v>2</v>
      </c>
      <c r="E225" s="17">
        <f t="shared" si="27"/>
        <v>1.6077170418006431E-4</v>
      </c>
      <c r="F225" s="17">
        <f t="shared" si="28"/>
        <v>3.0102347983142685E-4</v>
      </c>
      <c r="G225" s="17">
        <f t="shared" si="30"/>
        <v>1</v>
      </c>
      <c r="H225" s="17">
        <f t="shared" si="29"/>
        <v>1.6077170418006431E-4</v>
      </c>
    </row>
    <row r="226" spans="1:8" x14ac:dyDescent="0.2">
      <c r="A226" s="14"/>
      <c r="B226" s="15" t="s">
        <v>207</v>
      </c>
      <c r="C226" s="16">
        <v>1</v>
      </c>
      <c r="D226" s="16">
        <v>0</v>
      </c>
      <c r="E226" s="17">
        <f t="shared" si="27"/>
        <v>1.6077170418006431E-4</v>
      </c>
      <c r="F226" s="17" t="str">
        <f t="shared" si="28"/>
        <v/>
      </c>
      <c r="G226" s="17">
        <f t="shared" si="30"/>
        <v>-1</v>
      </c>
      <c r="H226" s="17">
        <f t="shared" si="29"/>
        <v>-1.6077170418006431E-4</v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1.5051173991571343E-4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1.5051173991571343E-4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1397</v>
      </c>
      <c r="D231" s="16">
        <v>1402</v>
      </c>
      <c r="E231" s="17">
        <f t="shared" si="27"/>
        <v>0.22459807073954985</v>
      </c>
      <c r="F231" s="17">
        <f t="shared" si="28"/>
        <v>0.21101745936183022</v>
      </c>
      <c r="G231" s="17">
        <f t="shared" si="30"/>
        <v>3.5790980672870437E-3</v>
      </c>
      <c r="H231" s="17">
        <f t="shared" si="29"/>
        <v>8.0385852090032164E-4</v>
      </c>
    </row>
    <row r="232" spans="1:8" x14ac:dyDescent="0.2">
      <c r="A232" s="14"/>
      <c r="B232" s="15" t="s">
        <v>213</v>
      </c>
      <c r="C232" s="16">
        <v>3</v>
      </c>
      <c r="D232" s="16">
        <v>1</v>
      </c>
      <c r="E232" s="17">
        <f t="shared" si="27"/>
        <v>4.8231511254019291E-4</v>
      </c>
      <c r="F232" s="17">
        <f t="shared" si="28"/>
        <v>1.5051173991571343E-4</v>
      </c>
      <c r="G232" s="17">
        <f t="shared" si="30"/>
        <v>-0.66666666666666663</v>
      </c>
      <c r="H232" s="17">
        <f t="shared" si="29"/>
        <v>-3.2154340836012857E-4</v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4</v>
      </c>
      <c r="E234" s="17" t="str">
        <f t="shared" si="27"/>
        <v/>
      </c>
      <c r="F234" s="17">
        <f t="shared" si="28"/>
        <v>6.020469596628537E-4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11</v>
      </c>
      <c r="D237" s="16">
        <v>10</v>
      </c>
      <c r="E237" s="17">
        <f t="shared" si="27"/>
        <v>1.7684887459807075E-3</v>
      </c>
      <c r="F237" s="17">
        <f t="shared" si="28"/>
        <v>1.5051173991571343E-3</v>
      </c>
      <c r="G237" s="17">
        <f t="shared" si="30"/>
        <v>-9.0909090909090912E-2</v>
      </c>
      <c r="H237" s="17">
        <f t="shared" si="29"/>
        <v>-1.6077170418006431E-4</v>
      </c>
    </row>
    <row r="238" spans="1:8" x14ac:dyDescent="0.2">
      <c r="A238" s="14"/>
      <c r="B238" s="15" t="s">
        <v>219</v>
      </c>
      <c r="C238" s="16">
        <v>3</v>
      </c>
      <c r="D238" s="16">
        <v>1</v>
      </c>
      <c r="E238" s="17">
        <f t="shared" si="27"/>
        <v>4.8231511254019291E-4</v>
      </c>
      <c r="F238" s="17">
        <f t="shared" si="28"/>
        <v>1.5051173991571343E-4</v>
      </c>
      <c r="G238" s="17">
        <f t="shared" si="30"/>
        <v>-0.66666666666666663</v>
      </c>
      <c r="H238" s="17">
        <f t="shared" si="29"/>
        <v>-3.2154340836012857E-4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8</v>
      </c>
      <c r="E241" s="17" t="str">
        <f t="shared" ref="E241:E272" si="31">+IF(C241=0,"",C241/C$177)</f>
        <v/>
      </c>
      <c r="F241" s="17">
        <f t="shared" ref="F241:F272" si="32">+IF(D241=0,"",D241/D$177)</f>
        <v>1.2040939193257074E-3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45</v>
      </c>
      <c r="D244" s="16">
        <v>44</v>
      </c>
      <c r="E244" s="17">
        <f t="shared" si="31"/>
        <v>7.2347266881028936E-3</v>
      </c>
      <c r="F244" s="17">
        <f t="shared" si="32"/>
        <v>6.6225165562913907E-3</v>
      </c>
      <c r="G244" s="17">
        <f t="shared" si="34"/>
        <v>-2.2222222222222223E-2</v>
      </c>
      <c r="H244" s="17">
        <f t="shared" si="33"/>
        <v>-1.6077170418006431E-4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1</v>
      </c>
      <c r="D246" s="16">
        <v>1</v>
      </c>
      <c r="E246" s="17">
        <f t="shared" si="31"/>
        <v>1.6077170418006431E-4</v>
      </c>
      <c r="F246" s="17">
        <f t="shared" si="32"/>
        <v>1.5051173991571343E-4</v>
      </c>
      <c r="G246" s="17">
        <f t="shared" si="34"/>
        <v>0</v>
      </c>
      <c r="H246" s="17">
        <f t="shared" si="33"/>
        <v>0</v>
      </c>
    </row>
    <row r="247" spans="1:8" x14ac:dyDescent="0.2">
      <c r="A247" s="14"/>
      <c r="B247" s="15" t="s">
        <v>228</v>
      </c>
      <c r="C247" s="16">
        <v>12</v>
      </c>
      <c r="D247" s="16">
        <v>15</v>
      </c>
      <c r="E247" s="17">
        <f t="shared" si="31"/>
        <v>1.9292604501607716E-3</v>
      </c>
      <c r="F247" s="17">
        <f t="shared" si="32"/>
        <v>2.2576760987357016E-3</v>
      </c>
      <c r="G247" s="17">
        <f t="shared" si="34"/>
        <v>0.25</v>
      </c>
      <c r="H247" s="17">
        <f t="shared" si="33"/>
        <v>4.8231511254019291E-4</v>
      </c>
    </row>
    <row r="248" spans="1:8" x14ac:dyDescent="0.2">
      <c r="A248" s="14"/>
      <c r="B248" s="15" t="s">
        <v>229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1.5051173991571343E-4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1</v>
      </c>
      <c r="D249" s="16">
        <v>4</v>
      </c>
      <c r="E249" s="17">
        <f t="shared" si="31"/>
        <v>1.6077170418006431E-4</v>
      </c>
      <c r="F249" s="17">
        <f t="shared" si="32"/>
        <v>6.020469596628537E-4</v>
      </c>
      <c r="G249" s="17">
        <f t="shared" si="34"/>
        <v>3</v>
      </c>
      <c r="H249" s="17">
        <f t="shared" si="33"/>
        <v>4.8231511254019296E-4</v>
      </c>
    </row>
    <row r="250" spans="1:8" x14ac:dyDescent="0.2">
      <c r="A250" s="14"/>
      <c r="B250" s="15" t="s">
        <v>231</v>
      </c>
      <c r="C250" s="16">
        <v>11</v>
      </c>
      <c r="D250" s="16">
        <v>14</v>
      </c>
      <c r="E250" s="17">
        <f t="shared" si="31"/>
        <v>1.7684887459807075E-3</v>
      </c>
      <c r="F250" s="17">
        <f t="shared" si="32"/>
        <v>2.107164358819988E-3</v>
      </c>
      <c r="G250" s="17">
        <f t="shared" si="34"/>
        <v>0.27272727272727271</v>
      </c>
      <c r="H250" s="17">
        <f t="shared" si="33"/>
        <v>4.8231511254019291E-4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1</v>
      </c>
      <c r="D253" s="16">
        <v>2</v>
      </c>
      <c r="E253" s="17">
        <f t="shared" si="31"/>
        <v>1.6077170418006431E-4</v>
      </c>
      <c r="F253" s="17">
        <f t="shared" si="32"/>
        <v>3.0102347983142685E-4</v>
      </c>
      <c r="G253" s="17">
        <f t="shared" si="34"/>
        <v>1</v>
      </c>
      <c r="H253" s="17">
        <f t="shared" si="33"/>
        <v>1.6077170418006431E-4</v>
      </c>
    </row>
    <row r="254" spans="1:8" x14ac:dyDescent="0.2">
      <c r="A254" s="14"/>
      <c r="B254" s="15" t="s">
        <v>235</v>
      </c>
      <c r="C254" s="16">
        <v>1</v>
      </c>
      <c r="D254" s="16">
        <v>3</v>
      </c>
      <c r="E254" s="17">
        <f t="shared" si="31"/>
        <v>1.6077170418006431E-4</v>
      </c>
      <c r="F254" s="17">
        <f t="shared" si="32"/>
        <v>4.5153521974714028E-4</v>
      </c>
      <c r="G254" s="17">
        <f t="shared" si="34"/>
        <v>2</v>
      </c>
      <c r="H254" s="17">
        <f t="shared" si="33"/>
        <v>3.2154340836012862E-4</v>
      </c>
    </row>
    <row r="255" spans="1:8" x14ac:dyDescent="0.2">
      <c r="A255" s="14"/>
      <c r="B255" s="15" t="s">
        <v>236</v>
      </c>
      <c r="C255" s="16">
        <v>1</v>
      </c>
      <c r="D255" s="16">
        <v>0</v>
      </c>
      <c r="E255" s="17">
        <f t="shared" si="31"/>
        <v>1.6077170418006431E-4</v>
      </c>
      <c r="F255" s="17" t="str">
        <f t="shared" si="32"/>
        <v/>
      </c>
      <c r="G255" s="17">
        <f t="shared" si="34"/>
        <v>-1</v>
      </c>
      <c r="H255" s="17">
        <f t="shared" si="33"/>
        <v>-1.6077170418006431E-4</v>
      </c>
    </row>
    <row r="256" spans="1:8" x14ac:dyDescent="0.2">
      <c r="A256" s="14"/>
      <c r="B256" s="15" t="s">
        <v>237</v>
      </c>
      <c r="C256" s="16">
        <v>4</v>
      </c>
      <c r="D256" s="16">
        <v>7</v>
      </c>
      <c r="E256" s="17">
        <f t="shared" si="31"/>
        <v>6.4308681672025725E-4</v>
      </c>
      <c r="F256" s="17">
        <f t="shared" si="32"/>
        <v>1.053582179409994E-3</v>
      </c>
      <c r="G256" s="17">
        <f t="shared" si="34"/>
        <v>0.75</v>
      </c>
      <c r="H256" s="17">
        <f t="shared" si="33"/>
        <v>4.8231511254019296E-4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7</v>
      </c>
      <c r="E259" s="17">
        <f t="shared" si="31"/>
        <v>1.6077170418006431E-4</v>
      </c>
      <c r="F259" s="17">
        <f t="shared" si="32"/>
        <v>1.053582179409994E-3</v>
      </c>
      <c r="G259" s="17">
        <f t="shared" si="34"/>
        <v>6</v>
      </c>
      <c r="H259" s="17">
        <f t="shared" si="33"/>
        <v>9.6463022508038593E-4</v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3</v>
      </c>
      <c r="D261" s="16">
        <v>0</v>
      </c>
      <c r="E261" s="17">
        <f t="shared" si="31"/>
        <v>4.8231511254019291E-4</v>
      </c>
      <c r="F261" s="17" t="str">
        <f t="shared" si="32"/>
        <v/>
      </c>
      <c r="G261" s="17">
        <f t="shared" si="34"/>
        <v>-1</v>
      </c>
      <c r="H261" s="17">
        <f t="shared" si="33"/>
        <v>-4.8231511254019291E-4</v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3</v>
      </c>
      <c r="E264" s="17" t="str">
        <f t="shared" si="31"/>
        <v/>
      </c>
      <c r="F264" s="17">
        <f t="shared" si="32"/>
        <v>4.5153521974714028E-4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94</v>
      </c>
      <c r="D265" s="16">
        <v>7</v>
      </c>
      <c r="E265" s="17">
        <f t="shared" si="31"/>
        <v>1.5112540192926046E-2</v>
      </c>
      <c r="F265" s="17">
        <f t="shared" si="32"/>
        <v>1.053582179409994E-3</v>
      </c>
      <c r="G265" s="17">
        <f t="shared" si="34"/>
        <v>-0.92553191489361697</v>
      </c>
      <c r="H265" s="17">
        <f t="shared" si="33"/>
        <v>-1.3987138263665594E-2</v>
      </c>
    </row>
    <row r="266" spans="1:8" x14ac:dyDescent="0.2">
      <c r="A266" s="14"/>
      <c r="B266" s="15" t="s">
        <v>247</v>
      </c>
      <c r="C266" s="16">
        <v>43</v>
      </c>
      <c r="D266" s="16">
        <v>30</v>
      </c>
      <c r="E266" s="17">
        <f t="shared" si="31"/>
        <v>6.9131832797427652E-3</v>
      </c>
      <c r="F266" s="17">
        <f t="shared" si="32"/>
        <v>4.5153521974714032E-3</v>
      </c>
      <c r="G266" s="17">
        <f t="shared" si="34"/>
        <v>-0.30232558139534882</v>
      </c>
      <c r="H266" s="17">
        <f t="shared" si="33"/>
        <v>-2.090032154340836E-3</v>
      </c>
    </row>
    <row r="267" spans="1:8" x14ac:dyDescent="0.2">
      <c r="A267" s="14"/>
      <c r="B267" s="15" t="s">
        <v>248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1.5051173991571343E-4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3</v>
      </c>
      <c r="D268" s="16">
        <v>6</v>
      </c>
      <c r="E268" s="17">
        <f t="shared" si="31"/>
        <v>4.8231511254019291E-4</v>
      </c>
      <c r="F268" s="17">
        <f t="shared" si="32"/>
        <v>9.0307043949428055E-4</v>
      </c>
      <c r="G268" s="17">
        <f t="shared" si="34"/>
        <v>1</v>
      </c>
      <c r="H268" s="17">
        <f t="shared" si="33"/>
        <v>4.8231511254019291E-4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13</v>
      </c>
      <c r="D270" s="16">
        <v>24</v>
      </c>
      <c r="E270" s="17">
        <f t="shared" si="31"/>
        <v>2.090032154340836E-3</v>
      </c>
      <c r="F270" s="17">
        <f t="shared" si="32"/>
        <v>3.6122817579771222E-3</v>
      </c>
      <c r="G270" s="17">
        <f t="shared" si="34"/>
        <v>0.84615384615384615</v>
      </c>
      <c r="H270" s="17">
        <f t="shared" si="33"/>
        <v>1.7684887459807075E-3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1</v>
      </c>
      <c r="E272" s="17" t="str">
        <f t="shared" si="31"/>
        <v/>
      </c>
      <c r="F272" s="17">
        <f t="shared" si="32"/>
        <v>1.5051173991571343E-4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4</v>
      </c>
      <c r="D273" s="16">
        <v>9</v>
      </c>
      <c r="E273" s="17">
        <f t="shared" ref="E273:E304" si="35">+IF(C273=0,"",C273/C$177)</f>
        <v>6.4308681672025725E-4</v>
      </c>
      <c r="F273" s="17">
        <f t="shared" ref="F273:F304" si="36">+IF(D273=0,"",D273/D$177)</f>
        <v>1.3546056592414208E-3</v>
      </c>
      <c r="G273" s="17">
        <f t="shared" si="34"/>
        <v>1.25</v>
      </c>
      <c r="H273" s="17">
        <f t="shared" ref="H273:H304" si="37">+IF(OR(AND(E273=""),(G273="")),"",E273*G273)</f>
        <v>8.0385852090032153E-4</v>
      </c>
    </row>
    <row r="274" spans="1:8" x14ac:dyDescent="0.2">
      <c r="A274" s="14"/>
      <c r="B274" s="15" t="s">
        <v>255</v>
      </c>
      <c r="C274" s="16">
        <v>2</v>
      </c>
      <c r="D274" s="16">
        <v>19</v>
      </c>
      <c r="E274" s="17">
        <f t="shared" si="35"/>
        <v>3.2154340836012862E-4</v>
      </c>
      <c r="F274" s="17">
        <f t="shared" si="36"/>
        <v>2.8597230583985553E-3</v>
      </c>
      <c r="G274" s="17">
        <f t="shared" ref="G274:G305" si="38">+IF(AND(C274=0,D274=0)," ",IF(C274=0,1,IF(D274=0,-1,(D274-C274)/C274)))</f>
        <v>8.5</v>
      </c>
      <c r="H274" s="17">
        <f t="shared" si="37"/>
        <v>2.7331189710610932E-3</v>
      </c>
    </row>
    <row r="275" spans="1:8" x14ac:dyDescent="0.2">
      <c r="A275" s="14"/>
      <c r="B275" s="15" t="s">
        <v>256</v>
      </c>
      <c r="C275" s="16">
        <v>2</v>
      </c>
      <c r="D275" s="16">
        <v>11</v>
      </c>
      <c r="E275" s="17">
        <f t="shared" si="35"/>
        <v>3.2154340836012862E-4</v>
      </c>
      <c r="F275" s="17">
        <f t="shared" si="36"/>
        <v>1.6556291390728477E-3</v>
      </c>
      <c r="G275" s="17">
        <f t="shared" si="38"/>
        <v>4.5</v>
      </c>
      <c r="H275" s="17">
        <f t="shared" si="37"/>
        <v>1.4469453376205789E-3</v>
      </c>
    </row>
    <row r="276" spans="1:8" x14ac:dyDescent="0.2">
      <c r="A276" s="14"/>
      <c r="B276" s="15" t="s">
        <v>257</v>
      </c>
      <c r="C276" s="16">
        <v>1</v>
      </c>
      <c r="D276" s="16">
        <v>2</v>
      </c>
      <c r="E276" s="17">
        <f t="shared" si="35"/>
        <v>1.6077170418006431E-4</v>
      </c>
      <c r="F276" s="17">
        <f t="shared" si="36"/>
        <v>3.0102347983142685E-4</v>
      </c>
      <c r="G276" s="17">
        <f t="shared" si="38"/>
        <v>1</v>
      </c>
      <c r="H276" s="17">
        <f t="shared" si="37"/>
        <v>1.6077170418006431E-4</v>
      </c>
    </row>
    <row r="277" spans="1:8" x14ac:dyDescent="0.2">
      <c r="A277" s="14"/>
      <c r="B277" s="15" t="s">
        <v>258</v>
      </c>
      <c r="C277" s="16">
        <v>24</v>
      </c>
      <c r="D277" s="16">
        <v>22</v>
      </c>
      <c r="E277" s="17">
        <f t="shared" si="35"/>
        <v>3.8585209003215433E-3</v>
      </c>
      <c r="F277" s="17">
        <f t="shared" si="36"/>
        <v>3.3112582781456954E-3</v>
      </c>
      <c r="G277" s="17">
        <f t="shared" si="38"/>
        <v>-8.3333333333333329E-2</v>
      </c>
      <c r="H277" s="17">
        <f t="shared" si="37"/>
        <v>-3.2154340836012857E-4</v>
      </c>
    </row>
    <row r="278" spans="1:8" x14ac:dyDescent="0.2">
      <c r="A278" s="14"/>
      <c r="B278" s="15" t="s">
        <v>259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1.5051173991571343E-4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3</v>
      </c>
      <c r="D280" s="16">
        <v>1</v>
      </c>
      <c r="E280" s="17">
        <f t="shared" si="35"/>
        <v>4.8231511254019291E-4</v>
      </c>
      <c r="F280" s="17">
        <f t="shared" si="36"/>
        <v>1.5051173991571343E-4</v>
      </c>
      <c r="G280" s="17">
        <f t="shared" si="38"/>
        <v>-0.66666666666666663</v>
      </c>
      <c r="H280" s="17">
        <f t="shared" si="37"/>
        <v>-3.2154340836012857E-4</v>
      </c>
    </row>
    <row r="281" spans="1:8" x14ac:dyDescent="0.2">
      <c r="A281" s="14"/>
      <c r="B281" s="15" t="s">
        <v>262</v>
      </c>
      <c r="C281" s="16">
        <v>4</v>
      </c>
      <c r="D281" s="16">
        <v>1</v>
      </c>
      <c r="E281" s="17">
        <f t="shared" si="35"/>
        <v>6.4308681672025725E-4</v>
      </c>
      <c r="F281" s="17">
        <f t="shared" si="36"/>
        <v>1.5051173991571343E-4</v>
      </c>
      <c r="G281" s="17">
        <f t="shared" si="38"/>
        <v>-0.75</v>
      </c>
      <c r="H281" s="17">
        <f t="shared" si="37"/>
        <v>-4.8231511254019296E-4</v>
      </c>
    </row>
    <row r="282" spans="1:8" ht="25.5" x14ac:dyDescent="0.2">
      <c r="A282" s="14"/>
      <c r="B282" s="15" t="s">
        <v>263</v>
      </c>
      <c r="C282" s="16">
        <v>34</v>
      </c>
      <c r="D282" s="16">
        <v>41</v>
      </c>
      <c r="E282" s="17">
        <f t="shared" si="35"/>
        <v>5.4662379421221863E-3</v>
      </c>
      <c r="F282" s="17">
        <f t="shared" si="36"/>
        <v>6.1709813365442507E-3</v>
      </c>
      <c r="G282" s="17">
        <f t="shared" si="38"/>
        <v>0.20588235294117646</v>
      </c>
      <c r="H282" s="17">
        <f t="shared" si="37"/>
        <v>1.1254019292604501E-3</v>
      </c>
    </row>
    <row r="283" spans="1:8" x14ac:dyDescent="0.2">
      <c r="A283" s="14"/>
      <c r="B283" s="15" t="s">
        <v>264</v>
      </c>
      <c r="C283" s="16">
        <v>2</v>
      </c>
      <c r="D283" s="16">
        <v>2</v>
      </c>
      <c r="E283" s="17">
        <f t="shared" si="35"/>
        <v>3.2154340836012862E-4</v>
      </c>
      <c r="F283" s="17">
        <f t="shared" si="36"/>
        <v>3.0102347983142685E-4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265</v>
      </c>
      <c r="C284" s="16">
        <v>3</v>
      </c>
      <c r="D284" s="16">
        <v>1</v>
      </c>
      <c r="E284" s="17">
        <f t="shared" si="35"/>
        <v>4.8231511254019291E-4</v>
      </c>
      <c r="F284" s="17">
        <f t="shared" si="36"/>
        <v>1.5051173991571343E-4</v>
      </c>
      <c r="G284" s="17">
        <f t="shared" si="38"/>
        <v>-0.66666666666666663</v>
      </c>
      <c r="H284" s="17">
        <f t="shared" si="37"/>
        <v>-3.2154340836012857E-4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2</v>
      </c>
      <c r="D286" s="16">
        <v>2</v>
      </c>
      <c r="E286" s="17">
        <f t="shared" si="35"/>
        <v>3.2154340836012862E-4</v>
      </c>
      <c r="F286" s="17">
        <f t="shared" si="36"/>
        <v>3.0102347983142685E-4</v>
      </c>
      <c r="G286" s="17">
        <f t="shared" si="38"/>
        <v>0</v>
      </c>
      <c r="H286" s="17">
        <f t="shared" si="37"/>
        <v>0</v>
      </c>
    </row>
    <row r="287" spans="1:8" x14ac:dyDescent="0.2">
      <c r="A287" s="14"/>
      <c r="B287" s="15" t="s">
        <v>268</v>
      </c>
      <c r="C287" s="16">
        <v>1</v>
      </c>
      <c r="D287" s="16">
        <v>3</v>
      </c>
      <c r="E287" s="17">
        <f t="shared" si="35"/>
        <v>1.6077170418006431E-4</v>
      </c>
      <c r="F287" s="17">
        <f t="shared" si="36"/>
        <v>4.5153521974714028E-4</v>
      </c>
      <c r="G287" s="17">
        <f t="shared" si="38"/>
        <v>2</v>
      </c>
      <c r="H287" s="17">
        <f t="shared" si="37"/>
        <v>3.2154340836012862E-4</v>
      </c>
    </row>
    <row r="288" spans="1:8" x14ac:dyDescent="0.2">
      <c r="A288" s="14"/>
      <c r="B288" s="15" t="s">
        <v>269</v>
      </c>
      <c r="C288" s="16">
        <v>10</v>
      </c>
      <c r="D288" s="16">
        <v>4</v>
      </c>
      <c r="E288" s="17">
        <f t="shared" si="35"/>
        <v>1.6077170418006431E-3</v>
      </c>
      <c r="F288" s="17">
        <f t="shared" si="36"/>
        <v>6.020469596628537E-4</v>
      </c>
      <c r="G288" s="17">
        <f t="shared" si="38"/>
        <v>-0.6</v>
      </c>
      <c r="H288" s="17">
        <f t="shared" si="37"/>
        <v>-9.6463022508038582E-4</v>
      </c>
    </row>
    <row r="289" spans="1:8" x14ac:dyDescent="0.2">
      <c r="A289" s="14"/>
      <c r="B289" s="15" t="s">
        <v>270</v>
      </c>
      <c r="C289" s="16">
        <v>5</v>
      </c>
      <c r="D289" s="16">
        <v>10</v>
      </c>
      <c r="E289" s="17">
        <f t="shared" si="35"/>
        <v>8.0385852090032153E-4</v>
      </c>
      <c r="F289" s="17">
        <f t="shared" si="36"/>
        <v>1.5051173991571343E-3</v>
      </c>
      <c r="G289" s="17">
        <f t="shared" si="38"/>
        <v>1</v>
      </c>
      <c r="H289" s="17">
        <f t="shared" si="37"/>
        <v>8.0385852090032153E-4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2</v>
      </c>
      <c r="D292" s="16">
        <v>3</v>
      </c>
      <c r="E292" s="17">
        <f t="shared" si="35"/>
        <v>3.2154340836012862E-4</v>
      </c>
      <c r="F292" s="17">
        <f t="shared" si="36"/>
        <v>4.5153521974714028E-4</v>
      </c>
      <c r="G292" s="17">
        <f t="shared" si="38"/>
        <v>0.5</v>
      </c>
      <c r="H292" s="17">
        <f t="shared" si="37"/>
        <v>1.6077170418006431E-4</v>
      </c>
    </row>
    <row r="293" spans="1:8" x14ac:dyDescent="0.2">
      <c r="A293" s="14"/>
      <c r="B293" s="15" t="s">
        <v>274</v>
      </c>
      <c r="C293" s="16">
        <v>4</v>
      </c>
      <c r="D293" s="16">
        <v>0</v>
      </c>
      <c r="E293" s="17">
        <f t="shared" si="35"/>
        <v>6.4308681672025725E-4</v>
      </c>
      <c r="F293" s="17" t="str">
        <f t="shared" si="36"/>
        <v/>
      </c>
      <c r="G293" s="17">
        <f t="shared" si="38"/>
        <v>-1</v>
      </c>
      <c r="H293" s="17">
        <f t="shared" si="37"/>
        <v>-6.4308681672025725E-4</v>
      </c>
    </row>
    <row r="294" spans="1:8" x14ac:dyDescent="0.2">
      <c r="A294" s="14"/>
      <c r="B294" s="15" t="s">
        <v>275</v>
      </c>
      <c r="C294" s="16">
        <v>115</v>
      </c>
      <c r="D294" s="16">
        <v>37</v>
      </c>
      <c r="E294" s="17">
        <f t="shared" si="35"/>
        <v>1.8488745980707395E-2</v>
      </c>
      <c r="F294" s="17">
        <f t="shared" si="36"/>
        <v>5.568934376881397E-3</v>
      </c>
      <c r="G294" s="17">
        <f t="shared" si="38"/>
        <v>-0.67826086956521736</v>
      </c>
      <c r="H294" s="17">
        <f t="shared" si="37"/>
        <v>-1.2540192926045015E-2</v>
      </c>
    </row>
    <row r="295" spans="1:8" x14ac:dyDescent="0.2">
      <c r="A295" s="14"/>
      <c r="B295" s="15" t="s">
        <v>276</v>
      </c>
      <c r="C295" s="16">
        <v>25</v>
      </c>
      <c r="D295" s="16">
        <v>47</v>
      </c>
      <c r="E295" s="17">
        <f t="shared" si="35"/>
        <v>4.0192926045016075E-3</v>
      </c>
      <c r="F295" s="17">
        <f t="shared" si="36"/>
        <v>7.0740517760385308E-3</v>
      </c>
      <c r="G295" s="17">
        <f t="shared" si="38"/>
        <v>0.88</v>
      </c>
      <c r="H295" s="17">
        <f t="shared" si="37"/>
        <v>3.5369774919614145E-3</v>
      </c>
    </row>
    <row r="296" spans="1:8" x14ac:dyDescent="0.2">
      <c r="A296" s="14"/>
      <c r="B296" s="15" t="s">
        <v>277</v>
      </c>
      <c r="C296" s="16">
        <v>1</v>
      </c>
      <c r="D296" s="16">
        <v>2</v>
      </c>
      <c r="E296" s="17">
        <f t="shared" si="35"/>
        <v>1.6077170418006431E-4</v>
      </c>
      <c r="F296" s="17">
        <f t="shared" si="36"/>
        <v>3.0102347983142685E-4</v>
      </c>
      <c r="G296" s="17">
        <f t="shared" si="38"/>
        <v>1</v>
      </c>
      <c r="H296" s="17">
        <f t="shared" si="37"/>
        <v>1.6077170418006431E-4</v>
      </c>
    </row>
    <row r="297" spans="1:8" x14ac:dyDescent="0.2">
      <c r="A297" s="14"/>
      <c r="B297" s="15" t="s">
        <v>278</v>
      </c>
      <c r="C297" s="16">
        <v>1</v>
      </c>
      <c r="D297" s="16">
        <v>5</v>
      </c>
      <c r="E297" s="17">
        <f t="shared" si="35"/>
        <v>1.6077170418006431E-4</v>
      </c>
      <c r="F297" s="17">
        <f t="shared" si="36"/>
        <v>7.5255869957856713E-4</v>
      </c>
      <c r="G297" s="17">
        <f t="shared" si="38"/>
        <v>4</v>
      </c>
      <c r="H297" s="17">
        <f t="shared" si="37"/>
        <v>6.4308681672025725E-4</v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2</v>
      </c>
      <c r="D299" s="16">
        <v>4</v>
      </c>
      <c r="E299" s="17">
        <f t="shared" si="35"/>
        <v>3.2154340836012862E-4</v>
      </c>
      <c r="F299" s="17">
        <f t="shared" si="36"/>
        <v>6.020469596628537E-4</v>
      </c>
      <c r="G299" s="17">
        <f t="shared" si="38"/>
        <v>1</v>
      </c>
      <c r="H299" s="17">
        <f t="shared" si="37"/>
        <v>3.2154340836012862E-4</v>
      </c>
    </row>
    <row r="300" spans="1:8" x14ac:dyDescent="0.2">
      <c r="A300" s="14"/>
      <c r="B300" s="15" t="s">
        <v>281</v>
      </c>
      <c r="C300" s="16">
        <v>6</v>
      </c>
      <c r="D300" s="16">
        <v>16</v>
      </c>
      <c r="E300" s="17">
        <f t="shared" si="35"/>
        <v>9.6463022508038582E-4</v>
      </c>
      <c r="F300" s="17">
        <f t="shared" si="36"/>
        <v>2.4081878386514148E-3</v>
      </c>
      <c r="G300" s="17">
        <f t="shared" si="38"/>
        <v>1.6666666666666667</v>
      </c>
      <c r="H300" s="17">
        <f t="shared" si="37"/>
        <v>1.6077170418006431E-3</v>
      </c>
    </row>
    <row r="301" spans="1:8" x14ac:dyDescent="0.2">
      <c r="A301" s="14"/>
      <c r="B301" s="15" t="s">
        <v>282</v>
      </c>
      <c r="C301" s="16">
        <v>1</v>
      </c>
      <c r="D301" s="16">
        <v>1</v>
      </c>
      <c r="E301" s="17">
        <f t="shared" si="35"/>
        <v>1.6077170418006431E-4</v>
      </c>
      <c r="F301" s="17">
        <f t="shared" si="36"/>
        <v>1.5051173991571343E-4</v>
      </c>
      <c r="G301" s="17">
        <f t="shared" si="38"/>
        <v>0</v>
      </c>
      <c r="H301" s="17">
        <f t="shared" si="37"/>
        <v>0</v>
      </c>
    </row>
    <row r="302" spans="1:8" x14ac:dyDescent="0.2">
      <c r="A302" s="14"/>
      <c r="B302" s="15" t="s">
        <v>283</v>
      </c>
      <c r="C302" s="16">
        <v>1</v>
      </c>
      <c r="D302" s="16">
        <v>0</v>
      </c>
      <c r="E302" s="17">
        <f t="shared" si="35"/>
        <v>1.6077170418006431E-4</v>
      </c>
      <c r="F302" s="17" t="str">
        <f t="shared" si="36"/>
        <v/>
      </c>
      <c r="G302" s="17">
        <f t="shared" si="38"/>
        <v>-1</v>
      </c>
      <c r="H302" s="17">
        <f t="shared" si="37"/>
        <v>-1.6077170418006431E-4</v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14</v>
      </c>
      <c r="D306" s="16">
        <v>3</v>
      </c>
      <c r="E306" s="17">
        <f t="shared" si="39"/>
        <v>2.2508038585209002E-3</v>
      </c>
      <c r="F306" s="17">
        <f t="shared" si="40"/>
        <v>4.5153521974714028E-4</v>
      </c>
      <c r="G306" s="17">
        <f t="shared" ref="G306:G337" si="42">+IF(AND(C306=0,D306=0)," ",IF(C306=0,1,IF(D306=0,-1,(D306-C306)/C306)))</f>
        <v>-0.7857142857142857</v>
      </c>
      <c r="H306" s="17">
        <f t="shared" si="41"/>
        <v>-1.7684887459807072E-3</v>
      </c>
    </row>
    <row r="307" spans="1:8" x14ac:dyDescent="0.2">
      <c r="A307" s="14"/>
      <c r="B307" s="15" t="s">
        <v>288</v>
      </c>
      <c r="C307" s="16">
        <v>59</v>
      </c>
      <c r="D307" s="16">
        <v>3</v>
      </c>
      <c r="E307" s="17">
        <f t="shared" si="39"/>
        <v>9.4855305466237938E-3</v>
      </c>
      <c r="F307" s="17">
        <f t="shared" si="40"/>
        <v>4.5153521974714028E-4</v>
      </c>
      <c r="G307" s="17">
        <f t="shared" si="42"/>
        <v>-0.94915254237288138</v>
      </c>
      <c r="H307" s="17">
        <f t="shared" si="41"/>
        <v>-9.0032154340836008E-3</v>
      </c>
    </row>
    <row r="308" spans="1:8" ht="25.5" x14ac:dyDescent="0.2">
      <c r="A308" s="14"/>
      <c r="B308" s="15" t="s">
        <v>289</v>
      </c>
      <c r="C308" s="16">
        <v>2</v>
      </c>
      <c r="D308" s="16">
        <v>2</v>
      </c>
      <c r="E308" s="17">
        <f t="shared" si="39"/>
        <v>3.2154340836012862E-4</v>
      </c>
      <c r="F308" s="17">
        <f t="shared" si="40"/>
        <v>3.0102347983142685E-4</v>
      </c>
      <c r="G308" s="17">
        <f t="shared" si="42"/>
        <v>0</v>
      </c>
      <c r="H308" s="17">
        <f t="shared" si="41"/>
        <v>0</v>
      </c>
    </row>
    <row r="309" spans="1:8" x14ac:dyDescent="0.2">
      <c r="A309" s="14"/>
      <c r="B309" s="15" t="s">
        <v>290</v>
      </c>
      <c r="C309" s="16">
        <v>1</v>
      </c>
      <c r="D309" s="16">
        <v>0</v>
      </c>
      <c r="E309" s="17">
        <f t="shared" si="39"/>
        <v>1.6077170418006431E-4</v>
      </c>
      <c r="F309" s="17" t="str">
        <f t="shared" si="40"/>
        <v/>
      </c>
      <c r="G309" s="17">
        <f t="shared" si="42"/>
        <v>-1</v>
      </c>
      <c r="H309" s="17">
        <f t="shared" si="41"/>
        <v>-1.6077170418006431E-4</v>
      </c>
    </row>
    <row r="310" spans="1:8" ht="25.5" x14ac:dyDescent="0.2">
      <c r="A310" s="14"/>
      <c r="B310" s="15" t="s">
        <v>291</v>
      </c>
      <c r="C310" s="16">
        <v>1</v>
      </c>
      <c r="D310" s="16">
        <v>0</v>
      </c>
      <c r="E310" s="17">
        <f t="shared" si="39"/>
        <v>1.6077170418006431E-4</v>
      </c>
      <c r="F310" s="17" t="str">
        <f t="shared" si="40"/>
        <v/>
      </c>
      <c r="G310" s="17">
        <f t="shared" si="42"/>
        <v>-1</v>
      </c>
      <c r="H310" s="17">
        <f t="shared" si="41"/>
        <v>-1.6077170418006431E-4</v>
      </c>
    </row>
    <row r="311" spans="1:8" x14ac:dyDescent="0.2">
      <c r="A311" s="14"/>
      <c r="B311" s="15" t="s">
        <v>292</v>
      </c>
      <c r="C311" s="16">
        <v>86</v>
      </c>
      <c r="D311" s="16">
        <v>262</v>
      </c>
      <c r="E311" s="17">
        <f t="shared" si="39"/>
        <v>1.382636655948553E-2</v>
      </c>
      <c r="F311" s="17">
        <f t="shared" si="40"/>
        <v>3.9434075857916917E-2</v>
      </c>
      <c r="G311" s="17">
        <f t="shared" si="42"/>
        <v>2.0465116279069768</v>
      </c>
      <c r="H311" s="17">
        <f t="shared" si="41"/>
        <v>2.8295819935691319E-2</v>
      </c>
    </row>
    <row r="312" spans="1:8" x14ac:dyDescent="0.2">
      <c r="A312" s="14"/>
      <c r="B312" s="15" t="s">
        <v>293</v>
      </c>
      <c r="C312" s="16">
        <v>15</v>
      </c>
      <c r="D312" s="16">
        <v>6</v>
      </c>
      <c r="E312" s="17">
        <f t="shared" si="39"/>
        <v>2.4115755627009648E-3</v>
      </c>
      <c r="F312" s="17">
        <f t="shared" si="40"/>
        <v>9.0307043949428055E-4</v>
      </c>
      <c r="G312" s="17">
        <f t="shared" si="42"/>
        <v>-0.6</v>
      </c>
      <c r="H312" s="17">
        <f t="shared" si="41"/>
        <v>-1.4469453376205789E-3</v>
      </c>
    </row>
    <row r="313" spans="1:8" x14ac:dyDescent="0.2">
      <c r="A313" s="14"/>
      <c r="B313" s="15" t="s">
        <v>294</v>
      </c>
      <c r="C313" s="16">
        <v>1</v>
      </c>
      <c r="D313" s="16">
        <v>0</v>
      </c>
      <c r="E313" s="17">
        <f t="shared" si="39"/>
        <v>1.6077170418006431E-4</v>
      </c>
      <c r="F313" s="17" t="str">
        <f t="shared" si="40"/>
        <v/>
      </c>
      <c r="G313" s="17">
        <f t="shared" si="42"/>
        <v>-1</v>
      </c>
      <c r="H313" s="17">
        <f t="shared" si="41"/>
        <v>-1.6077170418006431E-4</v>
      </c>
    </row>
    <row r="314" spans="1:8" x14ac:dyDescent="0.2">
      <c r="A314" s="14"/>
      <c r="B314" s="15" t="s">
        <v>295</v>
      </c>
      <c r="C314" s="16">
        <v>394</v>
      </c>
      <c r="D314" s="16">
        <v>1089</v>
      </c>
      <c r="E314" s="17">
        <f t="shared" si="39"/>
        <v>6.334405144694534E-2</v>
      </c>
      <c r="F314" s="17">
        <f t="shared" si="40"/>
        <v>0.16390728476821192</v>
      </c>
      <c r="G314" s="17">
        <f t="shared" si="42"/>
        <v>1.7639593908629441</v>
      </c>
      <c r="H314" s="17">
        <f t="shared" si="41"/>
        <v>0.11173633440514469</v>
      </c>
    </row>
    <row r="315" spans="1:8" x14ac:dyDescent="0.2">
      <c r="A315" s="14"/>
      <c r="B315" s="15" t="s">
        <v>296</v>
      </c>
      <c r="C315" s="16">
        <v>1</v>
      </c>
      <c r="D315" s="16">
        <v>0</v>
      </c>
      <c r="E315" s="17">
        <f t="shared" si="39"/>
        <v>1.6077170418006431E-4</v>
      </c>
      <c r="F315" s="17" t="str">
        <f t="shared" si="40"/>
        <v/>
      </c>
      <c r="G315" s="17">
        <f t="shared" si="42"/>
        <v>-1</v>
      </c>
      <c r="H315" s="17">
        <f t="shared" si="41"/>
        <v>-1.6077170418006431E-4</v>
      </c>
    </row>
    <row r="316" spans="1:8" ht="25.5" x14ac:dyDescent="0.2">
      <c r="A316" s="14"/>
      <c r="B316" s="15" t="s">
        <v>297</v>
      </c>
      <c r="C316" s="16">
        <v>18</v>
      </c>
      <c r="D316" s="16">
        <v>29</v>
      </c>
      <c r="E316" s="17">
        <f t="shared" si="39"/>
        <v>2.8938906752411574E-3</v>
      </c>
      <c r="F316" s="17">
        <f t="shared" si="40"/>
        <v>4.3648404575556896E-3</v>
      </c>
      <c r="G316" s="17">
        <f t="shared" si="42"/>
        <v>0.61111111111111116</v>
      </c>
      <c r="H316" s="17">
        <f t="shared" si="41"/>
        <v>1.7684887459807075E-3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16</v>
      </c>
      <c r="D319" s="16">
        <v>2</v>
      </c>
      <c r="E319" s="17">
        <f t="shared" si="39"/>
        <v>2.572347266881029E-3</v>
      </c>
      <c r="F319" s="17">
        <f t="shared" si="40"/>
        <v>3.0102347983142685E-4</v>
      </c>
      <c r="G319" s="17">
        <f t="shared" si="42"/>
        <v>-0.875</v>
      </c>
      <c r="H319" s="17">
        <f t="shared" si="41"/>
        <v>-2.2508038585209002E-3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7</v>
      </c>
      <c r="D323" s="16">
        <v>9</v>
      </c>
      <c r="E323" s="17">
        <f t="shared" si="39"/>
        <v>1.1254019292604501E-3</v>
      </c>
      <c r="F323" s="17">
        <f t="shared" si="40"/>
        <v>1.3546056592414208E-3</v>
      </c>
      <c r="G323" s="17">
        <f t="shared" si="42"/>
        <v>0.2857142857142857</v>
      </c>
      <c r="H323" s="17">
        <f t="shared" si="41"/>
        <v>3.2154340836012857E-4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44</v>
      </c>
      <c r="D325" s="16">
        <v>24</v>
      </c>
      <c r="E325" s="17">
        <f t="shared" si="39"/>
        <v>7.0739549839228298E-3</v>
      </c>
      <c r="F325" s="17">
        <f t="shared" si="40"/>
        <v>3.6122817579771222E-3</v>
      </c>
      <c r="G325" s="17">
        <f t="shared" si="42"/>
        <v>-0.45454545454545453</v>
      </c>
      <c r="H325" s="17">
        <f t="shared" si="41"/>
        <v>-3.2154340836012861E-3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2</v>
      </c>
      <c r="D327" s="16">
        <v>0</v>
      </c>
      <c r="E327" s="17">
        <f t="shared" si="39"/>
        <v>3.2154340836012862E-4</v>
      </c>
      <c r="F327" s="17" t="str">
        <f t="shared" si="40"/>
        <v/>
      </c>
      <c r="G327" s="17">
        <f t="shared" si="42"/>
        <v>-1</v>
      </c>
      <c r="H327" s="17">
        <f t="shared" si="41"/>
        <v>-3.2154340836012862E-4</v>
      </c>
    </row>
    <row r="328" spans="1:8" x14ac:dyDescent="0.2">
      <c r="A328" s="14"/>
      <c r="B328" s="15" t="s">
        <v>309</v>
      </c>
      <c r="C328" s="16">
        <v>1</v>
      </c>
      <c r="D328" s="16">
        <v>0</v>
      </c>
      <c r="E328" s="17">
        <f t="shared" si="39"/>
        <v>1.6077170418006431E-4</v>
      </c>
      <c r="F328" s="17" t="str">
        <f t="shared" si="40"/>
        <v/>
      </c>
      <c r="G328" s="17">
        <f t="shared" si="42"/>
        <v>-1</v>
      </c>
      <c r="H328" s="17">
        <f t="shared" si="41"/>
        <v>-1.6077170418006431E-4</v>
      </c>
    </row>
    <row r="329" spans="1:8" ht="38.25" x14ac:dyDescent="0.2">
      <c r="A329" s="14"/>
      <c r="B329" s="15" t="s">
        <v>310</v>
      </c>
      <c r="C329" s="16">
        <v>2</v>
      </c>
      <c r="D329" s="16">
        <v>0</v>
      </c>
      <c r="E329" s="17">
        <f t="shared" si="39"/>
        <v>3.2154340836012862E-4</v>
      </c>
      <c r="F329" s="17" t="str">
        <f t="shared" si="40"/>
        <v/>
      </c>
      <c r="G329" s="17">
        <f t="shared" si="42"/>
        <v>-1</v>
      </c>
      <c r="H329" s="17">
        <f t="shared" si="41"/>
        <v>-3.2154340836012862E-4</v>
      </c>
    </row>
    <row r="330" spans="1:8" ht="25.5" x14ac:dyDescent="0.2">
      <c r="A330" s="14"/>
      <c r="B330" s="15" t="s">
        <v>311</v>
      </c>
      <c r="C330" s="16">
        <v>5</v>
      </c>
      <c r="D330" s="16">
        <v>27</v>
      </c>
      <c r="E330" s="17">
        <f t="shared" si="39"/>
        <v>8.0385852090032153E-4</v>
      </c>
      <c r="F330" s="17">
        <f t="shared" si="40"/>
        <v>4.0638169777242623E-3</v>
      </c>
      <c r="G330" s="17">
        <f t="shared" si="42"/>
        <v>4.4000000000000004</v>
      </c>
      <c r="H330" s="17">
        <f t="shared" si="41"/>
        <v>3.5369774919614149E-3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12</v>
      </c>
      <c r="E332" s="17" t="str">
        <f t="shared" si="39"/>
        <v/>
      </c>
      <c r="F332" s="17">
        <f t="shared" si="40"/>
        <v>1.8061408789885611E-3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1</v>
      </c>
      <c r="D333" s="16">
        <v>0</v>
      </c>
      <c r="E333" s="17">
        <f t="shared" si="39"/>
        <v>1.6077170418006431E-4</v>
      </c>
      <c r="F333" s="17" t="str">
        <f t="shared" si="40"/>
        <v/>
      </c>
      <c r="G333" s="17">
        <f t="shared" si="42"/>
        <v>-1</v>
      </c>
      <c r="H333" s="17">
        <f t="shared" si="41"/>
        <v>-1.6077170418006431E-4</v>
      </c>
    </row>
    <row r="334" spans="1:8" ht="25.5" x14ac:dyDescent="0.2">
      <c r="A334" s="14"/>
      <c r="B334" s="15" t="s">
        <v>315</v>
      </c>
      <c r="C334" s="16">
        <v>87</v>
      </c>
      <c r="D334" s="16">
        <v>4</v>
      </c>
      <c r="E334" s="17">
        <f t="shared" si="39"/>
        <v>1.3987138263665594E-2</v>
      </c>
      <c r="F334" s="17">
        <f t="shared" si="40"/>
        <v>6.020469596628537E-4</v>
      </c>
      <c r="G334" s="17">
        <f t="shared" si="42"/>
        <v>-0.95402298850574707</v>
      </c>
      <c r="H334" s="17">
        <f t="shared" si="41"/>
        <v>-1.3344051446945336E-2</v>
      </c>
    </row>
    <row r="335" spans="1:8" x14ac:dyDescent="0.2">
      <c r="A335" s="14"/>
      <c r="B335" s="15" t="s">
        <v>316</v>
      </c>
      <c r="C335" s="16">
        <v>1</v>
      </c>
      <c r="D335" s="16">
        <v>0</v>
      </c>
      <c r="E335" s="17">
        <f t="shared" si="39"/>
        <v>1.6077170418006431E-4</v>
      </c>
      <c r="F335" s="17" t="str">
        <f t="shared" si="40"/>
        <v/>
      </c>
      <c r="G335" s="17">
        <f t="shared" si="42"/>
        <v>-1</v>
      </c>
      <c r="H335" s="17">
        <f t="shared" si="41"/>
        <v>-1.6077170418006431E-4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1.5051173991571343E-4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7</v>
      </c>
      <c r="E338" s="17" t="str">
        <f t="shared" si="43"/>
        <v/>
      </c>
      <c r="F338" s="17">
        <f t="shared" si="44"/>
        <v>1.053582179409994E-3</v>
      </c>
      <c r="G338" s="17">
        <f t="shared" ref="G338:G350" si="46">+IF(AND(C338=0,D338=0)," ",IF(C338=0,1,IF(D338=0,-1,(D338-C338)/C338)))</f>
        <v>1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20</v>
      </c>
      <c r="D339" s="16">
        <v>8</v>
      </c>
      <c r="E339" s="17">
        <f t="shared" si="43"/>
        <v>3.2154340836012861E-3</v>
      </c>
      <c r="F339" s="17">
        <f t="shared" si="44"/>
        <v>1.2040939193257074E-3</v>
      </c>
      <c r="G339" s="17">
        <f t="shared" si="46"/>
        <v>-0.6</v>
      </c>
      <c r="H339" s="17">
        <f t="shared" si="45"/>
        <v>-1.9292604501607716E-3</v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1</v>
      </c>
      <c r="E344" s="17" t="str">
        <f t="shared" si="43"/>
        <v/>
      </c>
      <c r="F344" s="17">
        <f t="shared" si="44"/>
        <v>1.5051173991571343E-4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2</v>
      </c>
      <c r="E345" s="17" t="str">
        <f t="shared" si="43"/>
        <v/>
      </c>
      <c r="F345" s="17">
        <f t="shared" si="44"/>
        <v>3.0102347983142685E-4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1</v>
      </c>
      <c r="E346" s="17" t="str">
        <f t="shared" si="43"/>
        <v/>
      </c>
      <c r="F346" s="17">
        <f t="shared" si="44"/>
        <v>1.5051173991571343E-4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2</v>
      </c>
      <c r="D348" s="16">
        <v>0</v>
      </c>
      <c r="E348" s="17">
        <f t="shared" si="43"/>
        <v>3.2154340836012862E-4</v>
      </c>
      <c r="F348" s="17" t="str">
        <f t="shared" si="44"/>
        <v/>
      </c>
      <c r="G348" s="17">
        <f t="shared" si="46"/>
        <v>-1</v>
      </c>
      <c r="H348" s="17">
        <f t="shared" si="45"/>
        <v>-3.2154340836012862E-4</v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6314</v>
      </c>
      <c r="D356" s="19">
        <f>SUM(D357:D585)</f>
        <v>8771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0.38913525498891355</v>
      </c>
      <c r="H356" s="20">
        <f t="shared" ref="H356:H419" si="49">+IF(OR(AND(E356=""),(G356="")),"",E356*G356)</f>
        <v>0.38913525498891355</v>
      </c>
    </row>
    <row r="357" spans="1:8" x14ac:dyDescent="0.2">
      <c r="A357" s="14"/>
      <c r="B357" s="15" t="s">
        <v>332</v>
      </c>
      <c r="C357" s="16">
        <v>35</v>
      </c>
      <c r="D357" s="16">
        <v>30</v>
      </c>
      <c r="E357" s="17">
        <f t="shared" si="47"/>
        <v>5.5432372505543242E-3</v>
      </c>
      <c r="F357" s="17">
        <f t="shared" si="48"/>
        <v>3.4203625584311938E-3</v>
      </c>
      <c r="G357" s="17">
        <f t="shared" ref="G357:G420" si="50">+IF(AND(C357=0,D357=0)," ",IF(C357=0,1,IF(D357=0,-1,(D357-C357)/C357)))</f>
        <v>-0.14285714285714285</v>
      </c>
      <c r="H357" s="17">
        <f t="shared" si="49"/>
        <v>-7.9189103579347482E-4</v>
      </c>
    </row>
    <row r="358" spans="1:8" x14ac:dyDescent="0.2">
      <c r="A358" s="14"/>
      <c r="B358" s="15" t="s">
        <v>333</v>
      </c>
      <c r="C358" s="16">
        <v>7</v>
      </c>
      <c r="D358" s="16">
        <v>8</v>
      </c>
      <c r="E358" s="17">
        <f t="shared" si="47"/>
        <v>1.1086474501108647E-3</v>
      </c>
      <c r="F358" s="17">
        <f t="shared" si="48"/>
        <v>9.1209668224831832E-4</v>
      </c>
      <c r="G358" s="17">
        <f t="shared" si="50"/>
        <v>0.14285714285714285</v>
      </c>
      <c r="H358" s="17">
        <f t="shared" si="49"/>
        <v>1.5837820715869496E-4</v>
      </c>
    </row>
    <row r="359" spans="1:8" x14ac:dyDescent="0.2">
      <c r="A359" s="14"/>
      <c r="B359" s="15" t="s">
        <v>334</v>
      </c>
      <c r="C359" s="16">
        <v>1</v>
      </c>
      <c r="D359" s="16">
        <v>4</v>
      </c>
      <c r="E359" s="17">
        <f t="shared" si="47"/>
        <v>1.5837820715869496E-4</v>
      </c>
      <c r="F359" s="17">
        <f t="shared" si="48"/>
        <v>4.5604834112415916E-4</v>
      </c>
      <c r="G359" s="17">
        <f t="shared" si="50"/>
        <v>3</v>
      </c>
      <c r="H359" s="17">
        <f t="shared" si="49"/>
        <v>4.7513462147608489E-4</v>
      </c>
    </row>
    <row r="360" spans="1:8" x14ac:dyDescent="0.2">
      <c r="A360" s="14"/>
      <c r="B360" s="15" t="s">
        <v>335</v>
      </c>
      <c r="C360" s="16">
        <v>1</v>
      </c>
      <c r="D360" s="16">
        <v>0</v>
      </c>
      <c r="E360" s="17">
        <f t="shared" si="47"/>
        <v>1.5837820715869496E-4</v>
      </c>
      <c r="F360" s="17" t="str">
        <f t="shared" si="48"/>
        <v/>
      </c>
      <c r="G360" s="17">
        <f t="shared" si="50"/>
        <v>-1</v>
      </c>
      <c r="H360" s="17">
        <f t="shared" si="49"/>
        <v>-1.5837820715869496E-4</v>
      </c>
    </row>
    <row r="361" spans="1:8" x14ac:dyDescent="0.2">
      <c r="A361" s="14"/>
      <c r="B361" s="15" t="s">
        <v>336</v>
      </c>
      <c r="C361" s="16">
        <v>4</v>
      </c>
      <c r="D361" s="16">
        <v>0</v>
      </c>
      <c r="E361" s="17">
        <f t="shared" si="47"/>
        <v>6.3351282863477985E-4</v>
      </c>
      <c r="F361" s="17" t="str">
        <f t="shared" si="48"/>
        <v/>
      </c>
      <c r="G361" s="17">
        <f t="shared" si="50"/>
        <v>-1</v>
      </c>
      <c r="H361" s="17">
        <f t="shared" si="49"/>
        <v>-6.3351282863477985E-4</v>
      </c>
    </row>
    <row r="362" spans="1:8" x14ac:dyDescent="0.2">
      <c r="A362" s="14"/>
      <c r="B362" s="15" t="s">
        <v>337</v>
      </c>
      <c r="C362" s="16">
        <v>750</v>
      </c>
      <c r="D362" s="16">
        <v>677</v>
      </c>
      <c r="E362" s="17">
        <f t="shared" si="47"/>
        <v>0.11878365536902122</v>
      </c>
      <c r="F362" s="17">
        <f t="shared" si="48"/>
        <v>7.718618173526394E-2</v>
      </c>
      <c r="G362" s="17">
        <f t="shared" si="50"/>
        <v>-9.7333333333333327E-2</v>
      </c>
      <c r="H362" s="17">
        <f t="shared" si="49"/>
        <v>-1.1561609122584731E-2</v>
      </c>
    </row>
    <row r="363" spans="1:8" x14ac:dyDescent="0.2">
      <c r="A363" s="14"/>
      <c r="B363" s="15" t="s">
        <v>338</v>
      </c>
      <c r="C363" s="16">
        <v>11</v>
      </c>
      <c r="D363" s="16">
        <v>16</v>
      </c>
      <c r="E363" s="17">
        <f t="shared" si="47"/>
        <v>1.7421602787456446E-3</v>
      </c>
      <c r="F363" s="17">
        <f t="shared" si="48"/>
        <v>1.8241933644966366E-3</v>
      </c>
      <c r="G363" s="17">
        <f t="shared" si="50"/>
        <v>0.45454545454545453</v>
      </c>
      <c r="H363" s="17">
        <f t="shared" si="49"/>
        <v>7.9189103579347482E-4</v>
      </c>
    </row>
    <row r="364" spans="1:8" x14ac:dyDescent="0.2">
      <c r="A364" s="14"/>
      <c r="B364" s="15" t="s">
        <v>339</v>
      </c>
      <c r="C364" s="16">
        <v>2</v>
      </c>
      <c r="D364" s="16">
        <v>8</v>
      </c>
      <c r="E364" s="17">
        <f t="shared" si="47"/>
        <v>3.1675641431738993E-4</v>
      </c>
      <c r="F364" s="17">
        <f t="shared" si="48"/>
        <v>9.1209668224831832E-4</v>
      </c>
      <c r="G364" s="17">
        <f t="shared" si="50"/>
        <v>3</v>
      </c>
      <c r="H364" s="17">
        <f t="shared" si="49"/>
        <v>9.5026924295216978E-4</v>
      </c>
    </row>
    <row r="365" spans="1:8" x14ac:dyDescent="0.2">
      <c r="A365" s="14"/>
      <c r="B365" s="15" t="s">
        <v>340</v>
      </c>
      <c r="C365" s="16">
        <v>4</v>
      </c>
      <c r="D365" s="16">
        <v>3</v>
      </c>
      <c r="E365" s="17">
        <f t="shared" si="47"/>
        <v>6.3351282863477985E-4</v>
      </c>
      <c r="F365" s="17">
        <f t="shared" si="48"/>
        <v>3.4203625584311936E-4</v>
      </c>
      <c r="G365" s="17">
        <f t="shared" si="50"/>
        <v>-0.25</v>
      </c>
      <c r="H365" s="17">
        <f t="shared" si="49"/>
        <v>-1.5837820715869496E-4</v>
      </c>
    </row>
    <row r="366" spans="1:8" x14ac:dyDescent="0.2">
      <c r="A366" s="14"/>
      <c r="B366" s="15" t="s">
        <v>341</v>
      </c>
      <c r="C366" s="16">
        <v>1</v>
      </c>
      <c r="D366" s="16">
        <v>1</v>
      </c>
      <c r="E366" s="17">
        <f t="shared" si="47"/>
        <v>1.5837820715869496E-4</v>
      </c>
      <c r="F366" s="17">
        <f t="shared" si="48"/>
        <v>1.1401208528103979E-4</v>
      </c>
      <c r="G366" s="17">
        <f t="shared" si="50"/>
        <v>0</v>
      </c>
      <c r="H366" s="17">
        <f t="shared" si="49"/>
        <v>0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447</v>
      </c>
      <c r="D368" s="16">
        <v>844</v>
      </c>
      <c r="E368" s="17">
        <f t="shared" si="47"/>
        <v>7.079505859993665E-2</v>
      </c>
      <c r="F368" s="17">
        <f t="shared" si="48"/>
        <v>9.6226199977197585E-2</v>
      </c>
      <c r="G368" s="17">
        <f t="shared" si="50"/>
        <v>0.88814317673378074</v>
      </c>
      <c r="H368" s="17">
        <f t="shared" si="49"/>
        <v>6.2876148242001897E-2</v>
      </c>
    </row>
    <row r="369" spans="1:8" x14ac:dyDescent="0.2">
      <c r="A369" s="14"/>
      <c r="B369" s="15" t="s">
        <v>344</v>
      </c>
      <c r="C369" s="16">
        <v>55</v>
      </c>
      <c r="D369" s="16">
        <v>40</v>
      </c>
      <c r="E369" s="17">
        <f t="shared" si="47"/>
        <v>8.7108013937282226E-3</v>
      </c>
      <c r="F369" s="17">
        <f t="shared" si="48"/>
        <v>4.5604834112415917E-3</v>
      </c>
      <c r="G369" s="17">
        <f t="shared" si="50"/>
        <v>-0.27272727272727271</v>
      </c>
      <c r="H369" s="17">
        <f t="shared" si="49"/>
        <v>-2.375673107380424E-3</v>
      </c>
    </row>
    <row r="370" spans="1:8" x14ac:dyDescent="0.2">
      <c r="A370" s="14"/>
      <c r="B370" s="15" t="s">
        <v>345</v>
      </c>
      <c r="C370" s="16">
        <v>2</v>
      </c>
      <c r="D370" s="16">
        <v>0</v>
      </c>
      <c r="E370" s="17">
        <f t="shared" si="47"/>
        <v>3.1675641431738993E-4</v>
      </c>
      <c r="F370" s="17" t="str">
        <f t="shared" si="48"/>
        <v/>
      </c>
      <c r="G370" s="17">
        <f t="shared" si="50"/>
        <v>-1</v>
      </c>
      <c r="H370" s="17">
        <f t="shared" si="49"/>
        <v>-3.1675641431738993E-4</v>
      </c>
    </row>
    <row r="371" spans="1:8" x14ac:dyDescent="0.2">
      <c r="A371" s="14"/>
      <c r="B371" s="15" t="s">
        <v>346</v>
      </c>
      <c r="C371" s="16">
        <v>144</v>
      </c>
      <c r="D371" s="16">
        <v>61</v>
      </c>
      <c r="E371" s="17">
        <f t="shared" si="47"/>
        <v>2.2806461830852075E-2</v>
      </c>
      <c r="F371" s="17">
        <f t="shared" si="48"/>
        <v>6.9547372021434269E-3</v>
      </c>
      <c r="G371" s="17">
        <f t="shared" si="50"/>
        <v>-0.57638888888888884</v>
      </c>
      <c r="H371" s="17">
        <f t="shared" si="49"/>
        <v>-1.3145391194171682E-2</v>
      </c>
    </row>
    <row r="372" spans="1:8" x14ac:dyDescent="0.2">
      <c r="A372" s="14"/>
      <c r="B372" s="15" t="s">
        <v>347</v>
      </c>
      <c r="C372" s="16">
        <v>23</v>
      </c>
      <c r="D372" s="16">
        <v>18</v>
      </c>
      <c r="E372" s="17">
        <f t="shared" si="47"/>
        <v>3.6426987646499842E-3</v>
      </c>
      <c r="F372" s="17">
        <f t="shared" si="48"/>
        <v>2.0522175350587164E-3</v>
      </c>
      <c r="G372" s="17">
        <f t="shared" si="50"/>
        <v>-0.21739130434782608</v>
      </c>
      <c r="H372" s="17">
        <f t="shared" si="49"/>
        <v>-7.9189103579347482E-4</v>
      </c>
    </row>
    <row r="373" spans="1:8" x14ac:dyDescent="0.2">
      <c r="A373" s="14"/>
      <c r="B373" s="15" t="s">
        <v>348</v>
      </c>
      <c r="C373" s="16">
        <v>122</v>
      </c>
      <c r="D373" s="16">
        <v>98</v>
      </c>
      <c r="E373" s="17">
        <f t="shared" si="47"/>
        <v>1.9322141273360786E-2</v>
      </c>
      <c r="F373" s="17">
        <f t="shared" si="48"/>
        <v>1.11731843575419E-2</v>
      </c>
      <c r="G373" s="17">
        <f t="shared" si="50"/>
        <v>-0.19672131147540983</v>
      </c>
      <c r="H373" s="17">
        <f t="shared" si="49"/>
        <v>-3.8010769718086791E-3</v>
      </c>
    </row>
    <row r="374" spans="1:8" x14ac:dyDescent="0.2">
      <c r="A374" s="14"/>
      <c r="B374" s="15" t="s">
        <v>349</v>
      </c>
      <c r="C374" s="16">
        <v>1</v>
      </c>
      <c r="D374" s="16">
        <v>0</v>
      </c>
      <c r="E374" s="17">
        <f t="shared" si="47"/>
        <v>1.5837820715869496E-4</v>
      </c>
      <c r="F374" s="17" t="str">
        <f t="shared" si="48"/>
        <v/>
      </c>
      <c r="G374" s="17">
        <f t="shared" si="50"/>
        <v>-1</v>
      </c>
      <c r="H374" s="17">
        <f t="shared" si="49"/>
        <v>-1.5837820715869496E-4</v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409</v>
      </c>
      <c r="D376" s="16">
        <v>1270</v>
      </c>
      <c r="E376" s="17">
        <f t="shared" si="47"/>
        <v>6.4776686727906235E-2</v>
      </c>
      <c r="F376" s="17">
        <f t="shared" si="48"/>
        <v>0.14479534830692053</v>
      </c>
      <c r="G376" s="17">
        <f t="shared" si="50"/>
        <v>2.1051344743276283</v>
      </c>
      <c r="H376" s="17">
        <f t="shared" si="49"/>
        <v>0.13636363636363635</v>
      </c>
    </row>
    <row r="377" spans="1:8" x14ac:dyDescent="0.2">
      <c r="A377" s="14"/>
      <c r="B377" s="15" t="s">
        <v>352</v>
      </c>
      <c r="C377" s="16">
        <v>1</v>
      </c>
      <c r="D377" s="16">
        <v>5</v>
      </c>
      <c r="E377" s="17">
        <f t="shared" si="47"/>
        <v>1.5837820715869496E-4</v>
      </c>
      <c r="F377" s="17">
        <f t="shared" si="48"/>
        <v>5.7006042640519896E-4</v>
      </c>
      <c r="G377" s="17">
        <f t="shared" si="50"/>
        <v>4</v>
      </c>
      <c r="H377" s="17">
        <f t="shared" si="49"/>
        <v>6.3351282863477985E-4</v>
      </c>
    </row>
    <row r="378" spans="1:8" x14ac:dyDescent="0.2">
      <c r="A378" s="14"/>
      <c r="B378" s="15" t="s">
        <v>353</v>
      </c>
      <c r="C378" s="16">
        <v>1</v>
      </c>
      <c r="D378" s="16">
        <v>1</v>
      </c>
      <c r="E378" s="17">
        <f t="shared" si="47"/>
        <v>1.5837820715869496E-4</v>
      </c>
      <c r="F378" s="17">
        <f t="shared" si="48"/>
        <v>1.1401208528103979E-4</v>
      </c>
      <c r="G378" s="17">
        <f t="shared" si="50"/>
        <v>0</v>
      </c>
      <c r="H378" s="17">
        <f t="shared" si="49"/>
        <v>0</v>
      </c>
    </row>
    <row r="379" spans="1:8" x14ac:dyDescent="0.2">
      <c r="A379" s="14"/>
      <c r="B379" s="15" t="s">
        <v>354</v>
      </c>
      <c r="C379" s="16">
        <v>5</v>
      </c>
      <c r="D379" s="16">
        <v>10</v>
      </c>
      <c r="E379" s="17">
        <f t="shared" si="47"/>
        <v>7.9189103579347482E-4</v>
      </c>
      <c r="F379" s="17">
        <f t="shared" si="48"/>
        <v>1.1401208528103979E-3</v>
      </c>
      <c r="G379" s="17">
        <f t="shared" si="50"/>
        <v>1</v>
      </c>
      <c r="H379" s="17">
        <f t="shared" si="49"/>
        <v>7.9189103579347482E-4</v>
      </c>
    </row>
    <row r="380" spans="1:8" x14ac:dyDescent="0.2">
      <c r="A380" s="14"/>
      <c r="B380" s="15" t="s">
        <v>355</v>
      </c>
      <c r="C380" s="16">
        <v>89</v>
      </c>
      <c r="D380" s="16">
        <v>96</v>
      </c>
      <c r="E380" s="17">
        <f t="shared" si="47"/>
        <v>1.4095660437123852E-2</v>
      </c>
      <c r="F380" s="17">
        <f t="shared" si="48"/>
        <v>1.0945160186979819E-2</v>
      </c>
      <c r="G380" s="17">
        <f t="shared" si="50"/>
        <v>7.8651685393258425E-2</v>
      </c>
      <c r="H380" s="17">
        <f t="shared" si="49"/>
        <v>1.1086474501108647E-3</v>
      </c>
    </row>
    <row r="381" spans="1:8" x14ac:dyDescent="0.2">
      <c r="A381" s="14"/>
      <c r="B381" s="15" t="s">
        <v>356</v>
      </c>
      <c r="C381" s="16">
        <v>3</v>
      </c>
      <c r="D381" s="16">
        <v>2</v>
      </c>
      <c r="E381" s="17">
        <f t="shared" si="47"/>
        <v>4.7513462147608489E-4</v>
      </c>
      <c r="F381" s="17">
        <f t="shared" si="48"/>
        <v>2.2802417056207958E-4</v>
      </c>
      <c r="G381" s="17">
        <f t="shared" si="50"/>
        <v>-0.33333333333333331</v>
      </c>
      <c r="H381" s="17">
        <f t="shared" si="49"/>
        <v>-1.5837820715869496E-4</v>
      </c>
    </row>
    <row r="382" spans="1:8" x14ac:dyDescent="0.2">
      <c r="A382" s="14"/>
      <c r="B382" s="15" t="s">
        <v>357</v>
      </c>
      <c r="C382" s="16">
        <v>1</v>
      </c>
      <c r="D382" s="16">
        <v>1</v>
      </c>
      <c r="E382" s="17">
        <f t="shared" si="47"/>
        <v>1.5837820715869496E-4</v>
      </c>
      <c r="F382" s="17">
        <f t="shared" si="48"/>
        <v>1.1401208528103979E-4</v>
      </c>
      <c r="G382" s="17">
        <f t="shared" si="50"/>
        <v>0</v>
      </c>
      <c r="H382" s="17">
        <f t="shared" si="49"/>
        <v>0</v>
      </c>
    </row>
    <row r="383" spans="1:8" x14ac:dyDescent="0.2">
      <c r="A383" s="14"/>
      <c r="B383" s="15" t="s">
        <v>358</v>
      </c>
      <c r="C383" s="16">
        <v>2</v>
      </c>
      <c r="D383" s="16">
        <v>0</v>
      </c>
      <c r="E383" s="17">
        <f t="shared" si="47"/>
        <v>3.1675641431738993E-4</v>
      </c>
      <c r="F383" s="17" t="str">
        <f t="shared" si="48"/>
        <v/>
      </c>
      <c r="G383" s="17">
        <f t="shared" si="50"/>
        <v>-1</v>
      </c>
      <c r="H383" s="17">
        <f t="shared" si="49"/>
        <v>-3.1675641431738993E-4</v>
      </c>
    </row>
    <row r="384" spans="1:8" x14ac:dyDescent="0.2">
      <c r="A384" s="14"/>
      <c r="B384" s="15" t="s">
        <v>359</v>
      </c>
      <c r="C384" s="16">
        <v>0</v>
      </c>
      <c r="D384" s="16">
        <v>1</v>
      </c>
      <c r="E384" s="17" t="str">
        <f t="shared" si="47"/>
        <v/>
      </c>
      <c r="F384" s="17">
        <f t="shared" si="48"/>
        <v>1.1401208528103979E-4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2</v>
      </c>
      <c r="D385" s="16">
        <v>11</v>
      </c>
      <c r="E385" s="17">
        <f t="shared" si="47"/>
        <v>3.1675641431738993E-4</v>
      </c>
      <c r="F385" s="17">
        <f t="shared" si="48"/>
        <v>1.2541329380914377E-3</v>
      </c>
      <c r="G385" s="17">
        <f t="shared" si="50"/>
        <v>4.5</v>
      </c>
      <c r="H385" s="17">
        <f t="shared" si="49"/>
        <v>1.4254038644282547E-3</v>
      </c>
    </row>
    <row r="386" spans="1:8" x14ac:dyDescent="0.2">
      <c r="A386" s="14"/>
      <c r="B386" s="15" t="s">
        <v>361</v>
      </c>
      <c r="C386" s="16">
        <v>2</v>
      </c>
      <c r="D386" s="16">
        <v>1</v>
      </c>
      <c r="E386" s="17">
        <f t="shared" si="47"/>
        <v>3.1675641431738993E-4</v>
      </c>
      <c r="F386" s="17">
        <f t="shared" si="48"/>
        <v>1.1401208528103979E-4</v>
      </c>
      <c r="G386" s="17">
        <f t="shared" si="50"/>
        <v>-0.5</v>
      </c>
      <c r="H386" s="17">
        <f t="shared" si="49"/>
        <v>-1.5837820715869496E-4</v>
      </c>
    </row>
    <row r="387" spans="1:8" x14ac:dyDescent="0.2">
      <c r="A387" s="14"/>
      <c r="B387" s="15" t="s">
        <v>362</v>
      </c>
      <c r="C387" s="16">
        <v>42</v>
      </c>
      <c r="D387" s="16">
        <v>21</v>
      </c>
      <c r="E387" s="17">
        <f t="shared" si="47"/>
        <v>6.6518847006651885E-3</v>
      </c>
      <c r="F387" s="17">
        <f t="shared" si="48"/>
        <v>2.3942537909018356E-3</v>
      </c>
      <c r="G387" s="17">
        <f t="shared" si="50"/>
        <v>-0.5</v>
      </c>
      <c r="H387" s="17">
        <f t="shared" si="49"/>
        <v>-3.3259423503325942E-3</v>
      </c>
    </row>
    <row r="388" spans="1:8" x14ac:dyDescent="0.2">
      <c r="A388" s="14"/>
      <c r="B388" s="15" t="s">
        <v>363</v>
      </c>
      <c r="C388" s="16">
        <v>0</v>
      </c>
      <c r="D388" s="16">
        <v>3</v>
      </c>
      <c r="E388" s="17" t="str">
        <f t="shared" si="47"/>
        <v/>
      </c>
      <c r="F388" s="17">
        <f t="shared" si="48"/>
        <v>3.4203625584311936E-4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7</v>
      </c>
      <c r="D389" s="16">
        <v>5</v>
      </c>
      <c r="E389" s="17">
        <f t="shared" si="47"/>
        <v>1.1086474501108647E-3</v>
      </c>
      <c r="F389" s="17">
        <f t="shared" si="48"/>
        <v>5.7006042640519896E-4</v>
      </c>
      <c r="G389" s="17">
        <f t="shared" si="50"/>
        <v>-0.2857142857142857</v>
      </c>
      <c r="H389" s="17">
        <f t="shared" si="49"/>
        <v>-3.1675641431738993E-4</v>
      </c>
    </row>
    <row r="390" spans="1:8" ht="25.5" x14ac:dyDescent="0.2">
      <c r="A390" s="14"/>
      <c r="B390" s="15" t="s">
        <v>365</v>
      </c>
      <c r="C390" s="16">
        <v>232</v>
      </c>
      <c r="D390" s="16">
        <v>55</v>
      </c>
      <c r="E390" s="17">
        <f t="shared" si="47"/>
        <v>3.6743744060817235E-2</v>
      </c>
      <c r="F390" s="17">
        <f t="shared" si="48"/>
        <v>6.2706646904571884E-3</v>
      </c>
      <c r="G390" s="17">
        <f t="shared" si="50"/>
        <v>-0.76293103448275867</v>
      </c>
      <c r="H390" s="17">
        <f t="shared" si="49"/>
        <v>-2.8032942667089014E-2</v>
      </c>
    </row>
    <row r="391" spans="1:8" x14ac:dyDescent="0.2">
      <c r="A391" s="14"/>
      <c r="B391" s="15" t="s">
        <v>366</v>
      </c>
      <c r="C391" s="16">
        <v>63</v>
      </c>
      <c r="D391" s="16">
        <v>154</v>
      </c>
      <c r="E391" s="17">
        <f t="shared" si="47"/>
        <v>9.9778270509977823E-3</v>
      </c>
      <c r="F391" s="17">
        <f t="shared" si="48"/>
        <v>1.7557861133280128E-2</v>
      </c>
      <c r="G391" s="17">
        <f t="shared" si="50"/>
        <v>1.4444444444444444</v>
      </c>
      <c r="H391" s="17">
        <f t="shared" si="49"/>
        <v>1.4412416851441241E-2</v>
      </c>
    </row>
    <row r="392" spans="1:8" x14ac:dyDescent="0.2">
      <c r="A392" s="14"/>
      <c r="B392" s="15" t="s">
        <v>367</v>
      </c>
      <c r="C392" s="16">
        <v>6</v>
      </c>
      <c r="D392" s="16">
        <v>12</v>
      </c>
      <c r="E392" s="17">
        <f t="shared" si="47"/>
        <v>9.5026924295216978E-4</v>
      </c>
      <c r="F392" s="17">
        <f t="shared" si="48"/>
        <v>1.3681450233724774E-3</v>
      </c>
      <c r="G392" s="17">
        <f t="shared" si="50"/>
        <v>1</v>
      </c>
      <c r="H392" s="17">
        <f t="shared" si="49"/>
        <v>9.5026924295216978E-4</v>
      </c>
    </row>
    <row r="393" spans="1:8" x14ac:dyDescent="0.2">
      <c r="A393" s="14"/>
      <c r="B393" s="15" t="s">
        <v>368</v>
      </c>
      <c r="C393" s="16">
        <v>19</v>
      </c>
      <c r="D393" s="16">
        <v>29</v>
      </c>
      <c r="E393" s="17">
        <f t="shared" si="47"/>
        <v>3.0091859360152043E-3</v>
      </c>
      <c r="F393" s="17">
        <f t="shared" si="48"/>
        <v>3.306350473150154E-3</v>
      </c>
      <c r="G393" s="17">
        <f t="shared" si="50"/>
        <v>0.52631578947368418</v>
      </c>
      <c r="H393" s="17">
        <f t="shared" si="49"/>
        <v>1.5837820715869496E-3</v>
      </c>
    </row>
    <row r="394" spans="1:8" x14ac:dyDescent="0.2">
      <c r="A394" s="14"/>
      <c r="B394" s="15" t="s">
        <v>369</v>
      </c>
      <c r="C394" s="16">
        <v>2</v>
      </c>
      <c r="D394" s="16">
        <v>4</v>
      </c>
      <c r="E394" s="17">
        <f t="shared" si="47"/>
        <v>3.1675641431738993E-4</v>
      </c>
      <c r="F394" s="17">
        <f t="shared" si="48"/>
        <v>4.5604834112415916E-4</v>
      </c>
      <c r="G394" s="17">
        <f t="shared" si="50"/>
        <v>1</v>
      </c>
      <c r="H394" s="17">
        <f t="shared" si="49"/>
        <v>3.1675641431738993E-4</v>
      </c>
    </row>
    <row r="395" spans="1:8" x14ac:dyDescent="0.2">
      <c r="A395" s="14"/>
      <c r="B395" s="15" t="s">
        <v>370</v>
      </c>
      <c r="C395" s="16">
        <v>29</v>
      </c>
      <c r="D395" s="16">
        <v>38</v>
      </c>
      <c r="E395" s="17">
        <f t="shared" si="47"/>
        <v>4.5929680076021544E-3</v>
      </c>
      <c r="F395" s="17">
        <f t="shared" si="48"/>
        <v>4.3324592406795122E-3</v>
      </c>
      <c r="G395" s="17">
        <f t="shared" si="50"/>
        <v>0.31034482758620691</v>
      </c>
      <c r="H395" s="17">
        <f t="shared" si="49"/>
        <v>1.4254038644282549E-3</v>
      </c>
    </row>
    <row r="396" spans="1:8" x14ac:dyDescent="0.2">
      <c r="A396" s="14"/>
      <c r="B396" s="15" t="s">
        <v>371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1.1401208528103979E-4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2</v>
      </c>
      <c r="E397" s="17" t="str">
        <f t="shared" si="47"/>
        <v/>
      </c>
      <c r="F397" s="17">
        <f t="shared" si="48"/>
        <v>2.2802417056207958E-4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184</v>
      </c>
      <c r="D398" s="16">
        <v>141</v>
      </c>
      <c r="E398" s="17">
        <f t="shared" si="47"/>
        <v>2.9141590117199873E-2</v>
      </c>
      <c r="F398" s="17">
        <f t="shared" si="48"/>
        <v>1.6075704024626609E-2</v>
      </c>
      <c r="G398" s="17">
        <f t="shared" si="50"/>
        <v>-0.23369565217391305</v>
      </c>
      <c r="H398" s="17">
        <f t="shared" si="49"/>
        <v>-6.8102629078238839E-3</v>
      </c>
    </row>
    <row r="399" spans="1:8" x14ac:dyDescent="0.2">
      <c r="A399" s="14"/>
      <c r="B399" s="15" t="s">
        <v>374</v>
      </c>
      <c r="C399" s="16">
        <v>1</v>
      </c>
      <c r="D399" s="16">
        <v>1</v>
      </c>
      <c r="E399" s="17">
        <f t="shared" si="47"/>
        <v>1.5837820715869496E-4</v>
      </c>
      <c r="F399" s="17">
        <f t="shared" si="48"/>
        <v>1.1401208528103979E-4</v>
      </c>
      <c r="G399" s="17">
        <f t="shared" si="50"/>
        <v>0</v>
      </c>
      <c r="H399" s="17">
        <f t="shared" si="49"/>
        <v>0</v>
      </c>
    </row>
    <row r="400" spans="1:8" x14ac:dyDescent="0.2">
      <c r="A400" s="14"/>
      <c r="B400" s="15" t="s">
        <v>375</v>
      </c>
      <c r="C400" s="16">
        <v>9</v>
      </c>
      <c r="D400" s="16">
        <v>40</v>
      </c>
      <c r="E400" s="17">
        <f t="shared" si="47"/>
        <v>1.4254038644282547E-3</v>
      </c>
      <c r="F400" s="17">
        <f t="shared" si="48"/>
        <v>4.5604834112415917E-3</v>
      </c>
      <c r="G400" s="17">
        <f t="shared" si="50"/>
        <v>3.4444444444444446</v>
      </c>
      <c r="H400" s="17">
        <f t="shared" si="49"/>
        <v>4.9097244219195443E-3</v>
      </c>
    </row>
    <row r="401" spans="1:8" x14ac:dyDescent="0.2">
      <c r="A401" s="14"/>
      <c r="B401" s="15" t="s">
        <v>376</v>
      </c>
      <c r="C401" s="16">
        <v>2</v>
      </c>
      <c r="D401" s="16">
        <v>3</v>
      </c>
      <c r="E401" s="17">
        <f t="shared" si="47"/>
        <v>3.1675641431738993E-4</v>
      </c>
      <c r="F401" s="17">
        <f t="shared" si="48"/>
        <v>3.4203625584311936E-4</v>
      </c>
      <c r="G401" s="17">
        <f t="shared" si="50"/>
        <v>0.5</v>
      </c>
      <c r="H401" s="17">
        <f t="shared" si="49"/>
        <v>1.5837820715869496E-4</v>
      </c>
    </row>
    <row r="402" spans="1:8" x14ac:dyDescent="0.2">
      <c r="A402" s="14"/>
      <c r="B402" s="15" t="s">
        <v>377</v>
      </c>
      <c r="C402" s="16">
        <v>278</v>
      </c>
      <c r="D402" s="16">
        <v>1235</v>
      </c>
      <c r="E402" s="17">
        <f t="shared" si="47"/>
        <v>4.4029141590117199E-2</v>
      </c>
      <c r="F402" s="17">
        <f t="shared" si="48"/>
        <v>0.14080492532208413</v>
      </c>
      <c r="G402" s="17">
        <f t="shared" si="50"/>
        <v>3.4424460431654675</v>
      </c>
      <c r="H402" s="17">
        <f t="shared" si="49"/>
        <v>0.15156794425087108</v>
      </c>
    </row>
    <row r="403" spans="1:8" x14ac:dyDescent="0.2">
      <c r="A403" s="14"/>
      <c r="B403" s="15" t="s">
        <v>378</v>
      </c>
      <c r="C403" s="16">
        <v>1</v>
      </c>
      <c r="D403" s="16">
        <v>4</v>
      </c>
      <c r="E403" s="17">
        <f t="shared" si="47"/>
        <v>1.5837820715869496E-4</v>
      </c>
      <c r="F403" s="17">
        <f t="shared" si="48"/>
        <v>4.5604834112415916E-4</v>
      </c>
      <c r="G403" s="17">
        <f t="shared" si="50"/>
        <v>3</v>
      </c>
      <c r="H403" s="17">
        <f t="shared" si="49"/>
        <v>4.7513462147608489E-4</v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429</v>
      </c>
      <c r="D405" s="16">
        <v>181</v>
      </c>
      <c r="E405" s="17">
        <f t="shared" si="47"/>
        <v>6.7944250871080136E-2</v>
      </c>
      <c r="F405" s="17">
        <f t="shared" si="48"/>
        <v>2.0636187435868203E-2</v>
      </c>
      <c r="G405" s="17">
        <f t="shared" si="50"/>
        <v>-0.57808857808857805</v>
      </c>
      <c r="H405" s="17">
        <f t="shared" si="49"/>
        <v>-3.9277795375356347E-2</v>
      </c>
    </row>
    <row r="406" spans="1:8" x14ac:dyDescent="0.2">
      <c r="A406" s="14"/>
      <c r="B406" s="15" t="s">
        <v>381</v>
      </c>
      <c r="C406" s="16">
        <v>479</v>
      </c>
      <c r="D406" s="16">
        <v>466</v>
      </c>
      <c r="E406" s="17">
        <f t="shared" si="47"/>
        <v>7.5863161229014889E-2</v>
      </c>
      <c r="F406" s="17">
        <f t="shared" si="48"/>
        <v>5.3129631740964543E-2</v>
      </c>
      <c r="G406" s="17">
        <f t="shared" si="50"/>
        <v>-2.7139874739039668E-2</v>
      </c>
      <c r="H406" s="17">
        <f t="shared" si="49"/>
        <v>-2.0589166930630345E-3</v>
      </c>
    </row>
    <row r="407" spans="1:8" x14ac:dyDescent="0.2">
      <c r="A407" s="14"/>
      <c r="B407" s="15" t="s">
        <v>382</v>
      </c>
      <c r="C407" s="16">
        <v>143</v>
      </c>
      <c r="D407" s="16">
        <v>80</v>
      </c>
      <c r="E407" s="17">
        <f t="shared" si="47"/>
        <v>2.2648083623693381E-2</v>
      </c>
      <c r="F407" s="17">
        <f t="shared" si="48"/>
        <v>9.1209668224831834E-3</v>
      </c>
      <c r="G407" s="17">
        <f t="shared" si="50"/>
        <v>-0.44055944055944057</v>
      </c>
      <c r="H407" s="17">
        <f t="shared" si="49"/>
        <v>-9.977827050997784E-3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71</v>
      </c>
      <c r="D409" s="16">
        <v>5</v>
      </c>
      <c r="E409" s="17">
        <f t="shared" si="47"/>
        <v>1.1244852708267342E-2</v>
      </c>
      <c r="F409" s="17">
        <f t="shared" si="48"/>
        <v>5.7006042640519896E-4</v>
      </c>
      <c r="G409" s="17">
        <f t="shared" si="50"/>
        <v>-0.92957746478873238</v>
      </c>
      <c r="H409" s="17">
        <f t="shared" si="49"/>
        <v>-1.0452961672473867E-2</v>
      </c>
    </row>
    <row r="410" spans="1:8" ht="25.5" x14ac:dyDescent="0.2">
      <c r="A410" s="14"/>
      <c r="B410" s="15" t="s">
        <v>385</v>
      </c>
      <c r="C410" s="16">
        <v>2</v>
      </c>
      <c r="D410" s="16">
        <v>4</v>
      </c>
      <c r="E410" s="17">
        <f t="shared" si="47"/>
        <v>3.1675641431738993E-4</v>
      </c>
      <c r="F410" s="17">
        <f t="shared" si="48"/>
        <v>4.5604834112415916E-4</v>
      </c>
      <c r="G410" s="17">
        <f t="shared" si="50"/>
        <v>1</v>
      </c>
      <c r="H410" s="17">
        <f t="shared" si="49"/>
        <v>3.1675641431738993E-4</v>
      </c>
    </row>
    <row r="411" spans="1:8" x14ac:dyDescent="0.2">
      <c r="A411" s="14"/>
      <c r="B411" s="15" t="s">
        <v>386</v>
      </c>
      <c r="C411" s="16">
        <v>6</v>
      </c>
      <c r="D411" s="16">
        <v>11</v>
      </c>
      <c r="E411" s="17">
        <f t="shared" si="47"/>
        <v>9.5026924295216978E-4</v>
      </c>
      <c r="F411" s="17">
        <f t="shared" si="48"/>
        <v>1.2541329380914377E-3</v>
      </c>
      <c r="G411" s="17">
        <f t="shared" si="50"/>
        <v>0.83333333333333337</v>
      </c>
      <c r="H411" s="17">
        <f t="shared" si="49"/>
        <v>7.9189103579347482E-4</v>
      </c>
    </row>
    <row r="412" spans="1:8" x14ac:dyDescent="0.2">
      <c r="A412" s="14"/>
      <c r="B412" s="15" t="s">
        <v>387</v>
      </c>
      <c r="C412" s="16">
        <v>96</v>
      </c>
      <c r="D412" s="16">
        <v>228</v>
      </c>
      <c r="E412" s="17">
        <f t="shared" si="47"/>
        <v>1.5204307887234716E-2</v>
      </c>
      <c r="F412" s="17">
        <f t="shared" si="48"/>
        <v>2.5994755444077072E-2</v>
      </c>
      <c r="G412" s="17">
        <f t="shared" si="50"/>
        <v>1.375</v>
      </c>
      <c r="H412" s="17">
        <f t="shared" si="49"/>
        <v>2.0905923344947737E-2</v>
      </c>
    </row>
    <row r="413" spans="1:8" x14ac:dyDescent="0.2">
      <c r="A413" s="14"/>
      <c r="B413" s="15" t="s">
        <v>388</v>
      </c>
      <c r="C413" s="16">
        <v>4</v>
      </c>
      <c r="D413" s="16">
        <v>1</v>
      </c>
      <c r="E413" s="17">
        <f t="shared" si="47"/>
        <v>6.3351282863477985E-4</v>
      </c>
      <c r="F413" s="17">
        <f t="shared" si="48"/>
        <v>1.1401208528103979E-4</v>
      </c>
      <c r="G413" s="17">
        <f t="shared" si="50"/>
        <v>-0.75</v>
      </c>
      <c r="H413" s="17">
        <f t="shared" si="49"/>
        <v>-4.7513462147608489E-4</v>
      </c>
    </row>
    <row r="414" spans="1:8" x14ac:dyDescent="0.2">
      <c r="A414" s="14"/>
      <c r="B414" s="15" t="s">
        <v>389</v>
      </c>
      <c r="C414" s="16">
        <v>1</v>
      </c>
      <c r="D414" s="16">
        <v>1</v>
      </c>
      <c r="E414" s="17">
        <f t="shared" si="47"/>
        <v>1.5837820715869496E-4</v>
      </c>
      <c r="F414" s="17">
        <f t="shared" si="48"/>
        <v>1.1401208528103979E-4</v>
      </c>
      <c r="G414" s="17">
        <f t="shared" si="50"/>
        <v>0</v>
      </c>
      <c r="H414" s="17">
        <f t="shared" si="49"/>
        <v>0</v>
      </c>
    </row>
    <row r="415" spans="1:8" ht="25.5" x14ac:dyDescent="0.2">
      <c r="A415" s="14"/>
      <c r="B415" s="15" t="s">
        <v>390</v>
      </c>
      <c r="C415" s="16">
        <v>3</v>
      </c>
      <c r="D415" s="16">
        <v>1</v>
      </c>
      <c r="E415" s="17">
        <f t="shared" si="47"/>
        <v>4.7513462147608489E-4</v>
      </c>
      <c r="F415" s="17">
        <f t="shared" si="48"/>
        <v>1.1401208528103979E-4</v>
      </c>
      <c r="G415" s="17">
        <f t="shared" si="50"/>
        <v>-0.66666666666666663</v>
      </c>
      <c r="H415" s="17">
        <f t="shared" si="49"/>
        <v>-3.1675641431738993E-4</v>
      </c>
    </row>
    <row r="416" spans="1:8" ht="25.5" x14ac:dyDescent="0.2">
      <c r="A416" s="14"/>
      <c r="B416" s="15" t="s">
        <v>391</v>
      </c>
      <c r="C416" s="16">
        <v>4</v>
      </c>
      <c r="D416" s="16">
        <v>5</v>
      </c>
      <c r="E416" s="17">
        <f t="shared" si="47"/>
        <v>6.3351282863477985E-4</v>
      </c>
      <c r="F416" s="17">
        <f t="shared" si="48"/>
        <v>5.7006042640519896E-4</v>
      </c>
      <c r="G416" s="17">
        <f t="shared" si="50"/>
        <v>0.25</v>
      </c>
      <c r="H416" s="17">
        <f t="shared" si="49"/>
        <v>1.5837820715869496E-4</v>
      </c>
    </row>
    <row r="417" spans="1:8" x14ac:dyDescent="0.2">
      <c r="A417" s="14"/>
      <c r="B417" s="15" t="s">
        <v>392</v>
      </c>
      <c r="C417" s="16">
        <v>29</v>
      </c>
      <c r="D417" s="16">
        <v>80</v>
      </c>
      <c r="E417" s="17">
        <f t="shared" si="47"/>
        <v>4.5929680076021544E-3</v>
      </c>
      <c r="F417" s="17">
        <f t="shared" si="48"/>
        <v>9.1209668224831834E-3</v>
      </c>
      <c r="G417" s="17">
        <f t="shared" si="50"/>
        <v>1.7586206896551724</v>
      </c>
      <c r="H417" s="17">
        <f t="shared" si="49"/>
        <v>8.0772885650934444E-3</v>
      </c>
    </row>
    <row r="418" spans="1:8" x14ac:dyDescent="0.2">
      <c r="A418" s="14"/>
      <c r="B418" s="15" t="s">
        <v>393</v>
      </c>
      <c r="C418" s="16">
        <v>48</v>
      </c>
      <c r="D418" s="16">
        <v>106</v>
      </c>
      <c r="E418" s="17">
        <f t="shared" si="47"/>
        <v>7.6021539436173582E-3</v>
      </c>
      <c r="F418" s="17">
        <f t="shared" si="48"/>
        <v>1.2085281039790218E-2</v>
      </c>
      <c r="G418" s="17">
        <f t="shared" si="50"/>
        <v>1.2083333333333333</v>
      </c>
      <c r="H418" s="17">
        <f t="shared" si="49"/>
        <v>9.185936015204307E-3</v>
      </c>
    </row>
    <row r="419" spans="1:8" x14ac:dyDescent="0.2">
      <c r="A419" s="14"/>
      <c r="B419" s="15" t="s">
        <v>394</v>
      </c>
      <c r="C419" s="16">
        <v>2</v>
      </c>
      <c r="D419" s="16">
        <v>4</v>
      </c>
      <c r="E419" s="17">
        <f t="shared" si="47"/>
        <v>3.1675641431738993E-4</v>
      </c>
      <c r="F419" s="17">
        <f t="shared" si="48"/>
        <v>4.5604834112415916E-4</v>
      </c>
      <c r="G419" s="17">
        <f t="shared" si="50"/>
        <v>1</v>
      </c>
      <c r="H419" s="17">
        <f t="shared" si="49"/>
        <v>3.1675641431738993E-4</v>
      </c>
    </row>
    <row r="420" spans="1:8" x14ac:dyDescent="0.2">
      <c r="A420" s="14"/>
      <c r="B420" s="15" t="s">
        <v>395</v>
      </c>
      <c r="C420" s="16">
        <v>15</v>
      </c>
      <c r="D420" s="16">
        <v>16</v>
      </c>
      <c r="E420" s="17">
        <f t="shared" ref="E420:E483" si="51">+IF(C420=0,"",C420/C$356)</f>
        <v>2.3756731073804245E-3</v>
      </c>
      <c r="F420" s="17">
        <f t="shared" ref="F420:F483" si="52">+IF(D420=0,"",D420/D$356)</f>
        <v>1.8241933644966366E-3</v>
      </c>
      <c r="G420" s="17">
        <f t="shared" si="50"/>
        <v>6.6666666666666666E-2</v>
      </c>
      <c r="H420" s="17">
        <f t="shared" ref="H420:H483" si="53">+IF(OR(AND(E420=""),(G420="")),"",E420*G420)</f>
        <v>1.5837820715869496E-4</v>
      </c>
    </row>
    <row r="421" spans="1:8" x14ac:dyDescent="0.2">
      <c r="A421" s="14"/>
      <c r="B421" s="15" t="s">
        <v>396</v>
      </c>
      <c r="C421" s="16">
        <v>5</v>
      </c>
      <c r="D421" s="16">
        <v>0</v>
      </c>
      <c r="E421" s="17">
        <f t="shared" si="51"/>
        <v>7.9189103579347482E-4</v>
      </c>
      <c r="F421" s="17" t="str">
        <f t="shared" si="52"/>
        <v/>
      </c>
      <c r="G421" s="17">
        <f t="shared" ref="G421:G484" si="54">+IF(AND(C421=0,D421=0)," ",IF(C421=0,1,IF(D421=0,-1,(D421-C421)/C421)))</f>
        <v>-1</v>
      </c>
      <c r="H421" s="17">
        <f t="shared" si="53"/>
        <v>-7.9189103579347482E-4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6</v>
      </c>
      <c r="D423" s="16">
        <v>0</v>
      </c>
      <c r="E423" s="17">
        <f t="shared" si="51"/>
        <v>9.5026924295216978E-4</v>
      </c>
      <c r="F423" s="17" t="str">
        <f t="shared" si="52"/>
        <v/>
      </c>
      <c r="G423" s="17">
        <f t="shared" si="54"/>
        <v>-1</v>
      </c>
      <c r="H423" s="17">
        <f t="shared" si="53"/>
        <v>-9.5026924295216978E-4</v>
      </c>
    </row>
    <row r="424" spans="1:8" x14ac:dyDescent="0.2">
      <c r="A424" s="14"/>
      <c r="B424" s="15" t="s">
        <v>399</v>
      </c>
      <c r="C424" s="16">
        <v>6</v>
      </c>
      <c r="D424" s="16">
        <v>9</v>
      </c>
      <c r="E424" s="17">
        <f t="shared" si="51"/>
        <v>9.5026924295216978E-4</v>
      </c>
      <c r="F424" s="17">
        <f t="shared" si="52"/>
        <v>1.0261087675293582E-3</v>
      </c>
      <c r="G424" s="17">
        <f t="shared" si="54"/>
        <v>0.5</v>
      </c>
      <c r="H424" s="17">
        <f t="shared" si="53"/>
        <v>4.7513462147608489E-4</v>
      </c>
    </row>
    <row r="425" spans="1:8" x14ac:dyDescent="0.2">
      <c r="A425" s="14"/>
      <c r="B425" s="15" t="s">
        <v>400</v>
      </c>
      <c r="C425" s="16">
        <v>2</v>
      </c>
      <c r="D425" s="16">
        <v>1</v>
      </c>
      <c r="E425" s="17">
        <f t="shared" si="51"/>
        <v>3.1675641431738993E-4</v>
      </c>
      <c r="F425" s="17">
        <f t="shared" si="52"/>
        <v>1.1401208528103979E-4</v>
      </c>
      <c r="G425" s="17">
        <f t="shared" si="54"/>
        <v>-0.5</v>
      </c>
      <c r="H425" s="17">
        <f t="shared" si="53"/>
        <v>-1.5837820715869496E-4</v>
      </c>
    </row>
    <row r="426" spans="1:8" x14ac:dyDescent="0.2">
      <c r="A426" s="14"/>
      <c r="B426" s="15" t="s">
        <v>401</v>
      </c>
      <c r="C426" s="16">
        <v>5</v>
      </c>
      <c r="D426" s="16">
        <v>0</v>
      </c>
      <c r="E426" s="17">
        <f t="shared" si="51"/>
        <v>7.9189103579347482E-4</v>
      </c>
      <c r="F426" s="17" t="str">
        <f t="shared" si="52"/>
        <v/>
      </c>
      <c r="G426" s="17">
        <f t="shared" si="54"/>
        <v>-1</v>
      </c>
      <c r="H426" s="17">
        <f t="shared" si="53"/>
        <v>-7.9189103579347482E-4</v>
      </c>
    </row>
    <row r="427" spans="1:8" x14ac:dyDescent="0.2">
      <c r="A427" s="14"/>
      <c r="B427" s="15" t="s">
        <v>402</v>
      </c>
      <c r="C427" s="16">
        <v>30</v>
      </c>
      <c r="D427" s="16">
        <v>6</v>
      </c>
      <c r="E427" s="17">
        <f t="shared" si="51"/>
        <v>4.7513462147608489E-3</v>
      </c>
      <c r="F427" s="17">
        <f t="shared" si="52"/>
        <v>6.8407251168623871E-4</v>
      </c>
      <c r="G427" s="17">
        <f t="shared" si="54"/>
        <v>-0.8</v>
      </c>
      <c r="H427" s="17">
        <f t="shared" si="53"/>
        <v>-3.8010769718086791E-3</v>
      </c>
    </row>
    <row r="428" spans="1:8" x14ac:dyDescent="0.2">
      <c r="A428" s="14"/>
      <c r="B428" s="15" t="s">
        <v>403</v>
      </c>
      <c r="C428" s="16">
        <v>162</v>
      </c>
      <c r="D428" s="16">
        <v>170</v>
      </c>
      <c r="E428" s="17">
        <f t="shared" si="51"/>
        <v>2.5657269559708585E-2</v>
      </c>
      <c r="F428" s="17">
        <f t="shared" si="52"/>
        <v>1.9382054497776764E-2</v>
      </c>
      <c r="G428" s="17">
        <f t="shared" si="54"/>
        <v>4.9382716049382713E-2</v>
      </c>
      <c r="H428" s="17">
        <f t="shared" si="53"/>
        <v>1.2670256572695597E-3</v>
      </c>
    </row>
    <row r="429" spans="1:8" x14ac:dyDescent="0.2">
      <c r="A429" s="14"/>
      <c r="B429" s="15" t="s">
        <v>404</v>
      </c>
      <c r="C429" s="16">
        <v>0</v>
      </c>
      <c r="D429" s="16">
        <v>2</v>
      </c>
      <c r="E429" s="17" t="str">
        <f t="shared" si="51"/>
        <v/>
      </c>
      <c r="F429" s="17">
        <f t="shared" si="52"/>
        <v>2.2802417056207958E-4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4</v>
      </c>
      <c r="D430" s="16">
        <v>4</v>
      </c>
      <c r="E430" s="17">
        <f t="shared" si="51"/>
        <v>6.3351282863477985E-4</v>
      </c>
      <c r="F430" s="17">
        <f t="shared" si="52"/>
        <v>4.5604834112415916E-4</v>
      </c>
      <c r="G430" s="17">
        <f t="shared" si="54"/>
        <v>0</v>
      </c>
      <c r="H430" s="17">
        <f t="shared" si="53"/>
        <v>0</v>
      </c>
    </row>
    <row r="431" spans="1:8" x14ac:dyDescent="0.2">
      <c r="A431" s="14"/>
      <c r="B431" s="15" t="s">
        <v>406</v>
      </c>
      <c r="C431" s="16">
        <v>12</v>
      </c>
      <c r="D431" s="16">
        <v>9</v>
      </c>
      <c r="E431" s="17">
        <f t="shared" si="51"/>
        <v>1.9005384859043396E-3</v>
      </c>
      <c r="F431" s="17">
        <f t="shared" si="52"/>
        <v>1.0261087675293582E-3</v>
      </c>
      <c r="G431" s="17">
        <f t="shared" si="54"/>
        <v>-0.25</v>
      </c>
      <c r="H431" s="17">
        <f t="shared" si="53"/>
        <v>-4.7513462147608489E-4</v>
      </c>
    </row>
    <row r="432" spans="1:8" x14ac:dyDescent="0.2">
      <c r="A432" s="14"/>
      <c r="B432" s="15" t="s">
        <v>407</v>
      </c>
      <c r="C432" s="16">
        <v>68</v>
      </c>
      <c r="D432" s="16">
        <v>56</v>
      </c>
      <c r="E432" s="17">
        <f t="shared" si="51"/>
        <v>1.0769718086791258E-2</v>
      </c>
      <c r="F432" s="17">
        <f t="shared" si="52"/>
        <v>6.3846767757382286E-3</v>
      </c>
      <c r="G432" s="17">
        <f t="shared" si="54"/>
        <v>-0.17647058823529413</v>
      </c>
      <c r="H432" s="17">
        <f t="shared" si="53"/>
        <v>-1.9005384859043398E-3</v>
      </c>
    </row>
    <row r="433" spans="1:8" x14ac:dyDescent="0.2">
      <c r="A433" s="14"/>
      <c r="B433" s="15" t="s">
        <v>408</v>
      </c>
      <c r="C433" s="16">
        <v>0</v>
      </c>
      <c r="D433" s="16">
        <v>7</v>
      </c>
      <c r="E433" s="17" t="str">
        <f t="shared" si="51"/>
        <v/>
      </c>
      <c r="F433" s="17">
        <f t="shared" si="52"/>
        <v>7.9808459696727857E-4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59</v>
      </c>
      <c r="D436" s="16">
        <v>57</v>
      </c>
      <c r="E436" s="17">
        <f t="shared" si="51"/>
        <v>9.3443142223630024E-3</v>
      </c>
      <c r="F436" s="17">
        <f t="shared" si="52"/>
        <v>6.4986888610192679E-3</v>
      </c>
      <c r="G436" s="17">
        <f t="shared" si="54"/>
        <v>-3.3898305084745763E-2</v>
      </c>
      <c r="H436" s="17">
        <f t="shared" si="53"/>
        <v>-3.1675641431738993E-4</v>
      </c>
    </row>
    <row r="437" spans="1:8" x14ac:dyDescent="0.2">
      <c r="A437" s="14"/>
      <c r="B437" s="15" t="s">
        <v>412</v>
      </c>
      <c r="C437" s="16">
        <v>7</v>
      </c>
      <c r="D437" s="16">
        <v>68</v>
      </c>
      <c r="E437" s="17">
        <f t="shared" si="51"/>
        <v>1.1086474501108647E-3</v>
      </c>
      <c r="F437" s="17">
        <f t="shared" si="52"/>
        <v>7.7528217991107056E-3</v>
      </c>
      <c r="G437" s="17">
        <f t="shared" si="54"/>
        <v>8.7142857142857135</v>
      </c>
      <c r="H437" s="17">
        <f t="shared" si="53"/>
        <v>9.6610706366803915E-3</v>
      </c>
    </row>
    <row r="438" spans="1:8" x14ac:dyDescent="0.2">
      <c r="A438" s="14"/>
      <c r="B438" s="15" t="s">
        <v>413</v>
      </c>
      <c r="C438" s="16">
        <v>0</v>
      </c>
      <c r="D438" s="16">
        <v>6</v>
      </c>
      <c r="E438" s="17" t="str">
        <f t="shared" si="51"/>
        <v/>
      </c>
      <c r="F438" s="17">
        <f t="shared" si="52"/>
        <v>6.8407251168623871E-4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3</v>
      </c>
      <c r="D441" s="16">
        <v>3</v>
      </c>
      <c r="E441" s="17">
        <f t="shared" si="51"/>
        <v>4.7513462147608489E-4</v>
      </c>
      <c r="F441" s="17">
        <f t="shared" si="52"/>
        <v>3.4203625584311936E-4</v>
      </c>
      <c r="G441" s="17">
        <f t="shared" si="54"/>
        <v>0</v>
      </c>
      <c r="H441" s="17">
        <f t="shared" si="53"/>
        <v>0</v>
      </c>
    </row>
    <row r="442" spans="1:8" ht="25.5" x14ac:dyDescent="0.2">
      <c r="A442" s="14"/>
      <c r="B442" s="15" t="s">
        <v>417</v>
      </c>
      <c r="C442" s="16">
        <v>4</v>
      </c>
      <c r="D442" s="16">
        <v>10</v>
      </c>
      <c r="E442" s="17">
        <f t="shared" si="51"/>
        <v>6.3351282863477985E-4</v>
      </c>
      <c r="F442" s="17">
        <f t="shared" si="52"/>
        <v>1.1401208528103979E-3</v>
      </c>
      <c r="G442" s="17">
        <f t="shared" si="54"/>
        <v>1.5</v>
      </c>
      <c r="H442" s="17">
        <f t="shared" si="53"/>
        <v>9.5026924295216978E-4</v>
      </c>
    </row>
    <row r="443" spans="1:8" x14ac:dyDescent="0.2">
      <c r="A443" s="14"/>
      <c r="B443" s="15" t="s">
        <v>418</v>
      </c>
      <c r="C443" s="16">
        <v>72</v>
      </c>
      <c r="D443" s="16">
        <v>50</v>
      </c>
      <c r="E443" s="17">
        <f t="shared" si="51"/>
        <v>1.1403230915426037E-2</v>
      </c>
      <c r="F443" s="17">
        <f t="shared" si="52"/>
        <v>5.7006042640519892E-3</v>
      </c>
      <c r="G443" s="17">
        <f t="shared" si="54"/>
        <v>-0.30555555555555558</v>
      </c>
      <c r="H443" s="17">
        <f t="shared" si="53"/>
        <v>-3.4843205574912896E-3</v>
      </c>
    </row>
    <row r="444" spans="1:8" ht="25.5" x14ac:dyDescent="0.2">
      <c r="A444" s="14"/>
      <c r="B444" s="15" t="s">
        <v>419</v>
      </c>
      <c r="C444" s="16">
        <v>1</v>
      </c>
      <c r="D444" s="16">
        <v>0</v>
      </c>
      <c r="E444" s="17">
        <f t="shared" si="51"/>
        <v>1.5837820715869496E-4</v>
      </c>
      <c r="F444" s="17" t="str">
        <f t="shared" si="52"/>
        <v/>
      </c>
      <c r="G444" s="17">
        <f t="shared" si="54"/>
        <v>-1</v>
      </c>
      <c r="H444" s="17">
        <f t="shared" si="53"/>
        <v>-1.5837820715869496E-4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3</v>
      </c>
      <c r="D446" s="16">
        <v>0</v>
      </c>
      <c r="E446" s="17">
        <f t="shared" si="51"/>
        <v>4.7513462147608489E-4</v>
      </c>
      <c r="F446" s="17" t="str">
        <f t="shared" si="52"/>
        <v/>
      </c>
      <c r="G446" s="17">
        <f t="shared" si="54"/>
        <v>-1</v>
      </c>
      <c r="H446" s="17">
        <f t="shared" si="53"/>
        <v>-4.7513462147608489E-4</v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1</v>
      </c>
      <c r="D448" s="16">
        <v>1</v>
      </c>
      <c r="E448" s="17">
        <f t="shared" si="51"/>
        <v>1.5837820715869496E-4</v>
      </c>
      <c r="F448" s="17">
        <f t="shared" si="52"/>
        <v>1.1401208528103979E-4</v>
      </c>
      <c r="G448" s="17">
        <f t="shared" si="54"/>
        <v>0</v>
      </c>
      <c r="H448" s="17">
        <f t="shared" si="53"/>
        <v>0</v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1</v>
      </c>
      <c r="D450" s="16">
        <v>0</v>
      </c>
      <c r="E450" s="17">
        <f t="shared" si="51"/>
        <v>1.5837820715869496E-4</v>
      </c>
      <c r="F450" s="17" t="str">
        <f t="shared" si="52"/>
        <v/>
      </c>
      <c r="G450" s="17">
        <f t="shared" si="54"/>
        <v>-1</v>
      </c>
      <c r="H450" s="17">
        <f t="shared" si="53"/>
        <v>-1.5837820715869496E-4</v>
      </c>
    </row>
    <row r="451" spans="1:8" x14ac:dyDescent="0.2">
      <c r="A451" s="14"/>
      <c r="B451" s="15" t="s">
        <v>426</v>
      </c>
      <c r="C451" s="16">
        <v>13</v>
      </c>
      <c r="D451" s="16">
        <v>67</v>
      </c>
      <c r="E451" s="17">
        <f t="shared" si="51"/>
        <v>2.0589166930630345E-3</v>
      </c>
      <c r="F451" s="17">
        <f t="shared" si="52"/>
        <v>7.6388097138296663E-3</v>
      </c>
      <c r="G451" s="17">
        <f t="shared" si="54"/>
        <v>4.1538461538461542</v>
      </c>
      <c r="H451" s="17">
        <f t="shared" si="53"/>
        <v>8.5524231865695289E-3</v>
      </c>
    </row>
    <row r="452" spans="1:8" x14ac:dyDescent="0.2">
      <c r="A452" s="14"/>
      <c r="B452" s="15" t="s">
        <v>427</v>
      </c>
      <c r="C452" s="16">
        <v>20</v>
      </c>
      <c r="D452" s="16">
        <v>145</v>
      </c>
      <c r="E452" s="17">
        <f t="shared" si="51"/>
        <v>3.1675641431738993E-3</v>
      </c>
      <c r="F452" s="17">
        <f t="shared" si="52"/>
        <v>1.653175236575077E-2</v>
      </c>
      <c r="G452" s="17">
        <f t="shared" si="54"/>
        <v>6.25</v>
      </c>
      <c r="H452" s="17">
        <f t="shared" si="53"/>
        <v>1.9797275894836871E-2</v>
      </c>
    </row>
    <row r="453" spans="1:8" x14ac:dyDescent="0.2">
      <c r="A453" s="14"/>
      <c r="B453" s="15" t="s">
        <v>428</v>
      </c>
      <c r="C453" s="16">
        <v>20</v>
      </c>
      <c r="D453" s="16">
        <v>16</v>
      </c>
      <c r="E453" s="17">
        <f t="shared" si="51"/>
        <v>3.1675641431738993E-3</v>
      </c>
      <c r="F453" s="17">
        <f t="shared" si="52"/>
        <v>1.8241933644966366E-3</v>
      </c>
      <c r="G453" s="17">
        <f t="shared" si="54"/>
        <v>-0.2</v>
      </c>
      <c r="H453" s="17">
        <f t="shared" si="53"/>
        <v>-6.3351282863477985E-4</v>
      </c>
    </row>
    <row r="454" spans="1:8" x14ac:dyDescent="0.2">
      <c r="A454" s="14"/>
      <c r="B454" s="15" t="s">
        <v>429</v>
      </c>
      <c r="C454" s="16">
        <v>15</v>
      </c>
      <c r="D454" s="16">
        <v>49</v>
      </c>
      <c r="E454" s="17">
        <f t="shared" si="51"/>
        <v>2.3756731073804245E-3</v>
      </c>
      <c r="F454" s="17">
        <f t="shared" si="52"/>
        <v>5.5865921787709499E-3</v>
      </c>
      <c r="G454" s="17">
        <f t="shared" si="54"/>
        <v>2.2666666666666666</v>
      </c>
      <c r="H454" s="17">
        <f t="shared" si="53"/>
        <v>5.3848590433956288E-3</v>
      </c>
    </row>
    <row r="455" spans="1:8" x14ac:dyDescent="0.2">
      <c r="A455" s="14"/>
      <c r="B455" s="15" t="s">
        <v>430</v>
      </c>
      <c r="C455" s="16">
        <v>43</v>
      </c>
      <c r="D455" s="16">
        <v>239</v>
      </c>
      <c r="E455" s="17">
        <f t="shared" si="51"/>
        <v>6.8102629078238839E-3</v>
      </c>
      <c r="F455" s="17">
        <f t="shared" si="52"/>
        <v>2.7248888382168511E-2</v>
      </c>
      <c r="G455" s="17">
        <f t="shared" si="54"/>
        <v>4.558139534883721</v>
      </c>
      <c r="H455" s="17">
        <f t="shared" si="53"/>
        <v>3.1042128603104215E-2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6</v>
      </c>
      <c r="D457" s="16">
        <v>0</v>
      </c>
      <c r="E457" s="17">
        <f t="shared" si="51"/>
        <v>9.5026924295216978E-4</v>
      </c>
      <c r="F457" s="17" t="str">
        <f t="shared" si="52"/>
        <v/>
      </c>
      <c r="G457" s="17">
        <f t="shared" si="54"/>
        <v>-1</v>
      </c>
      <c r="H457" s="17">
        <f t="shared" si="53"/>
        <v>-9.5026924295216978E-4</v>
      </c>
    </row>
    <row r="458" spans="1:8" x14ac:dyDescent="0.2">
      <c r="A458" s="14"/>
      <c r="B458" s="15" t="s">
        <v>433</v>
      </c>
      <c r="C458" s="16">
        <v>1</v>
      </c>
      <c r="D458" s="16">
        <v>0</v>
      </c>
      <c r="E458" s="17">
        <f t="shared" si="51"/>
        <v>1.5837820715869496E-4</v>
      </c>
      <c r="F458" s="17" t="str">
        <f t="shared" si="52"/>
        <v/>
      </c>
      <c r="G458" s="17">
        <f t="shared" si="54"/>
        <v>-1</v>
      </c>
      <c r="H458" s="17">
        <f t="shared" si="53"/>
        <v>-1.5837820715869496E-4</v>
      </c>
    </row>
    <row r="459" spans="1:8" x14ac:dyDescent="0.2">
      <c r="A459" s="14"/>
      <c r="B459" s="15" t="s">
        <v>434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1.1401208528103979E-4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5</v>
      </c>
      <c r="D460" s="16">
        <v>33</v>
      </c>
      <c r="E460" s="17">
        <f t="shared" si="51"/>
        <v>7.9189103579347482E-4</v>
      </c>
      <c r="F460" s="17">
        <f t="shared" si="52"/>
        <v>3.762398814274313E-3</v>
      </c>
      <c r="G460" s="17">
        <f t="shared" si="54"/>
        <v>5.6</v>
      </c>
      <c r="H460" s="17">
        <f t="shared" si="53"/>
        <v>4.434589800443459E-3</v>
      </c>
    </row>
    <row r="461" spans="1:8" x14ac:dyDescent="0.2">
      <c r="A461" s="14"/>
      <c r="B461" s="15" t="s">
        <v>436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1.1401208528103979E-4</v>
      </c>
      <c r="G461" s="17">
        <f t="shared" si="54"/>
        <v>1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1.1401208528103979E-4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3</v>
      </c>
      <c r="D463" s="16">
        <v>2</v>
      </c>
      <c r="E463" s="17">
        <f t="shared" si="51"/>
        <v>4.7513462147608489E-4</v>
      </c>
      <c r="F463" s="17">
        <f t="shared" si="52"/>
        <v>2.2802417056207958E-4</v>
      </c>
      <c r="G463" s="17">
        <f t="shared" si="54"/>
        <v>-0.33333333333333331</v>
      </c>
      <c r="H463" s="17">
        <f t="shared" si="53"/>
        <v>-1.5837820715869496E-4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9</v>
      </c>
      <c r="D465" s="16">
        <v>4</v>
      </c>
      <c r="E465" s="17">
        <f t="shared" si="51"/>
        <v>1.4254038644282547E-3</v>
      </c>
      <c r="F465" s="17">
        <f t="shared" si="52"/>
        <v>4.5604834112415916E-4</v>
      </c>
      <c r="G465" s="17">
        <f t="shared" si="54"/>
        <v>-0.55555555555555558</v>
      </c>
      <c r="H465" s="17">
        <f t="shared" si="53"/>
        <v>-7.9189103579347482E-4</v>
      </c>
    </row>
    <row r="466" spans="1:8" x14ac:dyDescent="0.2">
      <c r="A466" s="14"/>
      <c r="B466" s="15" t="s">
        <v>441</v>
      </c>
      <c r="C466" s="16">
        <v>37</v>
      </c>
      <c r="D466" s="16">
        <v>69</v>
      </c>
      <c r="E466" s="17">
        <f t="shared" si="51"/>
        <v>5.8599936648717141E-3</v>
      </c>
      <c r="F466" s="17">
        <f t="shared" si="52"/>
        <v>7.8668338843917458E-3</v>
      </c>
      <c r="G466" s="17">
        <f t="shared" si="54"/>
        <v>0.86486486486486491</v>
      </c>
      <c r="H466" s="17">
        <f t="shared" si="53"/>
        <v>5.0681026290782397E-3</v>
      </c>
    </row>
    <row r="467" spans="1:8" x14ac:dyDescent="0.2">
      <c r="A467" s="14"/>
      <c r="B467" s="15" t="s">
        <v>442</v>
      </c>
      <c r="C467" s="16">
        <v>67</v>
      </c>
      <c r="D467" s="16">
        <v>9</v>
      </c>
      <c r="E467" s="17">
        <f t="shared" si="51"/>
        <v>1.0611339879632562E-2</v>
      </c>
      <c r="F467" s="17">
        <f t="shared" si="52"/>
        <v>1.0261087675293582E-3</v>
      </c>
      <c r="G467" s="17">
        <f t="shared" si="54"/>
        <v>-0.86567164179104472</v>
      </c>
      <c r="H467" s="17">
        <f t="shared" si="53"/>
        <v>-9.185936015204307E-3</v>
      </c>
    </row>
    <row r="468" spans="1:8" ht="25.5" x14ac:dyDescent="0.2">
      <c r="A468" s="14"/>
      <c r="B468" s="15" t="s">
        <v>443</v>
      </c>
      <c r="C468" s="16">
        <v>3</v>
      </c>
      <c r="D468" s="16">
        <v>1</v>
      </c>
      <c r="E468" s="17">
        <f t="shared" si="51"/>
        <v>4.7513462147608489E-4</v>
      </c>
      <c r="F468" s="17">
        <f t="shared" si="52"/>
        <v>1.1401208528103979E-4</v>
      </c>
      <c r="G468" s="17">
        <f t="shared" si="54"/>
        <v>-0.66666666666666663</v>
      </c>
      <c r="H468" s="17">
        <f t="shared" si="53"/>
        <v>-3.1675641431738993E-4</v>
      </c>
    </row>
    <row r="469" spans="1:8" ht="25.5" x14ac:dyDescent="0.2">
      <c r="A469" s="14"/>
      <c r="B469" s="15" t="s">
        <v>444</v>
      </c>
      <c r="C469" s="16">
        <v>12</v>
      </c>
      <c r="D469" s="16">
        <v>0</v>
      </c>
      <c r="E469" s="17">
        <f t="shared" si="51"/>
        <v>1.9005384859043396E-3</v>
      </c>
      <c r="F469" s="17" t="str">
        <f t="shared" si="52"/>
        <v/>
      </c>
      <c r="G469" s="17">
        <f t="shared" si="54"/>
        <v>-1</v>
      </c>
      <c r="H469" s="17">
        <f t="shared" si="53"/>
        <v>-1.9005384859043396E-3</v>
      </c>
    </row>
    <row r="470" spans="1:8" ht="25.5" x14ac:dyDescent="0.2">
      <c r="A470" s="14"/>
      <c r="B470" s="15" t="s">
        <v>445</v>
      </c>
      <c r="C470" s="16">
        <v>1</v>
      </c>
      <c r="D470" s="16">
        <v>0</v>
      </c>
      <c r="E470" s="17">
        <f t="shared" si="51"/>
        <v>1.5837820715869496E-4</v>
      </c>
      <c r="F470" s="17" t="str">
        <f t="shared" si="52"/>
        <v/>
      </c>
      <c r="G470" s="17">
        <f t="shared" si="54"/>
        <v>-1</v>
      </c>
      <c r="H470" s="17">
        <f t="shared" si="53"/>
        <v>-1.5837820715869496E-4</v>
      </c>
    </row>
    <row r="471" spans="1:8" x14ac:dyDescent="0.2">
      <c r="A471" s="14"/>
      <c r="B471" s="15" t="s">
        <v>446</v>
      </c>
      <c r="C471" s="16">
        <v>5</v>
      </c>
      <c r="D471" s="16">
        <v>2</v>
      </c>
      <c r="E471" s="17">
        <f t="shared" si="51"/>
        <v>7.9189103579347482E-4</v>
      </c>
      <c r="F471" s="17">
        <f t="shared" si="52"/>
        <v>2.2802417056207958E-4</v>
      </c>
      <c r="G471" s="17">
        <f t="shared" si="54"/>
        <v>-0.6</v>
      </c>
      <c r="H471" s="17">
        <f t="shared" si="53"/>
        <v>-4.7513462147608489E-4</v>
      </c>
    </row>
    <row r="472" spans="1:8" ht="25.5" x14ac:dyDescent="0.2">
      <c r="A472" s="14"/>
      <c r="B472" s="15" t="s">
        <v>447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2.2802417056207958E-4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1</v>
      </c>
      <c r="D473" s="16">
        <v>3</v>
      </c>
      <c r="E473" s="17">
        <f t="shared" si="51"/>
        <v>1.5837820715869496E-4</v>
      </c>
      <c r="F473" s="17">
        <f t="shared" si="52"/>
        <v>3.4203625584311936E-4</v>
      </c>
      <c r="G473" s="17">
        <f t="shared" si="54"/>
        <v>2</v>
      </c>
      <c r="H473" s="17">
        <f t="shared" si="53"/>
        <v>3.1675641431738993E-4</v>
      </c>
    </row>
    <row r="474" spans="1:8" x14ac:dyDescent="0.2">
      <c r="A474" s="14"/>
      <c r="B474" s="15" t="s">
        <v>449</v>
      </c>
      <c r="C474" s="16">
        <v>0</v>
      </c>
      <c r="D474" s="16">
        <v>1</v>
      </c>
      <c r="E474" s="17" t="str">
        <f t="shared" si="51"/>
        <v/>
      </c>
      <c r="F474" s="17">
        <f t="shared" si="52"/>
        <v>1.1401208528103979E-4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51</v>
      </c>
      <c r="D475" s="16">
        <v>63</v>
      </c>
      <c r="E475" s="17">
        <f t="shared" si="51"/>
        <v>8.0772885650934427E-3</v>
      </c>
      <c r="F475" s="17">
        <f t="shared" si="52"/>
        <v>7.1827613727055064E-3</v>
      </c>
      <c r="G475" s="17">
        <f t="shared" si="54"/>
        <v>0.23529411764705882</v>
      </c>
      <c r="H475" s="17">
        <f t="shared" si="53"/>
        <v>1.9005384859043393E-3</v>
      </c>
    </row>
    <row r="476" spans="1:8" x14ac:dyDescent="0.2">
      <c r="A476" s="14"/>
      <c r="B476" s="15" t="s">
        <v>451</v>
      </c>
      <c r="C476" s="16">
        <v>3</v>
      </c>
      <c r="D476" s="16">
        <v>3</v>
      </c>
      <c r="E476" s="17">
        <f t="shared" si="51"/>
        <v>4.7513462147608489E-4</v>
      </c>
      <c r="F476" s="17">
        <f t="shared" si="52"/>
        <v>3.4203625584311936E-4</v>
      </c>
      <c r="G476" s="17">
        <f t="shared" si="54"/>
        <v>0</v>
      </c>
      <c r="H476" s="17">
        <f t="shared" si="53"/>
        <v>0</v>
      </c>
    </row>
    <row r="477" spans="1:8" x14ac:dyDescent="0.2">
      <c r="A477" s="14"/>
      <c r="B477" s="15" t="s">
        <v>452</v>
      </c>
      <c r="C477" s="16">
        <v>0</v>
      </c>
      <c r="D477" s="16">
        <v>2</v>
      </c>
      <c r="E477" s="17" t="str">
        <f t="shared" si="51"/>
        <v/>
      </c>
      <c r="F477" s="17">
        <f t="shared" si="52"/>
        <v>2.2802417056207958E-4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2</v>
      </c>
      <c r="E478" s="17" t="str">
        <f t="shared" si="51"/>
        <v/>
      </c>
      <c r="F478" s="17">
        <f t="shared" si="52"/>
        <v>2.2802417056207958E-4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16</v>
      </c>
      <c r="D479" s="16">
        <v>19</v>
      </c>
      <c r="E479" s="17">
        <f t="shared" si="51"/>
        <v>2.5340513145391194E-3</v>
      </c>
      <c r="F479" s="17">
        <f t="shared" si="52"/>
        <v>2.1662296203397561E-3</v>
      </c>
      <c r="G479" s="17">
        <f t="shared" si="54"/>
        <v>0.1875</v>
      </c>
      <c r="H479" s="17">
        <f t="shared" si="53"/>
        <v>4.7513462147608489E-4</v>
      </c>
    </row>
    <row r="480" spans="1:8" x14ac:dyDescent="0.2">
      <c r="A480" s="14"/>
      <c r="B480" s="15" t="s">
        <v>455</v>
      </c>
      <c r="C480" s="16">
        <v>3</v>
      </c>
      <c r="D480" s="16">
        <v>28</v>
      </c>
      <c r="E480" s="17">
        <f t="shared" si="51"/>
        <v>4.7513462147608489E-4</v>
      </c>
      <c r="F480" s="17">
        <f t="shared" si="52"/>
        <v>3.1923383878691143E-3</v>
      </c>
      <c r="G480" s="17">
        <f t="shared" si="54"/>
        <v>8.3333333333333339</v>
      </c>
      <c r="H480" s="17">
        <f t="shared" si="53"/>
        <v>3.9594551789673745E-3</v>
      </c>
    </row>
    <row r="481" spans="1:8" x14ac:dyDescent="0.2">
      <c r="A481" s="14"/>
      <c r="B481" s="15" t="s">
        <v>456</v>
      </c>
      <c r="C481" s="16">
        <v>150</v>
      </c>
      <c r="D481" s="16">
        <v>148</v>
      </c>
      <c r="E481" s="17">
        <f t="shared" si="51"/>
        <v>2.3756731073804244E-2</v>
      </c>
      <c r="F481" s="17">
        <f t="shared" si="52"/>
        <v>1.6873788621593888E-2</v>
      </c>
      <c r="G481" s="17">
        <f t="shared" si="54"/>
        <v>-1.3333333333333334E-2</v>
      </c>
      <c r="H481" s="17">
        <f t="shared" si="53"/>
        <v>-3.1675641431738993E-4</v>
      </c>
    </row>
    <row r="482" spans="1:8" x14ac:dyDescent="0.2">
      <c r="A482" s="14"/>
      <c r="B482" s="15" t="s">
        <v>457</v>
      </c>
      <c r="C482" s="16">
        <v>0</v>
      </c>
      <c r="D482" s="16">
        <v>3</v>
      </c>
      <c r="E482" s="17" t="str">
        <f t="shared" si="51"/>
        <v/>
      </c>
      <c r="F482" s="17">
        <f t="shared" si="52"/>
        <v>3.4203625584311936E-4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1</v>
      </c>
      <c r="E483" s="17" t="str">
        <f t="shared" si="51"/>
        <v/>
      </c>
      <c r="F483" s="17">
        <f t="shared" si="52"/>
        <v>1.1401208528103979E-4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1</v>
      </c>
      <c r="D485" s="16">
        <v>1</v>
      </c>
      <c r="E485" s="17">
        <f t="shared" si="55"/>
        <v>1.5837820715869496E-4</v>
      </c>
      <c r="F485" s="17">
        <f t="shared" si="56"/>
        <v>1.1401208528103979E-4</v>
      </c>
      <c r="G485" s="17">
        <f t="shared" ref="G485:G548" si="58">+IF(AND(C485=0,D485=0)," ",IF(C485=0,1,IF(D485=0,-1,(D485-C485)/C485)))</f>
        <v>0</v>
      </c>
      <c r="H485" s="17">
        <f t="shared" si="57"/>
        <v>0</v>
      </c>
    </row>
    <row r="486" spans="1:8" x14ac:dyDescent="0.2">
      <c r="A486" s="14"/>
      <c r="B486" s="15" t="s">
        <v>461</v>
      </c>
      <c r="C486" s="16">
        <v>4</v>
      </c>
      <c r="D486" s="16">
        <v>1</v>
      </c>
      <c r="E486" s="17">
        <f t="shared" si="55"/>
        <v>6.3351282863477985E-4</v>
      </c>
      <c r="F486" s="17">
        <f t="shared" si="56"/>
        <v>1.1401208528103979E-4</v>
      </c>
      <c r="G486" s="17">
        <f t="shared" si="58"/>
        <v>-0.75</v>
      </c>
      <c r="H486" s="17">
        <f t="shared" si="57"/>
        <v>-4.7513462147608489E-4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31</v>
      </c>
      <c r="D489" s="16">
        <v>20</v>
      </c>
      <c r="E489" s="17">
        <f t="shared" si="55"/>
        <v>4.9097244219195443E-3</v>
      </c>
      <c r="F489" s="17">
        <f t="shared" si="56"/>
        <v>2.2802417056207959E-3</v>
      </c>
      <c r="G489" s="17">
        <f t="shared" si="58"/>
        <v>-0.35483870967741937</v>
      </c>
      <c r="H489" s="17">
        <f t="shared" si="57"/>
        <v>-1.7421602787456448E-3</v>
      </c>
    </row>
    <row r="490" spans="1:8" ht="25.5" x14ac:dyDescent="0.2">
      <c r="A490" s="14"/>
      <c r="B490" s="15" t="s">
        <v>465</v>
      </c>
      <c r="C490" s="16">
        <v>3</v>
      </c>
      <c r="D490" s="16">
        <v>2</v>
      </c>
      <c r="E490" s="17">
        <f t="shared" si="55"/>
        <v>4.7513462147608489E-4</v>
      </c>
      <c r="F490" s="17">
        <f t="shared" si="56"/>
        <v>2.2802417056207958E-4</v>
      </c>
      <c r="G490" s="17">
        <f t="shared" si="58"/>
        <v>-0.33333333333333331</v>
      </c>
      <c r="H490" s="17">
        <f t="shared" si="57"/>
        <v>-1.5837820715869496E-4</v>
      </c>
    </row>
    <row r="491" spans="1:8" x14ac:dyDescent="0.2">
      <c r="A491" s="14"/>
      <c r="B491" s="15" t="s">
        <v>466</v>
      </c>
      <c r="C491" s="16">
        <v>4</v>
      </c>
      <c r="D491" s="16">
        <v>2</v>
      </c>
      <c r="E491" s="17">
        <f t="shared" si="55"/>
        <v>6.3351282863477985E-4</v>
      </c>
      <c r="F491" s="17">
        <f t="shared" si="56"/>
        <v>2.2802417056207958E-4</v>
      </c>
      <c r="G491" s="17">
        <f t="shared" si="58"/>
        <v>-0.5</v>
      </c>
      <c r="H491" s="17">
        <f t="shared" si="57"/>
        <v>-3.1675641431738993E-4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7</v>
      </c>
      <c r="D493" s="16">
        <v>0</v>
      </c>
      <c r="E493" s="17">
        <f t="shared" si="55"/>
        <v>1.1086474501108647E-3</v>
      </c>
      <c r="F493" s="17" t="str">
        <f t="shared" si="56"/>
        <v/>
      </c>
      <c r="G493" s="17">
        <f t="shared" si="58"/>
        <v>-1</v>
      </c>
      <c r="H493" s="17">
        <f t="shared" si="57"/>
        <v>-1.1086474501108647E-3</v>
      </c>
    </row>
    <row r="494" spans="1:8" x14ac:dyDescent="0.2">
      <c r="A494" s="14"/>
      <c r="B494" s="15" t="s">
        <v>469</v>
      </c>
      <c r="C494" s="16">
        <v>120</v>
      </c>
      <c r="D494" s="16">
        <v>38</v>
      </c>
      <c r="E494" s="17">
        <f t="shared" si="55"/>
        <v>1.9005384859043396E-2</v>
      </c>
      <c r="F494" s="17">
        <f t="shared" si="56"/>
        <v>4.3324592406795122E-3</v>
      </c>
      <c r="G494" s="17">
        <f t="shared" si="58"/>
        <v>-0.68333333333333335</v>
      </c>
      <c r="H494" s="17">
        <f t="shared" si="57"/>
        <v>-1.2987012987012988E-2</v>
      </c>
    </row>
    <row r="495" spans="1:8" x14ac:dyDescent="0.2">
      <c r="A495" s="14"/>
      <c r="B495" s="15" t="s">
        <v>470</v>
      </c>
      <c r="C495" s="16">
        <v>8</v>
      </c>
      <c r="D495" s="16">
        <v>2</v>
      </c>
      <c r="E495" s="17">
        <f t="shared" si="55"/>
        <v>1.2670256572695597E-3</v>
      </c>
      <c r="F495" s="17">
        <f t="shared" si="56"/>
        <v>2.2802417056207958E-4</v>
      </c>
      <c r="G495" s="17">
        <f t="shared" si="58"/>
        <v>-0.75</v>
      </c>
      <c r="H495" s="17">
        <f t="shared" si="57"/>
        <v>-9.5026924295216978E-4</v>
      </c>
    </row>
    <row r="496" spans="1:8" x14ac:dyDescent="0.2">
      <c r="A496" s="14"/>
      <c r="B496" s="15" t="s">
        <v>471</v>
      </c>
      <c r="C496" s="16">
        <v>58</v>
      </c>
      <c r="D496" s="16">
        <v>51</v>
      </c>
      <c r="E496" s="17">
        <f t="shared" si="55"/>
        <v>9.1859360152043087E-3</v>
      </c>
      <c r="F496" s="17">
        <f t="shared" si="56"/>
        <v>5.8146163493330294E-3</v>
      </c>
      <c r="G496" s="17">
        <f t="shared" si="58"/>
        <v>-0.1206896551724138</v>
      </c>
      <c r="H496" s="17">
        <f t="shared" si="57"/>
        <v>-1.108647450110865E-3</v>
      </c>
    </row>
    <row r="497" spans="1:8" x14ac:dyDescent="0.2">
      <c r="A497" s="14"/>
      <c r="B497" s="15" t="s">
        <v>472</v>
      </c>
      <c r="C497" s="16">
        <v>2</v>
      </c>
      <c r="D497" s="16">
        <v>5</v>
      </c>
      <c r="E497" s="17">
        <f t="shared" si="55"/>
        <v>3.1675641431738993E-4</v>
      </c>
      <c r="F497" s="17">
        <f t="shared" si="56"/>
        <v>5.7006042640519896E-4</v>
      </c>
      <c r="G497" s="17">
        <f t="shared" si="58"/>
        <v>1.5</v>
      </c>
      <c r="H497" s="17">
        <f t="shared" si="57"/>
        <v>4.7513462147608489E-4</v>
      </c>
    </row>
    <row r="498" spans="1:8" x14ac:dyDescent="0.2">
      <c r="A498" s="14"/>
      <c r="B498" s="15" t="s">
        <v>473</v>
      </c>
      <c r="C498" s="16">
        <v>1</v>
      </c>
      <c r="D498" s="16">
        <v>1</v>
      </c>
      <c r="E498" s="17">
        <f t="shared" si="55"/>
        <v>1.5837820715869496E-4</v>
      </c>
      <c r="F498" s="17">
        <f t="shared" si="56"/>
        <v>1.1401208528103979E-4</v>
      </c>
      <c r="G498" s="17">
        <f t="shared" si="58"/>
        <v>0</v>
      </c>
      <c r="H498" s="17">
        <f t="shared" si="57"/>
        <v>0</v>
      </c>
    </row>
    <row r="499" spans="1:8" x14ac:dyDescent="0.2">
      <c r="A499" s="14"/>
      <c r="B499" s="15" t="s">
        <v>474</v>
      </c>
      <c r="C499" s="16">
        <v>5</v>
      </c>
      <c r="D499" s="16">
        <v>2</v>
      </c>
      <c r="E499" s="17">
        <f t="shared" si="55"/>
        <v>7.9189103579347482E-4</v>
      </c>
      <c r="F499" s="17">
        <f t="shared" si="56"/>
        <v>2.2802417056207958E-4</v>
      </c>
      <c r="G499" s="17">
        <f t="shared" si="58"/>
        <v>-0.6</v>
      </c>
      <c r="H499" s="17">
        <f t="shared" si="57"/>
        <v>-4.7513462147608489E-4</v>
      </c>
    </row>
    <row r="500" spans="1:8" x14ac:dyDescent="0.2">
      <c r="A500" s="14"/>
      <c r="B500" s="15" t="s">
        <v>475</v>
      </c>
      <c r="C500" s="16">
        <v>88</v>
      </c>
      <c r="D500" s="16">
        <v>89</v>
      </c>
      <c r="E500" s="17">
        <f t="shared" si="55"/>
        <v>1.3937282229965157E-2</v>
      </c>
      <c r="F500" s="17">
        <f t="shared" si="56"/>
        <v>1.0147075590012541E-2</v>
      </c>
      <c r="G500" s="17">
        <f t="shared" si="58"/>
        <v>1.1363636363636364E-2</v>
      </c>
      <c r="H500" s="17">
        <f t="shared" si="57"/>
        <v>1.5837820715869496E-4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1</v>
      </c>
      <c r="D502" s="16">
        <v>0</v>
      </c>
      <c r="E502" s="17">
        <f t="shared" si="55"/>
        <v>1.5837820715869496E-4</v>
      </c>
      <c r="F502" s="17" t="str">
        <f t="shared" si="56"/>
        <v/>
      </c>
      <c r="G502" s="17">
        <f t="shared" si="58"/>
        <v>-1</v>
      </c>
      <c r="H502" s="17">
        <f t="shared" si="57"/>
        <v>-1.5837820715869496E-4</v>
      </c>
    </row>
    <row r="503" spans="1:8" x14ac:dyDescent="0.2">
      <c r="A503" s="14"/>
      <c r="B503" s="15" t="s">
        <v>478</v>
      </c>
      <c r="C503" s="16">
        <v>1</v>
      </c>
      <c r="D503" s="16">
        <v>0</v>
      </c>
      <c r="E503" s="17">
        <f t="shared" si="55"/>
        <v>1.5837820715869496E-4</v>
      </c>
      <c r="F503" s="17" t="str">
        <f t="shared" si="56"/>
        <v/>
      </c>
      <c r="G503" s="17">
        <f t="shared" si="58"/>
        <v>-1</v>
      </c>
      <c r="H503" s="17">
        <f t="shared" si="57"/>
        <v>-1.5837820715869496E-4</v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10</v>
      </c>
      <c r="D505" s="16">
        <v>1</v>
      </c>
      <c r="E505" s="17">
        <f t="shared" si="55"/>
        <v>1.5837820715869496E-3</v>
      </c>
      <c r="F505" s="17">
        <f t="shared" si="56"/>
        <v>1.1401208528103979E-4</v>
      </c>
      <c r="G505" s="17">
        <f t="shared" si="58"/>
        <v>-0.9</v>
      </c>
      <c r="H505" s="17">
        <f t="shared" si="57"/>
        <v>-1.4254038644282547E-3</v>
      </c>
    </row>
    <row r="506" spans="1:8" ht="25.5" x14ac:dyDescent="0.2">
      <c r="A506" s="14"/>
      <c r="B506" s="15" t="s">
        <v>481</v>
      </c>
      <c r="C506" s="16">
        <v>0</v>
      </c>
      <c r="D506" s="16">
        <v>3</v>
      </c>
      <c r="E506" s="17" t="str">
        <f t="shared" si="55"/>
        <v/>
      </c>
      <c r="F506" s="17">
        <f t="shared" si="56"/>
        <v>3.4203625584311936E-4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5</v>
      </c>
      <c r="E507" s="17" t="str">
        <f t="shared" si="55"/>
        <v/>
      </c>
      <c r="F507" s="17">
        <f t="shared" si="56"/>
        <v>5.7006042640519896E-4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2</v>
      </c>
      <c r="E508" s="17" t="str">
        <f t="shared" si="55"/>
        <v/>
      </c>
      <c r="F508" s="17">
        <f t="shared" si="56"/>
        <v>2.2802417056207958E-4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1</v>
      </c>
      <c r="D509" s="16">
        <v>0</v>
      </c>
      <c r="E509" s="17">
        <f t="shared" si="55"/>
        <v>1.5837820715869496E-4</v>
      </c>
      <c r="F509" s="17" t="str">
        <f t="shared" si="56"/>
        <v/>
      </c>
      <c r="G509" s="17">
        <f t="shared" si="58"/>
        <v>-1</v>
      </c>
      <c r="H509" s="17">
        <f t="shared" si="57"/>
        <v>-1.5837820715869496E-4</v>
      </c>
    </row>
    <row r="510" spans="1:8" ht="25.5" x14ac:dyDescent="0.2">
      <c r="A510" s="14"/>
      <c r="B510" s="15" t="s">
        <v>485</v>
      </c>
      <c r="C510" s="16">
        <v>4</v>
      </c>
      <c r="D510" s="16">
        <v>151</v>
      </c>
      <c r="E510" s="17">
        <f t="shared" si="55"/>
        <v>6.3351282863477985E-4</v>
      </c>
      <c r="F510" s="17">
        <f t="shared" si="56"/>
        <v>1.721582487743701E-2</v>
      </c>
      <c r="G510" s="17">
        <f t="shared" si="58"/>
        <v>36.75</v>
      </c>
      <c r="H510" s="17">
        <f t="shared" si="57"/>
        <v>2.3281596452328159E-2</v>
      </c>
    </row>
    <row r="511" spans="1:8" ht="25.5" x14ac:dyDescent="0.2">
      <c r="A511" s="14"/>
      <c r="B511" s="15" t="s">
        <v>486</v>
      </c>
      <c r="C511" s="16">
        <v>1</v>
      </c>
      <c r="D511" s="16">
        <v>1</v>
      </c>
      <c r="E511" s="17">
        <f t="shared" si="55"/>
        <v>1.5837820715869496E-4</v>
      </c>
      <c r="F511" s="17">
        <f t="shared" si="56"/>
        <v>1.1401208528103979E-4</v>
      </c>
      <c r="G511" s="17">
        <f t="shared" si="58"/>
        <v>0</v>
      </c>
      <c r="H511" s="17">
        <f t="shared" si="57"/>
        <v>0</v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1</v>
      </c>
      <c r="E513" s="17" t="str">
        <f t="shared" si="55"/>
        <v/>
      </c>
      <c r="F513" s="17">
        <f t="shared" si="56"/>
        <v>1.1401208528103979E-4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1</v>
      </c>
      <c r="D514" s="16">
        <v>0</v>
      </c>
      <c r="E514" s="17">
        <f t="shared" si="55"/>
        <v>1.5837820715869496E-4</v>
      </c>
      <c r="F514" s="17" t="str">
        <f t="shared" si="56"/>
        <v/>
      </c>
      <c r="G514" s="17">
        <f t="shared" si="58"/>
        <v>-1</v>
      </c>
      <c r="H514" s="17">
        <f t="shared" si="57"/>
        <v>-1.5837820715869496E-4</v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1</v>
      </c>
      <c r="D516" s="16">
        <v>4</v>
      </c>
      <c r="E516" s="17">
        <f t="shared" si="55"/>
        <v>1.5837820715869496E-4</v>
      </c>
      <c r="F516" s="17">
        <f t="shared" si="56"/>
        <v>4.5604834112415916E-4</v>
      </c>
      <c r="G516" s="17">
        <f t="shared" si="58"/>
        <v>3</v>
      </c>
      <c r="H516" s="17">
        <f t="shared" si="57"/>
        <v>4.7513462147608489E-4</v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1</v>
      </c>
      <c r="D518" s="16">
        <v>3</v>
      </c>
      <c r="E518" s="17">
        <f t="shared" si="55"/>
        <v>1.5837820715869496E-4</v>
      </c>
      <c r="F518" s="17">
        <f t="shared" si="56"/>
        <v>3.4203625584311936E-4</v>
      </c>
      <c r="G518" s="17">
        <f t="shared" si="58"/>
        <v>2</v>
      </c>
      <c r="H518" s="17">
        <f t="shared" si="57"/>
        <v>3.1675641431738993E-4</v>
      </c>
    </row>
    <row r="519" spans="1:8" x14ac:dyDescent="0.2">
      <c r="A519" s="14"/>
      <c r="B519" s="15" t="s">
        <v>494</v>
      </c>
      <c r="C519" s="16">
        <v>1</v>
      </c>
      <c r="D519" s="16">
        <v>1</v>
      </c>
      <c r="E519" s="17">
        <f t="shared" si="55"/>
        <v>1.5837820715869496E-4</v>
      </c>
      <c r="F519" s="17">
        <f t="shared" si="56"/>
        <v>1.1401208528103979E-4</v>
      </c>
      <c r="G519" s="17">
        <f t="shared" si="58"/>
        <v>0</v>
      </c>
      <c r="H519" s="17">
        <f t="shared" si="57"/>
        <v>0</v>
      </c>
    </row>
    <row r="520" spans="1:8" x14ac:dyDescent="0.2">
      <c r="A520" s="14"/>
      <c r="B520" s="15" t="s">
        <v>495</v>
      </c>
      <c r="C520" s="16">
        <v>52</v>
      </c>
      <c r="D520" s="16">
        <v>43</v>
      </c>
      <c r="E520" s="17">
        <f t="shared" si="55"/>
        <v>8.2356667722521381E-3</v>
      </c>
      <c r="F520" s="17">
        <f t="shared" si="56"/>
        <v>4.9025196670847114E-3</v>
      </c>
      <c r="G520" s="17">
        <f t="shared" si="58"/>
        <v>-0.17307692307692307</v>
      </c>
      <c r="H520" s="17">
        <f t="shared" si="57"/>
        <v>-1.4254038644282547E-3</v>
      </c>
    </row>
    <row r="521" spans="1:8" x14ac:dyDescent="0.2">
      <c r="A521" s="14"/>
      <c r="B521" s="15" t="s">
        <v>496</v>
      </c>
      <c r="C521" s="16">
        <v>23</v>
      </c>
      <c r="D521" s="16">
        <v>140</v>
      </c>
      <c r="E521" s="17">
        <f t="shared" si="55"/>
        <v>3.6426987646499842E-3</v>
      </c>
      <c r="F521" s="17">
        <f t="shared" si="56"/>
        <v>1.596169193934557E-2</v>
      </c>
      <c r="G521" s="17">
        <f t="shared" si="58"/>
        <v>5.0869565217391308</v>
      </c>
      <c r="H521" s="17">
        <f t="shared" si="57"/>
        <v>1.8530250237567311E-2</v>
      </c>
    </row>
    <row r="522" spans="1:8" ht="38.25" x14ac:dyDescent="0.2">
      <c r="A522" s="14"/>
      <c r="B522" s="15" t="s">
        <v>497</v>
      </c>
      <c r="C522" s="16">
        <v>19</v>
      </c>
      <c r="D522" s="16">
        <v>26</v>
      </c>
      <c r="E522" s="17">
        <f t="shared" si="55"/>
        <v>3.0091859360152043E-3</v>
      </c>
      <c r="F522" s="17">
        <f t="shared" si="56"/>
        <v>2.9643142173070344E-3</v>
      </c>
      <c r="G522" s="17">
        <f t="shared" si="58"/>
        <v>0.36842105263157893</v>
      </c>
      <c r="H522" s="17">
        <f t="shared" si="57"/>
        <v>1.1086474501108647E-3</v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74</v>
      </c>
      <c r="D524" s="16">
        <v>3</v>
      </c>
      <c r="E524" s="17">
        <f t="shared" si="55"/>
        <v>1.1719987329743428E-2</v>
      </c>
      <c r="F524" s="17">
        <f t="shared" si="56"/>
        <v>3.4203625584311936E-4</v>
      </c>
      <c r="G524" s="17">
        <f t="shared" si="58"/>
        <v>-0.95945945945945943</v>
      </c>
      <c r="H524" s="17">
        <f t="shared" si="57"/>
        <v>-1.1244852708267344E-2</v>
      </c>
    </row>
    <row r="525" spans="1:8" ht="25.5" x14ac:dyDescent="0.2">
      <c r="A525" s="14"/>
      <c r="B525" s="15" t="s">
        <v>500</v>
      </c>
      <c r="C525" s="16">
        <v>39</v>
      </c>
      <c r="D525" s="16">
        <v>101</v>
      </c>
      <c r="E525" s="17">
        <f t="shared" si="55"/>
        <v>6.176750079189104E-3</v>
      </c>
      <c r="F525" s="17">
        <f t="shared" si="56"/>
        <v>1.1515220613385019E-2</v>
      </c>
      <c r="G525" s="17">
        <f t="shared" si="58"/>
        <v>1.5897435897435896</v>
      </c>
      <c r="H525" s="17">
        <f t="shared" si="57"/>
        <v>9.8194488438390886E-3</v>
      </c>
    </row>
    <row r="526" spans="1:8" x14ac:dyDescent="0.2">
      <c r="A526" s="14"/>
      <c r="B526" s="15" t="s">
        <v>501</v>
      </c>
      <c r="C526" s="16">
        <v>0</v>
      </c>
      <c r="D526" s="16">
        <v>3</v>
      </c>
      <c r="E526" s="17" t="str">
        <f t="shared" si="55"/>
        <v/>
      </c>
      <c r="F526" s="17">
        <f t="shared" si="56"/>
        <v>3.4203625584311936E-4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3</v>
      </c>
      <c r="D527" s="16">
        <v>1</v>
      </c>
      <c r="E527" s="17">
        <f t="shared" si="55"/>
        <v>4.7513462147608489E-4</v>
      </c>
      <c r="F527" s="17">
        <f t="shared" si="56"/>
        <v>1.1401208528103979E-4</v>
      </c>
      <c r="G527" s="17">
        <f t="shared" si="58"/>
        <v>-0.66666666666666663</v>
      </c>
      <c r="H527" s="17">
        <f t="shared" si="57"/>
        <v>-3.1675641431738993E-4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3</v>
      </c>
      <c r="D534" s="16">
        <v>2</v>
      </c>
      <c r="E534" s="17">
        <f t="shared" si="55"/>
        <v>4.7513462147608489E-4</v>
      </c>
      <c r="F534" s="17">
        <f t="shared" si="56"/>
        <v>2.2802417056207958E-4</v>
      </c>
      <c r="G534" s="17">
        <f t="shared" si="58"/>
        <v>-0.33333333333333331</v>
      </c>
      <c r="H534" s="17">
        <f t="shared" si="57"/>
        <v>-1.5837820715869496E-4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5</v>
      </c>
      <c r="D539" s="16">
        <v>6</v>
      </c>
      <c r="E539" s="17">
        <f t="shared" si="55"/>
        <v>7.9189103579347482E-4</v>
      </c>
      <c r="F539" s="17">
        <f t="shared" si="56"/>
        <v>6.8407251168623871E-4</v>
      </c>
      <c r="G539" s="17">
        <f t="shared" si="58"/>
        <v>0.2</v>
      </c>
      <c r="H539" s="17">
        <f t="shared" si="57"/>
        <v>1.5837820715869496E-4</v>
      </c>
    </row>
    <row r="540" spans="1:8" ht="25.5" x14ac:dyDescent="0.2">
      <c r="A540" s="14"/>
      <c r="B540" s="15" t="s">
        <v>515</v>
      </c>
      <c r="C540" s="16">
        <v>1</v>
      </c>
      <c r="D540" s="16">
        <v>2</v>
      </c>
      <c r="E540" s="17">
        <f t="shared" si="55"/>
        <v>1.5837820715869496E-4</v>
      </c>
      <c r="F540" s="17">
        <f t="shared" si="56"/>
        <v>2.2802417056207958E-4</v>
      </c>
      <c r="G540" s="17">
        <f t="shared" si="58"/>
        <v>1</v>
      </c>
      <c r="H540" s="17">
        <f t="shared" si="57"/>
        <v>1.5837820715869496E-4</v>
      </c>
    </row>
    <row r="541" spans="1:8" ht="25.5" x14ac:dyDescent="0.2">
      <c r="A541" s="14"/>
      <c r="B541" s="15" t="s">
        <v>516</v>
      </c>
      <c r="C541" s="16">
        <v>1</v>
      </c>
      <c r="D541" s="16">
        <v>0</v>
      </c>
      <c r="E541" s="17">
        <f t="shared" si="55"/>
        <v>1.5837820715869496E-4</v>
      </c>
      <c r="F541" s="17" t="str">
        <f t="shared" si="56"/>
        <v/>
      </c>
      <c r="G541" s="17">
        <f t="shared" si="58"/>
        <v>-1</v>
      </c>
      <c r="H541" s="17">
        <f t="shared" si="57"/>
        <v>-1.5837820715869496E-4</v>
      </c>
    </row>
    <row r="542" spans="1:8" x14ac:dyDescent="0.2">
      <c r="A542" s="14"/>
      <c r="B542" s="15" t="s">
        <v>517</v>
      </c>
      <c r="C542" s="16">
        <v>1</v>
      </c>
      <c r="D542" s="16">
        <v>5</v>
      </c>
      <c r="E542" s="17">
        <f t="shared" si="55"/>
        <v>1.5837820715869496E-4</v>
      </c>
      <c r="F542" s="17">
        <f t="shared" si="56"/>
        <v>5.7006042640519896E-4</v>
      </c>
      <c r="G542" s="17">
        <f t="shared" si="58"/>
        <v>4</v>
      </c>
      <c r="H542" s="17">
        <f t="shared" si="57"/>
        <v>6.3351282863477985E-4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12</v>
      </c>
      <c r="D544" s="16">
        <v>62</v>
      </c>
      <c r="E544" s="17">
        <f t="shared" si="55"/>
        <v>1.9005384859043396E-3</v>
      </c>
      <c r="F544" s="17">
        <f t="shared" si="56"/>
        <v>7.0687492874244671E-3</v>
      </c>
      <c r="G544" s="17">
        <f t="shared" si="58"/>
        <v>4.166666666666667</v>
      </c>
      <c r="H544" s="17">
        <f t="shared" si="57"/>
        <v>7.918910357934749E-3</v>
      </c>
    </row>
    <row r="545" spans="1:8" x14ac:dyDescent="0.2">
      <c r="A545" s="14"/>
      <c r="B545" s="15" t="s">
        <v>520</v>
      </c>
      <c r="C545" s="16">
        <v>19</v>
      </c>
      <c r="D545" s="16">
        <v>38</v>
      </c>
      <c r="E545" s="17">
        <f t="shared" si="55"/>
        <v>3.0091859360152043E-3</v>
      </c>
      <c r="F545" s="17">
        <f t="shared" si="56"/>
        <v>4.3324592406795122E-3</v>
      </c>
      <c r="G545" s="17">
        <f t="shared" si="58"/>
        <v>1</v>
      </c>
      <c r="H545" s="17">
        <f t="shared" si="57"/>
        <v>3.0091859360152043E-3</v>
      </c>
    </row>
    <row r="546" spans="1:8" ht="25.5" x14ac:dyDescent="0.2">
      <c r="A546" s="14"/>
      <c r="B546" s="15" t="s">
        <v>521</v>
      </c>
      <c r="C546" s="16">
        <v>1</v>
      </c>
      <c r="D546" s="16">
        <v>0</v>
      </c>
      <c r="E546" s="17">
        <f t="shared" si="55"/>
        <v>1.5837820715869496E-4</v>
      </c>
      <c r="F546" s="17" t="str">
        <f t="shared" si="56"/>
        <v/>
      </c>
      <c r="G546" s="17">
        <f t="shared" si="58"/>
        <v>-1</v>
      </c>
      <c r="H546" s="17">
        <f t="shared" si="57"/>
        <v>-1.5837820715869496E-4</v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40</v>
      </c>
      <c r="D548" s="16">
        <v>27</v>
      </c>
      <c r="E548" s="17">
        <f t="shared" ref="E548:E585" si="59">+IF(C548=0,"",C548/C$356)</f>
        <v>6.3351282863477985E-3</v>
      </c>
      <c r="F548" s="17">
        <f t="shared" ref="F548:F585" si="60">+IF(D548=0,"",D548/D$356)</f>
        <v>3.0783263025880745E-3</v>
      </c>
      <c r="G548" s="17">
        <f t="shared" si="58"/>
        <v>-0.32500000000000001</v>
      </c>
      <c r="H548" s="17">
        <f t="shared" ref="H548:H585" si="61">+IF(OR(AND(E548=""),(G548="")),"",E548*G548)</f>
        <v>-2.0589166930630345E-3</v>
      </c>
    </row>
    <row r="549" spans="1:8" x14ac:dyDescent="0.2">
      <c r="A549" s="14"/>
      <c r="B549" s="15" t="s">
        <v>524</v>
      </c>
      <c r="C549" s="16">
        <v>71</v>
      </c>
      <c r="D549" s="16">
        <v>18</v>
      </c>
      <c r="E549" s="17">
        <f t="shared" si="59"/>
        <v>1.1244852708267342E-2</v>
      </c>
      <c r="F549" s="17">
        <f t="shared" si="60"/>
        <v>2.0522175350587164E-3</v>
      </c>
      <c r="G549" s="17">
        <f t="shared" ref="G549:G585" si="62">+IF(AND(C549=0,D549=0)," ",IF(C549=0,1,IF(D549=0,-1,(D549-C549)/C549)))</f>
        <v>-0.74647887323943662</v>
      </c>
      <c r="H549" s="17">
        <f t="shared" si="61"/>
        <v>-8.3940449794108335E-3</v>
      </c>
    </row>
    <row r="550" spans="1:8" x14ac:dyDescent="0.2">
      <c r="A550" s="14"/>
      <c r="B550" s="15" t="s">
        <v>525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1.1401208528103979E-4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1.1401208528103979E-4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10</v>
      </c>
      <c r="D552" s="16">
        <v>34</v>
      </c>
      <c r="E552" s="17">
        <f t="shared" si="59"/>
        <v>1.5837820715869496E-3</v>
      </c>
      <c r="F552" s="17">
        <f t="shared" si="60"/>
        <v>3.8764108995553528E-3</v>
      </c>
      <c r="G552" s="17">
        <f t="shared" si="62"/>
        <v>2.4</v>
      </c>
      <c r="H552" s="17">
        <f t="shared" si="61"/>
        <v>3.8010769718086791E-3</v>
      </c>
    </row>
    <row r="553" spans="1:8" x14ac:dyDescent="0.2">
      <c r="A553" s="14"/>
      <c r="B553" s="15" t="s">
        <v>528</v>
      </c>
      <c r="C553" s="16">
        <v>6</v>
      </c>
      <c r="D553" s="16">
        <v>92</v>
      </c>
      <c r="E553" s="17">
        <f t="shared" si="59"/>
        <v>9.5026924295216978E-4</v>
      </c>
      <c r="F553" s="17">
        <f t="shared" si="60"/>
        <v>1.048911184585566E-2</v>
      </c>
      <c r="G553" s="17">
        <f t="shared" si="62"/>
        <v>14.333333333333334</v>
      </c>
      <c r="H553" s="17">
        <f t="shared" si="61"/>
        <v>1.3620525815647768E-2</v>
      </c>
    </row>
    <row r="554" spans="1:8" x14ac:dyDescent="0.2">
      <c r="A554" s="14"/>
      <c r="B554" s="15" t="s">
        <v>529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1.1401208528103979E-4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1</v>
      </c>
      <c r="D556" s="16">
        <v>1</v>
      </c>
      <c r="E556" s="17">
        <f t="shared" si="59"/>
        <v>1.5837820715869496E-4</v>
      </c>
      <c r="F556" s="17">
        <f t="shared" si="60"/>
        <v>1.1401208528103979E-4</v>
      </c>
      <c r="G556" s="17">
        <f t="shared" si="62"/>
        <v>0</v>
      </c>
      <c r="H556" s="17">
        <f t="shared" si="61"/>
        <v>0</v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1</v>
      </c>
      <c r="D558" s="16">
        <v>2</v>
      </c>
      <c r="E558" s="17">
        <f t="shared" si="59"/>
        <v>1.5837820715869496E-4</v>
      </c>
      <c r="F558" s="17">
        <f t="shared" si="60"/>
        <v>2.2802417056207958E-4</v>
      </c>
      <c r="G558" s="17">
        <f t="shared" si="62"/>
        <v>1</v>
      </c>
      <c r="H558" s="17">
        <f t="shared" si="61"/>
        <v>1.5837820715869496E-4</v>
      </c>
    </row>
    <row r="559" spans="1:8" ht="25.5" x14ac:dyDescent="0.2">
      <c r="A559" s="14"/>
      <c r="B559" s="15" t="s">
        <v>534</v>
      </c>
      <c r="C559" s="16">
        <v>2</v>
      </c>
      <c r="D559" s="16">
        <v>2</v>
      </c>
      <c r="E559" s="17">
        <f t="shared" si="59"/>
        <v>3.1675641431738993E-4</v>
      </c>
      <c r="F559" s="17">
        <f t="shared" si="60"/>
        <v>2.2802417056207958E-4</v>
      </c>
      <c r="G559" s="17">
        <f t="shared" si="62"/>
        <v>0</v>
      </c>
      <c r="H559" s="17">
        <f t="shared" si="61"/>
        <v>0</v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2</v>
      </c>
      <c r="D561" s="16">
        <v>1</v>
      </c>
      <c r="E561" s="17">
        <f t="shared" si="59"/>
        <v>3.1675641431738993E-4</v>
      </c>
      <c r="F561" s="17">
        <f t="shared" si="60"/>
        <v>1.1401208528103979E-4</v>
      </c>
      <c r="G561" s="17">
        <f t="shared" si="62"/>
        <v>-0.5</v>
      </c>
      <c r="H561" s="17">
        <f t="shared" si="61"/>
        <v>-1.5837820715869496E-4</v>
      </c>
    </row>
    <row r="562" spans="1:8" ht="25.5" x14ac:dyDescent="0.2">
      <c r="A562" s="14"/>
      <c r="B562" s="15" t="s">
        <v>537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1.1401208528103979E-4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19</v>
      </c>
      <c r="D564" s="16">
        <v>13</v>
      </c>
      <c r="E564" s="17">
        <f t="shared" si="59"/>
        <v>3.0091859360152043E-3</v>
      </c>
      <c r="F564" s="17">
        <f t="shared" si="60"/>
        <v>1.4821571086535172E-3</v>
      </c>
      <c r="G564" s="17">
        <f t="shared" si="62"/>
        <v>-0.31578947368421051</v>
      </c>
      <c r="H564" s="17">
        <f t="shared" si="61"/>
        <v>-9.5026924295216978E-4</v>
      </c>
    </row>
    <row r="565" spans="1:8" ht="25.5" x14ac:dyDescent="0.2">
      <c r="A565" s="14"/>
      <c r="B565" s="15" t="s">
        <v>540</v>
      </c>
      <c r="C565" s="16">
        <v>15</v>
      </c>
      <c r="D565" s="16">
        <v>0</v>
      </c>
      <c r="E565" s="17">
        <f t="shared" si="59"/>
        <v>2.3756731073804245E-3</v>
      </c>
      <c r="F565" s="17" t="str">
        <f t="shared" si="60"/>
        <v/>
      </c>
      <c r="G565" s="17">
        <f t="shared" si="62"/>
        <v>-1</v>
      </c>
      <c r="H565" s="17">
        <f t="shared" si="61"/>
        <v>-2.3756731073804245E-3</v>
      </c>
    </row>
    <row r="566" spans="1:8" x14ac:dyDescent="0.2">
      <c r="A566" s="14"/>
      <c r="B566" s="15" t="s">
        <v>541</v>
      </c>
      <c r="C566" s="16">
        <v>2</v>
      </c>
      <c r="D566" s="16">
        <v>1</v>
      </c>
      <c r="E566" s="17">
        <f t="shared" si="59"/>
        <v>3.1675641431738993E-4</v>
      </c>
      <c r="F566" s="17">
        <f t="shared" si="60"/>
        <v>1.1401208528103979E-4</v>
      </c>
      <c r="G566" s="17">
        <f t="shared" si="62"/>
        <v>-0.5</v>
      </c>
      <c r="H566" s="17">
        <f t="shared" si="61"/>
        <v>-1.5837820715869496E-4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73</v>
      </c>
      <c r="D569" s="16">
        <v>41</v>
      </c>
      <c r="E569" s="17">
        <f t="shared" si="59"/>
        <v>1.1561609122584733E-2</v>
      </c>
      <c r="F569" s="17">
        <f t="shared" si="60"/>
        <v>4.674495496522631E-3</v>
      </c>
      <c r="G569" s="17">
        <f t="shared" si="62"/>
        <v>-0.43835616438356162</v>
      </c>
      <c r="H569" s="17">
        <f t="shared" si="61"/>
        <v>-5.0681026290782388E-3</v>
      </c>
    </row>
    <row r="570" spans="1:8" ht="25.5" x14ac:dyDescent="0.2">
      <c r="A570" s="14"/>
      <c r="B570" s="15" t="s">
        <v>545</v>
      </c>
      <c r="C570" s="16">
        <v>68</v>
      </c>
      <c r="D570" s="16">
        <v>31</v>
      </c>
      <c r="E570" s="17">
        <f t="shared" si="59"/>
        <v>1.0769718086791258E-2</v>
      </c>
      <c r="F570" s="17">
        <f t="shared" si="60"/>
        <v>3.5343746437122335E-3</v>
      </c>
      <c r="G570" s="17">
        <f t="shared" si="62"/>
        <v>-0.54411764705882348</v>
      </c>
      <c r="H570" s="17">
        <f t="shared" si="61"/>
        <v>-5.8599936648717132E-3</v>
      </c>
    </row>
    <row r="571" spans="1:8" x14ac:dyDescent="0.2">
      <c r="A571" s="14"/>
      <c r="B571" s="15" t="s">
        <v>546</v>
      </c>
      <c r="C571" s="16">
        <v>73</v>
      </c>
      <c r="D571" s="16">
        <v>82</v>
      </c>
      <c r="E571" s="17">
        <f t="shared" si="59"/>
        <v>1.1561609122584733E-2</v>
      </c>
      <c r="F571" s="17">
        <f t="shared" si="60"/>
        <v>9.3489909930452621E-3</v>
      </c>
      <c r="G571" s="17">
        <f t="shared" si="62"/>
        <v>0.12328767123287671</v>
      </c>
      <c r="H571" s="17">
        <f t="shared" si="61"/>
        <v>1.4254038644282547E-3</v>
      </c>
    </row>
    <row r="572" spans="1:8" x14ac:dyDescent="0.2">
      <c r="A572" s="14"/>
      <c r="B572" s="15" t="s">
        <v>547</v>
      </c>
      <c r="C572" s="16">
        <v>6</v>
      </c>
      <c r="D572" s="16">
        <v>12</v>
      </c>
      <c r="E572" s="17">
        <f t="shared" si="59"/>
        <v>9.5026924295216978E-4</v>
      </c>
      <c r="F572" s="17">
        <f t="shared" si="60"/>
        <v>1.3681450233724774E-3</v>
      </c>
      <c r="G572" s="17">
        <f t="shared" si="62"/>
        <v>1</v>
      </c>
      <c r="H572" s="17">
        <f t="shared" si="61"/>
        <v>9.5026924295216978E-4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1</v>
      </c>
      <c r="D576" s="16">
        <v>2</v>
      </c>
      <c r="E576" s="17">
        <f t="shared" si="59"/>
        <v>1.5837820715869496E-4</v>
      </c>
      <c r="F576" s="17">
        <f t="shared" si="60"/>
        <v>2.2802417056207958E-4</v>
      </c>
      <c r="G576" s="17">
        <f t="shared" si="62"/>
        <v>1</v>
      </c>
      <c r="H576" s="17">
        <f t="shared" si="61"/>
        <v>1.5837820715869496E-4</v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41</v>
      </c>
      <c r="D578" s="16">
        <v>31</v>
      </c>
      <c r="E578" s="17">
        <f t="shared" si="59"/>
        <v>6.4935064935064939E-3</v>
      </c>
      <c r="F578" s="17">
        <f t="shared" si="60"/>
        <v>3.5343746437122335E-3</v>
      </c>
      <c r="G578" s="17">
        <f t="shared" si="62"/>
        <v>-0.24390243902439024</v>
      </c>
      <c r="H578" s="17">
        <f t="shared" si="61"/>
        <v>-1.5837820715869496E-3</v>
      </c>
    </row>
    <row r="579" spans="1:8" x14ac:dyDescent="0.2">
      <c r="A579" s="14"/>
      <c r="B579" s="15" t="s">
        <v>554</v>
      </c>
      <c r="C579" s="16">
        <v>1</v>
      </c>
      <c r="D579" s="16">
        <v>2</v>
      </c>
      <c r="E579" s="17">
        <f t="shared" si="59"/>
        <v>1.5837820715869496E-4</v>
      </c>
      <c r="F579" s="17">
        <f t="shared" si="60"/>
        <v>2.2802417056207958E-4</v>
      </c>
      <c r="G579" s="17">
        <f t="shared" si="62"/>
        <v>1</v>
      </c>
      <c r="H579" s="17">
        <f t="shared" si="61"/>
        <v>1.5837820715869496E-4</v>
      </c>
    </row>
    <row r="580" spans="1:8" ht="25.5" x14ac:dyDescent="0.2">
      <c r="A580" s="14"/>
      <c r="B580" s="15" t="s">
        <v>555</v>
      </c>
      <c r="C580" s="16">
        <v>5</v>
      </c>
      <c r="D580" s="16">
        <v>13</v>
      </c>
      <c r="E580" s="17">
        <f t="shared" si="59"/>
        <v>7.9189103579347482E-4</v>
      </c>
      <c r="F580" s="17">
        <f t="shared" si="60"/>
        <v>1.4821571086535172E-3</v>
      </c>
      <c r="G580" s="17">
        <f t="shared" si="62"/>
        <v>1.6</v>
      </c>
      <c r="H580" s="17">
        <f t="shared" si="61"/>
        <v>1.2670256572695597E-3</v>
      </c>
    </row>
    <row r="581" spans="1:8" x14ac:dyDescent="0.2">
      <c r="A581" s="14"/>
      <c r="B581" s="15" t="s">
        <v>556</v>
      </c>
      <c r="C581" s="16">
        <v>1</v>
      </c>
      <c r="D581" s="16">
        <v>0</v>
      </c>
      <c r="E581" s="17">
        <f t="shared" si="59"/>
        <v>1.5837820715869496E-4</v>
      </c>
      <c r="F581" s="17" t="str">
        <f t="shared" si="60"/>
        <v/>
      </c>
      <c r="G581" s="17">
        <f t="shared" si="62"/>
        <v>-1</v>
      </c>
      <c r="H581" s="17">
        <f t="shared" si="61"/>
        <v>-1.5837820715869496E-4</v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1</v>
      </c>
      <c r="E583" s="17" t="str">
        <f t="shared" si="59"/>
        <v/>
      </c>
      <c r="F583" s="17">
        <f t="shared" si="60"/>
        <v>1.1401208528103979E-4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2</v>
      </c>
      <c r="D585" s="16">
        <v>27</v>
      </c>
      <c r="E585" s="17">
        <f t="shared" si="59"/>
        <v>3.1675641431738993E-4</v>
      </c>
      <c r="F585" s="17">
        <f t="shared" si="60"/>
        <v>3.0783263025880745E-3</v>
      </c>
      <c r="G585" s="17">
        <f t="shared" si="62"/>
        <v>12.5</v>
      </c>
      <c r="H585" s="17">
        <f t="shared" si="61"/>
        <v>3.9594551789673745E-3</v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2228</v>
      </c>
      <c r="D591" s="19">
        <f>SUM(D592:D618)</f>
        <v>2698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0.21095152603231598</v>
      </c>
      <c r="H591" s="20">
        <f t="shared" ref="H591:H618" si="65">+IF(OR(AND(E591=""),(G591="")),"",E591*G591)</f>
        <v>0.21095152603231598</v>
      </c>
    </row>
    <row r="592" spans="1:8" x14ac:dyDescent="0.2">
      <c r="A592" s="14"/>
      <c r="B592" s="15" t="s">
        <v>561</v>
      </c>
      <c r="C592" s="16">
        <v>4</v>
      </c>
      <c r="D592" s="16">
        <v>7</v>
      </c>
      <c r="E592" s="17">
        <f t="shared" si="63"/>
        <v>1.7953321364452424E-3</v>
      </c>
      <c r="F592" s="17">
        <f t="shared" si="64"/>
        <v>2.5945144551519643E-3</v>
      </c>
      <c r="G592" s="17">
        <f t="shared" ref="G592:G618" si="66">+IF(AND(C592=0,D592=0)," ",IF(C592=0,1,IF(D592=0,-1,(D592-C592)/C592)))</f>
        <v>0.75</v>
      </c>
      <c r="H592" s="17">
        <f t="shared" si="65"/>
        <v>1.3464991023339318E-3</v>
      </c>
    </row>
    <row r="593" spans="1:8" x14ac:dyDescent="0.2">
      <c r="A593" s="14"/>
      <c r="B593" s="15" t="s">
        <v>562</v>
      </c>
      <c r="C593" s="16">
        <v>59</v>
      </c>
      <c r="D593" s="16">
        <v>57</v>
      </c>
      <c r="E593" s="17">
        <f t="shared" si="63"/>
        <v>2.6481149012567325E-2</v>
      </c>
      <c r="F593" s="17">
        <f t="shared" si="64"/>
        <v>2.1126760563380281E-2</v>
      </c>
      <c r="G593" s="17">
        <f t="shared" si="66"/>
        <v>-3.3898305084745763E-2</v>
      </c>
      <c r="H593" s="17">
        <f t="shared" si="65"/>
        <v>-8.9766606822262122E-4</v>
      </c>
    </row>
    <row r="594" spans="1:8" ht="25.5" x14ac:dyDescent="0.2">
      <c r="A594" s="14"/>
      <c r="B594" s="15" t="s">
        <v>563</v>
      </c>
      <c r="C594" s="16">
        <v>254</v>
      </c>
      <c r="D594" s="16">
        <v>250</v>
      </c>
      <c r="E594" s="17">
        <f t="shared" si="63"/>
        <v>0.11400359066427289</v>
      </c>
      <c r="F594" s="17">
        <f t="shared" si="64"/>
        <v>9.2661230541141587E-2</v>
      </c>
      <c r="G594" s="17">
        <f t="shared" si="66"/>
        <v>-1.5748031496062992E-2</v>
      </c>
      <c r="H594" s="17">
        <f t="shared" si="65"/>
        <v>-1.7953321364452422E-3</v>
      </c>
    </row>
    <row r="595" spans="1:8" x14ac:dyDescent="0.2">
      <c r="A595" s="14"/>
      <c r="B595" s="15" t="s">
        <v>564</v>
      </c>
      <c r="C595" s="16">
        <v>191</v>
      </c>
      <c r="D595" s="16">
        <v>493</v>
      </c>
      <c r="E595" s="17">
        <f t="shared" si="63"/>
        <v>8.5727109515260316E-2</v>
      </c>
      <c r="F595" s="17">
        <f t="shared" si="64"/>
        <v>0.18272794662713121</v>
      </c>
      <c r="G595" s="17">
        <f t="shared" si="66"/>
        <v>1.581151832460733</v>
      </c>
      <c r="H595" s="17">
        <f t="shared" si="65"/>
        <v>0.13554757630161579</v>
      </c>
    </row>
    <row r="596" spans="1:8" x14ac:dyDescent="0.2">
      <c r="A596" s="14"/>
      <c r="B596" s="15" t="s">
        <v>565</v>
      </c>
      <c r="C596" s="16">
        <v>4</v>
      </c>
      <c r="D596" s="16">
        <v>7</v>
      </c>
      <c r="E596" s="17">
        <f t="shared" si="63"/>
        <v>1.7953321364452424E-3</v>
      </c>
      <c r="F596" s="17">
        <f t="shared" si="64"/>
        <v>2.5945144551519643E-3</v>
      </c>
      <c r="G596" s="17">
        <f t="shared" si="66"/>
        <v>0.75</v>
      </c>
      <c r="H596" s="17">
        <f t="shared" si="65"/>
        <v>1.3464991023339318E-3</v>
      </c>
    </row>
    <row r="597" spans="1:8" x14ac:dyDescent="0.2">
      <c r="A597" s="14"/>
      <c r="B597" s="15" t="s">
        <v>566</v>
      </c>
      <c r="C597" s="16">
        <v>19</v>
      </c>
      <c r="D597" s="16">
        <v>1</v>
      </c>
      <c r="E597" s="17">
        <f t="shared" si="63"/>
        <v>8.527827648114902E-3</v>
      </c>
      <c r="F597" s="17">
        <f t="shared" si="64"/>
        <v>3.7064492216456633E-4</v>
      </c>
      <c r="G597" s="17">
        <f t="shared" si="66"/>
        <v>-0.94736842105263153</v>
      </c>
      <c r="H597" s="17">
        <f t="shared" si="65"/>
        <v>-8.0789946140035901E-3</v>
      </c>
    </row>
    <row r="598" spans="1:8" x14ac:dyDescent="0.2">
      <c r="A598" s="14"/>
      <c r="B598" s="15" t="s">
        <v>567</v>
      </c>
      <c r="C598" s="16">
        <v>3</v>
      </c>
      <c r="D598" s="16">
        <v>1</v>
      </c>
      <c r="E598" s="17">
        <f t="shared" si="63"/>
        <v>1.3464991023339318E-3</v>
      </c>
      <c r="F598" s="17">
        <f t="shared" si="64"/>
        <v>3.7064492216456633E-4</v>
      </c>
      <c r="G598" s="17">
        <f t="shared" si="66"/>
        <v>-0.66666666666666663</v>
      </c>
      <c r="H598" s="17">
        <f t="shared" si="65"/>
        <v>-8.9766606822262122E-4</v>
      </c>
    </row>
    <row r="599" spans="1:8" x14ac:dyDescent="0.2">
      <c r="A599" s="14"/>
      <c r="B599" s="15" t="s">
        <v>568</v>
      </c>
      <c r="C599" s="16">
        <v>1</v>
      </c>
      <c r="D599" s="16">
        <v>13</v>
      </c>
      <c r="E599" s="17">
        <f t="shared" si="63"/>
        <v>4.4883303411131061E-4</v>
      </c>
      <c r="F599" s="17">
        <f t="shared" si="64"/>
        <v>4.8183839881393627E-3</v>
      </c>
      <c r="G599" s="17">
        <f t="shared" si="66"/>
        <v>12</v>
      </c>
      <c r="H599" s="17">
        <f t="shared" si="65"/>
        <v>5.3859964093357273E-3</v>
      </c>
    </row>
    <row r="600" spans="1:8" x14ac:dyDescent="0.2">
      <c r="A600" s="14"/>
      <c r="B600" s="15" t="s">
        <v>569</v>
      </c>
      <c r="C600" s="16">
        <v>1</v>
      </c>
      <c r="D600" s="16">
        <v>0</v>
      </c>
      <c r="E600" s="17">
        <f t="shared" si="63"/>
        <v>4.4883303411131061E-4</v>
      </c>
      <c r="F600" s="17" t="str">
        <f t="shared" si="64"/>
        <v/>
      </c>
      <c r="G600" s="17">
        <f t="shared" si="66"/>
        <v>-1</v>
      </c>
      <c r="H600" s="17">
        <f t="shared" si="65"/>
        <v>-4.4883303411131061E-4</v>
      </c>
    </row>
    <row r="601" spans="1:8" ht="25.5" x14ac:dyDescent="0.2">
      <c r="A601" s="14"/>
      <c r="B601" s="15" t="s">
        <v>570</v>
      </c>
      <c r="C601" s="16">
        <v>8</v>
      </c>
      <c r="D601" s="16">
        <v>1</v>
      </c>
      <c r="E601" s="17">
        <f t="shared" si="63"/>
        <v>3.5906642728904849E-3</v>
      </c>
      <c r="F601" s="17">
        <f t="shared" si="64"/>
        <v>3.7064492216456633E-4</v>
      </c>
      <c r="G601" s="17">
        <f t="shared" si="66"/>
        <v>-0.875</v>
      </c>
      <c r="H601" s="17">
        <f t="shared" si="65"/>
        <v>-3.1418312387791743E-3</v>
      </c>
    </row>
    <row r="602" spans="1:8" x14ac:dyDescent="0.2">
      <c r="A602" s="14"/>
      <c r="B602" s="15" t="s">
        <v>571</v>
      </c>
      <c r="C602" s="16">
        <v>10</v>
      </c>
      <c r="D602" s="16">
        <v>10</v>
      </c>
      <c r="E602" s="17">
        <f t="shared" si="63"/>
        <v>4.4883303411131061E-3</v>
      </c>
      <c r="F602" s="17">
        <f t="shared" si="64"/>
        <v>3.7064492216456633E-3</v>
      </c>
      <c r="G602" s="17">
        <f t="shared" si="66"/>
        <v>0</v>
      </c>
      <c r="H602" s="17">
        <f t="shared" si="65"/>
        <v>0</v>
      </c>
    </row>
    <row r="603" spans="1:8" x14ac:dyDescent="0.2">
      <c r="A603" s="14"/>
      <c r="B603" s="15" t="s">
        <v>572</v>
      </c>
      <c r="C603" s="16">
        <v>0</v>
      </c>
      <c r="D603" s="16">
        <v>2</v>
      </c>
      <c r="E603" s="17" t="str">
        <f t="shared" si="63"/>
        <v/>
      </c>
      <c r="F603" s="17">
        <f t="shared" si="64"/>
        <v>7.4128984432913266E-4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10</v>
      </c>
      <c r="D604" s="16">
        <v>25</v>
      </c>
      <c r="E604" s="17">
        <f t="shared" si="63"/>
        <v>4.4883303411131061E-3</v>
      </c>
      <c r="F604" s="17">
        <f t="shared" si="64"/>
        <v>9.2661230541141587E-3</v>
      </c>
      <c r="G604" s="17">
        <f t="shared" si="66"/>
        <v>1.5</v>
      </c>
      <c r="H604" s="17">
        <f t="shared" si="65"/>
        <v>6.7324955116696596E-3</v>
      </c>
    </row>
    <row r="605" spans="1:8" x14ac:dyDescent="0.2">
      <c r="A605" s="14"/>
      <c r="B605" s="15" t="s">
        <v>574</v>
      </c>
      <c r="C605" s="16">
        <v>7</v>
      </c>
      <c r="D605" s="16">
        <v>4</v>
      </c>
      <c r="E605" s="17">
        <f t="shared" si="63"/>
        <v>3.1418312387791743E-3</v>
      </c>
      <c r="F605" s="17">
        <f t="shared" si="64"/>
        <v>1.4825796886582653E-3</v>
      </c>
      <c r="G605" s="17">
        <f t="shared" si="66"/>
        <v>-0.42857142857142855</v>
      </c>
      <c r="H605" s="17">
        <f t="shared" si="65"/>
        <v>-1.3464991023339318E-3</v>
      </c>
    </row>
    <row r="606" spans="1:8" ht="25.5" x14ac:dyDescent="0.2">
      <c r="A606" s="14"/>
      <c r="B606" s="15" t="s">
        <v>575</v>
      </c>
      <c r="C606" s="16">
        <v>4</v>
      </c>
      <c r="D606" s="16">
        <v>3</v>
      </c>
      <c r="E606" s="17">
        <f t="shared" si="63"/>
        <v>1.7953321364452424E-3</v>
      </c>
      <c r="F606" s="17">
        <f t="shared" si="64"/>
        <v>1.111934766493699E-3</v>
      </c>
      <c r="G606" s="17">
        <f t="shared" si="66"/>
        <v>-0.25</v>
      </c>
      <c r="H606" s="17">
        <f t="shared" si="65"/>
        <v>-4.4883303411131061E-4</v>
      </c>
    </row>
    <row r="607" spans="1:8" x14ac:dyDescent="0.2">
      <c r="A607" s="14"/>
      <c r="B607" s="15" t="s">
        <v>576</v>
      </c>
      <c r="C607" s="16">
        <v>468</v>
      </c>
      <c r="D607" s="16">
        <v>490</v>
      </c>
      <c r="E607" s="17">
        <f t="shared" si="63"/>
        <v>0.21005385996409337</v>
      </c>
      <c r="F607" s="17">
        <f t="shared" si="64"/>
        <v>0.1816160118606375</v>
      </c>
      <c r="G607" s="17">
        <f t="shared" si="66"/>
        <v>4.7008547008547008E-2</v>
      </c>
      <c r="H607" s="17">
        <f t="shared" si="65"/>
        <v>9.8743267504488343E-3</v>
      </c>
    </row>
    <row r="608" spans="1:8" x14ac:dyDescent="0.2">
      <c r="A608" s="14"/>
      <c r="B608" s="15" t="s">
        <v>577</v>
      </c>
      <c r="C608" s="16">
        <v>6</v>
      </c>
      <c r="D608" s="16">
        <v>29</v>
      </c>
      <c r="E608" s="17">
        <f t="shared" si="63"/>
        <v>2.6929982046678637E-3</v>
      </c>
      <c r="F608" s="17">
        <f t="shared" si="64"/>
        <v>1.0748702742772424E-2</v>
      </c>
      <c r="G608" s="17">
        <f t="shared" si="66"/>
        <v>3.8333333333333335</v>
      </c>
      <c r="H608" s="17">
        <f t="shared" si="65"/>
        <v>1.0323159784560144E-2</v>
      </c>
    </row>
    <row r="609" spans="1:8" x14ac:dyDescent="0.2">
      <c r="A609" s="14"/>
      <c r="B609" s="15" t="s">
        <v>578</v>
      </c>
      <c r="C609" s="16">
        <v>640</v>
      </c>
      <c r="D609" s="16">
        <v>910</v>
      </c>
      <c r="E609" s="17">
        <f t="shared" si="63"/>
        <v>0.28725314183123879</v>
      </c>
      <c r="F609" s="17">
        <f t="shared" si="64"/>
        <v>0.33728687916975536</v>
      </c>
      <c r="G609" s="17">
        <f t="shared" si="66"/>
        <v>0.421875</v>
      </c>
      <c r="H609" s="17">
        <f t="shared" si="65"/>
        <v>0.12118491921005387</v>
      </c>
    </row>
    <row r="610" spans="1:8" x14ac:dyDescent="0.2">
      <c r="A610" s="14"/>
      <c r="B610" s="15" t="s">
        <v>579</v>
      </c>
      <c r="C610" s="16">
        <v>251</v>
      </c>
      <c r="D610" s="16">
        <v>268</v>
      </c>
      <c r="E610" s="17">
        <f t="shared" si="63"/>
        <v>0.11265709156193895</v>
      </c>
      <c r="F610" s="17">
        <f t="shared" si="64"/>
        <v>9.9332839140103782E-2</v>
      </c>
      <c r="G610" s="17">
        <f t="shared" si="66"/>
        <v>6.7729083665338641E-2</v>
      </c>
      <c r="H610" s="17">
        <f t="shared" si="65"/>
        <v>7.630161579892279E-3</v>
      </c>
    </row>
    <row r="611" spans="1:8" x14ac:dyDescent="0.2">
      <c r="A611" s="14"/>
      <c r="B611" s="15" t="s">
        <v>580</v>
      </c>
      <c r="C611" s="16">
        <v>6</v>
      </c>
      <c r="D611" s="16">
        <v>21</v>
      </c>
      <c r="E611" s="17">
        <f t="shared" si="63"/>
        <v>2.6929982046678637E-3</v>
      </c>
      <c r="F611" s="17">
        <f t="shared" si="64"/>
        <v>7.7835433654558934E-3</v>
      </c>
      <c r="G611" s="17">
        <f t="shared" si="66"/>
        <v>2.5</v>
      </c>
      <c r="H611" s="17">
        <f t="shared" si="65"/>
        <v>6.7324955116696596E-3</v>
      </c>
    </row>
    <row r="612" spans="1:8" x14ac:dyDescent="0.2">
      <c r="A612" s="14"/>
      <c r="B612" s="15" t="s">
        <v>581</v>
      </c>
      <c r="C612" s="16">
        <v>12</v>
      </c>
      <c r="D612" s="16">
        <v>11</v>
      </c>
      <c r="E612" s="17">
        <f t="shared" si="63"/>
        <v>5.3859964093357273E-3</v>
      </c>
      <c r="F612" s="17">
        <f t="shared" si="64"/>
        <v>4.0770941438102301E-3</v>
      </c>
      <c r="G612" s="17">
        <f t="shared" si="66"/>
        <v>-8.3333333333333329E-2</v>
      </c>
      <c r="H612" s="17">
        <f t="shared" si="65"/>
        <v>-4.4883303411131061E-4</v>
      </c>
    </row>
    <row r="613" spans="1:8" ht="25.5" x14ac:dyDescent="0.2">
      <c r="A613" s="14"/>
      <c r="B613" s="15" t="s">
        <v>582</v>
      </c>
      <c r="C613" s="16">
        <v>2</v>
      </c>
      <c r="D613" s="16">
        <v>0</v>
      </c>
      <c r="E613" s="17">
        <f t="shared" si="63"/>
        <v>8.9766606822262122E-4</v>
      </c>
      <c r="F613" s="17" t="str">
        <f t="shared" si="64"/>
        <v/>
      </c>
      <c r="G613" s="17">
        <f t="shared" si="66"/>
        <v>-1</v>
      </c>
      <c r="H613" s="17">
        <f t="shared" si="65"/>
        <v>-8.9766606822262122E-4</v>
      </c>
    </row>
    <row r="614" spans="1:8" x14ac:dyDescent="0.2">
      <c r="A614" s="14"/>
      <c r="B614" s="15" t="s">
        <v>583</v>
      </c>
      <c r="C614" s="16">
        <v>8</v>
      </c>
      <c r="D614" s="16">
        <v>21</v>
      </c>
      <c r="E614" s="17">
        <f t="shared" si="63"/>
        <v>3.5906642728904849E-3</v>
      </c>
      <c r="F614" s="17">
        <f t="shared" si="64"/>
        <v>7.7835433654558934E-3</v>
      </c>
      <c r="G614" s="17">
        <f t="shared" si="66"/>
        <v>1.625</v>
      </c>
      <c r="H614" s="17">
        <f t="shared" si="65"/>
        <v>5.8348294434470375E-3</v>
      </c>
    </row>
    <row r="615" spans="1:8" x14ac:dyDescent="0.2">
      <c r="A615" s="14"/>
      <c r="B615" s="15" t="s">
        <v>584</v>
      </c>
      <c r="C615" s="16">
        <v>5</v>
      </c>
      <c r="D615" s="16">
        <v>1</v>
      </c>
      <c r="E615" s="17">
        <f t="shared" si="63"/>
        <v>2.244165170556553E-3</v>
      </c>
      <c r="F615" s="17">
        <f t="shared" si="64"/>
        <v>3.7064492216456633E-4</v>
      </c>
      <c r="G615" s="17">
        <f t="shared" si="66"/>
        <v>-0.8</v>
      </c>
      <c r="H615" s="17">
        <f t="shared" si="65"/>
        <v>-1.7953321364452424E-3</v>
      </c>
    </row>
    <row r="616" spans="1:8" ht="25.5" x14ac:dyDescent="0.2">
      <c r="A616" s="14"/>
      <c r="B616" s="15" t="s">
        <v>585</v>
      </c>
      <c r="C616" s="16">
        <v>2</v>
      </c>
      <c r="D616" s="16">
        <v>30</v>
      </c>
      <c r="E616" s="17">
        <f t="shared" si="63"/>
        <v>8.9766606822262122E-4</v>
      </c>
      <c r="F616" s="17">
        <f t="shared" si="64"/>
        <v>1.1119347664936991E-2</v>
      </c>
      <c r="G616" s="17">
        <f t="shared" si="66"/>
        <v>14</v>
      </c>
      <c r="H616" s="17">
        <f t="shared" si="65"/>
        <v>1.2567324955116697E-2</v>
      </c>
    </row>
    <row r="617" spans="1:8" ht="25.5" x14ac:dyDescent="0.2">
      <c r="A617" s="14"/>
      <c r="B617" s="15" t="s">
        <v>586</v>
      </c>
      <c r="C617" s="16">
        <v>234</v>
      </c>
      <c r="D617" s="16">
        <v>21</v>
      </c>
      <c r="E617" s="17">
        <f t="shared" si="63"/>
        <v>0.10502692998204669</v>
      </c>
      <c r="F617" s="17">
        <f t="shared" si="64"/>
        <v>7.7835433654558934E-3</v>
      </c>
      <c r="G617" s="17">
        <f t="shared" si="66"/>
        <v>-0.91025641025641024</v>
      </c>
      <c r="H617" s="17">
        <f t="shared" si="65"/>
        <v>-9.5601436265709161E-2</v>
      </c>
    </row>
    <row r="618" spans="1:8" ht="25.5" x14ac:dyDescent="0.2">
      <c r="A618" s="14"/>
      <c r="B618" s="15" t="s">
        <v>587</v>
      </c>
      <c r="C618" s="16">
        <v>19</v>
      </c>
      <c r="D618" s="16">
        <v>22</v>
      </c>
      <c r="E618" s="17">
        <f t="shared" si="63"/>
        <v>8.527827648114902E-3</v>
      </c>
      <c r="F618" s="17">
        <f t="shared" si="64"/>
        <v>8.1541882876204601E-3</v>
      </c>
      <c r="G618" s="17">
        <f t="shared" si="66"/>
        <v>0.15789473684210525</v>
      </c>
      <c r="H618" s="17">
        <f t="shared" si="65"/>
        <v>1.3464991023339318E-3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634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635</v>
      </c>
      <c r="C8" s="12">
        <f>+C19+C76+C177+C356+C591</f>
        <v>4748</v>
      </c>
      <c r="D8" s="13">
        <f>+D19+D76+D177+D356+D591</f>
        <v>3210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-0.32392586352148273</v>
      </c>
      <c r="H8" s="10">
        <f t="shared" ref="H8:H13" si="1">+IF(OR(AND(E8=""),(G8="")),"",E8*G8)</f>
        <v>-0.32392586352148273</v>
      </c>
    </row>
    <row r="9" spans="1:8" x14ac:dyDescent="0.2">
      <c r="A9" s="14"/>
      <c r="B9" s="15" t="s">
        <v>6</v>
      </c>
      <c r="C9" s="16">
        <f>+C19</f>
        <v>18</v>
      </c>
      <c r="D9" s="16">
        <f>+D19</f>
        <v>13</v>
      </c>
      <c r="E9" s="17">
        <f t="shared" ref="E9:F13" si="2">+C9/C$8</f>
        <v>3.7910699241786015E-3</v>
      </c>
      <c r="F9" s="17">
        <f t="shared" si="2"/>
        <v>4.0498442367601249E-3</v>
      </c>
      <c r="G9" s="17">
        <f t="shared" si="0"/>
        <v>-0.27777777777777779</v>
      </c>
      <c r="H9" s="17">
        <f t="shared" si="1"/>
        <v>-1.0530749789385006E-3</v>
      </c>
    </row>
    <row r="10" spans="1:8" x14ac:dyDescent="0.2">
      <c r="A10" s="14"/>
      <c r="B10" s="15" t="s">
        <v>7</v>
      </c>
      <c r="C10" s="16">
        <f>+C76</f>
        <v>166</v>
      </c>
      <c r="D10" s="16">
        <f>+D76</f>
        <v>138</v>
      </c>
      <c r="E10" s="17">
        <f t="shared" si="2"/>
        <v>3.4962089300758212E-2</v>
      </c>
      <c r="F10" s="17">
        <f t="shared" si="2"/>
        <v>4.2990654205607479E-2</v>
      </c>
      <c r="G10" s="17">
        <f t="shared" si="0"/>
        <v>-0.16867469879518071</v>
      </c>
      <c r="H10" s="17">
        <f t="shared" si="1"/>
        <v>-5.8972198820556017E-3</v>
      </c>
    </row>
    <row r="11" spans="1:8" ht="25.5" x14ac:dyDescent="0.2">
      <c r="A11" s="14"/>
      <c r="B11" s="15" t="s">
        <v>8</v>
      </c>
      <c r="C11" s="16">
        <f>+C177</f>
        <v>154</v>
      </c>
      <c r="D11" s="16">
        <f>+D177</f>
        <v>568</v>
      </c>
      <c r="E11" s="17">
        <f t="shared" si="2"/>
        <v>3.243470935130581E-2</v>
      </c>
      <c r="F11" s="17">
        <f t="shared" si="2"/>
        <v>0.17694704049844237</v>
      </c>
      <c r="G11" s="17">
        <f t="shared" si="0"/>
        <v>2.6883116883116882</v>
      </c>
      <c r="H11" s="17">
        <f t="shared" si="1"/>
        <v>8.7194608256107822E-2</v>
      </c>
    </row>
    <row r="12" spans="1:8" x14ac:dyDescent="0.2">
      <c r="A12" s="14"/>
      <c r="B12" s="15" t="s">
        <v>9</v>
      </c>
      <c r="C12" s="16">
        <f>+C356</f>
        <v>3180</v>
      </c>
      <c r="D12" s="16">
        <f>+D356</f>
        <v>1468</v>
      </c>
      <c r="E12" s="17">
        <f t="shared" si="2"/>
        <v>0.66975568660488627</v>
      </c>
      <c r="F12" s="17">
        <f t="shared" si="2"/>
        <v>0.45732087227414331</v>
      </c>
      <c r="G12" s="17">
        <f t="shared" si="0"/>
        <v>-0.53836477987421383</v>
      </c>
      <c r="H12" s="17">
        <f t="shared" si="1"/>
        <v>-0.36057287278854255</v>
      </c>
    </row>
    <row r="13" spans="1:8" x14ac:dyDescent="0.2">
      <c r="A13" s="14"/>
      <c r="B13" s="15" t="s">
        <v>10</v>
      </c>
      <c r="C13" s="16">
        <f>+C591</f>
        <v>1230</v>
      </c>
      <c r="D13" s="16">
        <f>+D591</f>
        <v>1023</v>
      </c>
      <c r="E13" s="17">
        <f t="shared" si="2"/>
        <v>0.25905644481887108</v>
      </c>
      <c r="F13" s="17">
        <f t="shared" si="2"/>
        <v>0.31869158878504672</v>
      </c>
      <c r="G13" s="17">
        <f t="shared" si="0"/>
        <v>-0.16829268292682928</v>
      </c>
      <c r="H13" s="17">
        <f t="shared" si="1"/>
        <v>-4.3597304128053918E-2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18</v>
      </c>
      <c r="D19" s="19">
        <f>SUM(D20:D70)</f>
        <v>13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-0.27777777777777779</v>
      </c>
      <c r="H19" s="20">
        <f t="shared" ref="H19:H50" si="5">+IF(OR(AND(E19=""),(G19="")),"",E19*G19)</f>
        <v>-0.27777777777777779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1</v>
      </c>
      <c r="E21" s="17" t="str">
        <f t="shared" si="3"/>
        <v/>
      </c>
      <c r="F21" s="17">
        <f t="shared" si="4"/>
        <v>7.6923076923076927E-2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1</v>
      </c>
      <c r="D23" s="16">
        <v>0</v>
      </c>
      <c r="E23" s="17">
        <f t="shared" si="3"/>
        <v>5.5555555555555552E-2</v>
      </c>
      <c r="F23" s="17" t="str">
        <f t="shared" si="4"/>
        <v/>
      </c>
      <c r="G23" s="17">
        <f t="shared" si="6"/>
        <v>-1</v>
      </c>
      <c r="H23" s="17">
        <f t="shared" si="5"/>
        <v>-5.5555555555555552E-2</v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1</v>
      </c>
      <c r="D27" s="16">
        <v>0</v>
      </c>
      <c r="E27" s="17">
        <f t="shared" si="3"/>
        <v>5.5555555555555552E-2</v>
      </c>
      <c r="F27" s="17" t="str">
        <f t="shared" si="4"/>
        <v/>
      </c>
      <c r="G27" s="17">
        <f t="shared" si="6"/>
        <v>-1</v>
      </c>
      <c r="H27" s="17">
        <f t="shared" si="5"/>
        <v>-5.5555555555555552E-2</v>
      </c>
    </row>
    <row r="28" spans="1:8" x14ac:dyDescent="0.2">
      <c r="A28" s="14"/>
      <c r="B28" s="15" t="s">
        <v>20</v>
      </c>
      <c r="C28" s="16">
        <v>0</v>
      </c>
      <c r="D28" s="16">
        <v>1</v>
      </c>
      <c r="E28" s="17" t="str">
        <f t="shared" si="3"/>
        <v/>
      </c>
      <c r="F28" s="17">
        <f t="shared" si="4"/>
        <v>7.6923076923076927E-2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5</v>
      </c>
      <c r="D30" s="16">
        <v>4</v>
      </c>
      <c r="E30" s="17">
        <f t="shared" si="3"/>
        <v>0.27777777777777779</v>
      </c>
      <c r="F30" s="17">
        <f t="shared" si="4"/>
        <v>0.30769230769230771</v>
      </c>
      <c r="G30" s="17">
        <f t="shared" si="6"/>
        <v>-0.2</v>
      </c>
      <c r="H30" s="17">
        <f t="shared" si="5"/>
        <v>-5.5555555555555559E-2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1</v>
      </c>
      <c r="D39" s="16">
        <v>1</v>
      </c>
      <c r="E39" s="17">
        <f t="shared" si="3"/>
        <v>5.5555555555555552E-2</v>
      </c>
      <c r="F39" s="17">
        <f t="shared" si="4"/>
        <v>7.6923076923076927E-2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1</v>
      </c>
      <c r="D43" s="16">
        <v>0</v>
      </c>
      <c r="E43" s="17">
        <f t="shared" si="3"/>
        <v>5.5555555555555552E-2</v>
      </c>
      <c r="F43" s="17" t="str">
        <f t="shared" si="4"/>
        <v/>
      </c>
      <c r="G43" s="17">
        <f t="shared" si="6"/>
        <v>-1</v>
      </c>
      <c r="H43" s="17">
        <f t="shared" si="5"/>
        <v>-5.5555555555555552E-2</v>
      </c>
    </row>
    <row r="44" spans="1:8" ht="25.5" x14ac:dyDescent="0.2">
      <c r="A44" s="14"/>
      <c r="B44" s="15" t="s">
        <v>36</v>
      </c>
      <c r="C44" s="16">
        <v>1</v>
      </c>
      <c r="D44" s="16">
        <v>0</v>
      </c>
      <c r="E44" s="17">
        <f t="shared" si="3"/>
        <v>5.5555555555555552E-2</v>
      </c>
      <c r="F44" s="17" t="str">
        <f t="shared" si="4"/>
        <v/>
      </c>
      <c r="G44" s="17">
        <f t="shared" si="6"/>
        <v>-1</v>
      </c>
      <c r="H44" s="17">
        <f t="shared" si="5"/>
        <v>-5.5555555555555552E-2</v>
      </c>
    </row>
    <row r="45" spans="1:8" ht="25.5" x14ac:dyDescent="0.2">
      <c r="A45" s="14"/>
      <c r="B45" s="15" t="s">
        <v>37</v>
      </c>
      <c r="C45" s="16">
        <v>1</v>
      </c>
      <c r="D45" s="16">
        <v>0</v>
      </c>
      <c r="E45" s="17">
        <f t="shared" si="3"/>
        <v>5.5555555555555552E-2</v>
      </c>
      <c r="F45" s="17" t="str">
        <f t="shared" si="4"/>
        <v/>
      </c>
      <c r="G45" s="17">
        <f t="shared" si="6"/>
        <v>-1</v>
      </c>
      <c r="H45" s="17">
        <f t="shared" si="5"/>
        <v>-5.5555555555555552E-2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1</v>
      </c>
      <c r="E50" s="17" t="str">
        <f t="shared" si="3"/>
        <v/>
      </c>
      <c r="F50" s="17">
        <f t="shared" si="4"/>
        <v>7.6923076923076927E-2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1</v>
      </c>
      <c r="E54" s="17" t="str">
        <f t="shared" si="7"/>
        <v/>
      </c>
      <c r="F54" s="17">
        <f t="shared" si="8"/>
        <v>7.6923076923076927E-2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1</v>
      </c>
      <c r="D55" s="16">
        <v>0</v>
      </c>
      <c r="E55" s="17">
        <f t="shared" si="7"/>
        <v>5.5555555555555552E-2</v>
      </c>
      <c r="F55" s="17" t="str">
        <f t="shared" si="8"/>
        <v/>
      </c>
      <c r="G55" s="17">
        <f t="shared" si="10"/>
        <v>-1</v>
      </c>
      <c r="H55" s="17">
        <f t="shared" si="9"/>
        <v>-5.5555555555555552E-2</v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1</v>
      </c>
      <c r="E60" s="17" t="str">
        <f t="shared" si="7"/>
        <v/>
      </c>
      <c r="F60" s="17">
        <f t="shared" si="8"/>
        <v>7.6923076923076927E-2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1</v>
      </c>
      <c r="D62" s="16">
        <v>0</v>
      </c>
      <c r="E62" s="17">
        <f t="shared" si="7"/>
        <v>5.5555555555555552E-2</v>
      </c>
      <c r="F62" s="17" t="str">
        <f t="shared" si="8"/>
        <v/>
      </c>
      <c r="G62" s="17">
        <f t="shared" si="10"/>
        <v>-1</v>
      </c>
      <c r="H62" s="17">
        <f t="shared" si="9"/>
        <v>-5.5555555555555552E-2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1</v>
      </c>
      <c r="E64" s="17" t="str">
        <f t="shared" si="7"/>
        <v/>
      </c>
      <c r="F64" s="17">
        <f t="shared" si="8"/>
        <v>7.6923076923076927E-2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4</v>
      </c>
      <c r="D67" s="16">
        <v>1</v>
      </c>
      <c r="E67" s="17">
        <f t="shared" si="7"/>
        <v>0.22222222222222221</v>
      </c>
      <c r="F67" s="17">
        <f t="shared" si="8"/>
        <v>7.6923076923076927E-2</v>
      </c>
      <c r="G67" s="17">
        <f t="shared" si="10"/>
        <v>-0.75</v>
      </c>
      <c r="H67" s="17">
        <f t="shared" si="9"/>
        <v>-0.16666666666666666</v>
      </c>
    </row>
    <row r="68" spans="1:8" x14ac:dyDescent="0.2">
      <c r="A68" s="14"/>
      <c r="B68" s="15" t="s">
        <v>61</v>
      </c>
      <c r="C68" s="16">
        <v>1</v>
      </c>
      <c r="D68" s="16">
        <v>0</v>
      </c>
      <c r="E68" s="17">
        <f t="shared" si="7"/>
        <v>5.5555555555555552E-2</v>
      </c>
      <c r="F68" s="17" t="str">
        <f t="shared" si="8"/>
        <v/>
      </c>
      <c r="G68" s="17">
        <f t="shared" si="10"/>
        <v>-1</v>
      </c>
      <c r="H68" s="17">
        <f t="shared" si="9"/>
        <v>-5.5555555555555552E-2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1</v>
      </c>
      <c r="E70" s="17" t="str">
        <f t="shared" si="7"/>
        <v/>
      </c>
      <c r="F70" s="17">
        <f t="shared" si="8"/>
        <v>7.6923076923076927E-2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166</v>
      </c>
      <c r="D76" s="19">
        <f>SUM(D77:D171)</f>
        <v>138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-0.16867469879518071</v>
      </c>
      <c r="H76" s="20">
        <f t="shared" ref="H76:H107" si="13">+IF(OR(AND(E76=""),(G76="")),"",E76*G76)</f>
        <v>-0.16867469879518071</v>
      </c>
    </row>
    <row r="77" spans="1:8" x14ac:dyDescent="0.2">
      <c r="A77" s="14"/>
      <c r="B77" s="15" t="s">
        <v>64</v>
      </c>
      <c r="C77" s="16">
        <v>1</v>
      </c>
      <c r="D77" s="16">
        <v>3</v>
      </c>
      <c r="E77" s="17">
        <f t="shared" si="11"/>
        <v>6.024096385542169E-3</v>
      </c>
      <c r="F77" s="17">
        <f t="shared" si="12"/>
        <v>2.1739130434782608E-2</v>
      </c>
      <c r="G77" s="17">
        <f t="shared" ref="G77:G108" si="14">+IF(AND(C77=0,D77=0)," ",IF(C77=0,1,IF(D77=0,-1,(D77-C77)/C77)))</f>
        <v>2</v>
      </c>
      <c r="H77" s="17">
        <f t="shared" si="13"/>
        <v>1.2048192771084338E-2</v>
      </c>
    </row>
    <row r="78" spans="1:8" ht="25.5" x14ac:dyDescent="0.2">
      <c r="A78" s="14"/>
      <c r="B78" s="15" t="s">
        <v>65</v>
      </c>
      <c r="C78" s="16">
        <v>0</v>
      </c>
      <c r="D78" s="16">
        <v>1</v>
      </c>
      <c r="E78" s="17" t="str">
        <f t="shared" si="11"/>
        <v/>
      </c>
      <c r="F78" s="17">
        <f t="shared" si="12"/>
        <v>7.246376811594203E-3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8</v>
      </c>
      <c r="D80" s="16">
        <v>1</v>
      </c>
      <c r="E80" s="17">
        <f t="shared" si="11"/>
        <v>4.8192771084337352E-2</v>
      </c>
      <c r="F80" s="17">
        <f t="shared" si="12"/>
        <v>7.246376811594203E-3</v>
      </c>
      <c r="G80" s="17">
        <f t="shared" si="14"/>
        <v>-0.875</v>
      </c>
      <c r="H80" s="17">
        <f t="shared" si="13"/>
        <v>-4.2168674698795185E-2</v>
      </c>
    </row>
    <row r="81" spans="1:8" ht="25.5" x14ac:dyDescent="0.2">
      <c r="A81" s="14"/>
      <c r="B81" s="15" t="s">
        <v>68</v>
      </c>
      <c r="C81" s="16">
        <v>5</v>
      </c>
      <c r="D81" s="16">
        <v>15</v>
      </c>
      <c r="E81" s="17">
        <f t="shared" si="11"/>
        <v>3.0120481927710843E-2</v>
      </c>
      <c r="F81" s="17">
        <f t="shared" si="12"/>
        <v>0.10869565217391304</v>
      </c>
      <c r="G81" s="17">
        <f t="shared" si="14"/>
        <v>2</v>
      </c>
      <c r="H81" s="17">
        <f t="shared" si="13"/>
        <v>6.0240963855421686E-2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1</v>
      </c>
      <c r="D86" s="16">
        <v>0</v>
      </c>
      <c r="E86" s="17">
        <f t="shared" si="11"/>
        <v>6.024096385542169E-3</v>
      </c>
      <c r="F86" s="17" t="str">
        <f t="shared" si="12"/>
        <v/>
      </c>
      <c r="G86" s="17">
        <f t="shared" si="14"/>
        <v>-1</v>
      </c>
      <c r="H86" s="17">
        <f t="shared" si="13"/>
        <v>-6.024096385542169E-3</v>
      </c>
    </row>
    <row r="87" spans="1:8" x14ac:dyDescent="0.2">
      <c r="A87" s="14"/>
      <c r="B87" s="15" t="s">
        <v>74</v>
      </c>
      <c r="C87" s="16">
        <v>1</v>
      </c>
      <c r="D87" s="16">
        <v>0</v>
      </c>
      <c r="E87" s="17">
        <f t="shared" si="11"/>
        <v>6.024096385542169E-3</v>
      </c>
      <c r="F87" s="17" t="str">
        <f t="shared" si="12"/>
        <v/>
      </c>
      <c r="G87" s="17">
        <f t="shared" si="14"/>
        <v>-1</v>
      </c>
      <c r="H87" s="17">
        <f t="shared" si="13"/>
        <v>-6.024096385542169E-3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</v>
      </c>
      <c r="D89" s="16">
        <v>1</v>
      </c>
      <c r="E89" s="17">
        <f t="shared" si="11"/>
        <v>1.2048192771084338E-2</v>
      </c>
      <c r="F89" s="17">
        <f t="shared" si="12"/>
        <v>7.246376811594203E-3</v>
      </c>
      <c r="G89" s="17">
        <f t="shared" si="14"/>
        <v>-0.5</v>
      </c>
      <c r="H89" s="17">
        <f t="shared" si="13"/>
        <v>-6.024096385542169E-3</v>
      </c>
    </row>
    <row r="90" spans="1:8" x14ac:dyDescent="0.2">
      <c r="A90" s="14"/>
      <c r="B90" s="15" t="s">
        <v>77</v>
      </c>
      <c r="C90" s="16">
        <v>0</v>
      </c>
      <c r="D90" s="16">
        <v>1</v>
      </c>
      <c r="E90" s="17" t="str">
        <f t="shared" si="11"/>
        <v/>
      </c>
      <c r="F90" s="17">
        <f t="shared" si="12"/>
        <v>7.246376811594203E-3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4</v>
      </c>
      <c r="E91" s="17" t="str">
        <f t="shared" si="11"/>
        <v/>
      </c>
      <c r="F91" s="17">
        <f t="shared" si="12"/>
        <v>2.8985507246376812E-2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12</v>
      </c>
      <c r="D92" s="16">
        <v>8</v>
      </c>
      <c r="E92" s="17">
        <f t="shared" si="11"/>
        <v>7.2289156626506021E-2</v>
      </c>
      <c r="F92" s="17">
        <f t="shared" si="12"/>
        <v>5.7971014492753624E-2</v>
      </c>
      <c r="G92" s="17">
        <f t="shared" si="14"/>
        <v>-0.33333333333333331</v>
      </c>
      <c r="H92" s="17">
        <f t="shared" si="13"/>
        <v>-2.4096385542168672E-2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8</v>
      </c>
      <c r="D94" s="16">
        <v>8</v>
      </c>
      <c r="E94" s="17">
        <f t="shared" si="11"/>
        <v>4.8192771084337352E-2</v>
      </c>
      <c r="F94" s="17">
        <f t="shared" si="12"/>
        <v>5.7971014492753624E-2</v>
      </c>
      <c r="G94" s="17">
        <f t="shared" si="14"/>
        <v>0</v>
      </c>
      <c r="H94" s="17">
        <f t="shared" si="13"/>
        <v>0</v>
      </c>
    </row>
    <row r="95" spans="1:8" x14ac:dyDescent="0.2">
      <c r="A95" s="14"/>
      <c r="B95" s="15" t="s">
        <v>82</v>
      </c>
      <c r="C95" s="16">
        <v>2</v>
      </c>
      <c r="D95" s="16">
        <v>1</v>
      </c>
      <c r="E95" s="17">
        <f t="shared" si="11"/>
        <v>1.2048192771084338E-2</v>
      </c>
      <c r="F95" s="17">
        <f t="shared" si="12"/>
        <v>7.246376811594203E-3</v>
      </c>
      <c r="G95" s="17">
        <f t="shared" si="14"/>
        <v>-0.5</v>
      </c>
      <c r="H95" s="17">
        <f t="shared" si="13"/>
        <v>-6.024096385542169E-3</v>
      </c>
    </row>
    <row r="96" spans="1:8" x14ac:dyDescent="0.2">
      <c r="A96" s="14"/>
      <c r="B96" s="15" t="s">
        <v>83</v>
      </c>
      <c r="C96" s="16">
        <v>1</v>
      </c>
      <c r="D96" s="16">
        <v>0</v>
      </c>
      <c r="E96" s="17">
        <f t="shared" si="11"/>
        <v>6.024096385542169E-3</v>
      </c>
      <c r="F96" s="17" t="str">
        <f t="shared" si="12"/>
        <v/>
      </c>
      <c r="G96" s="17">
        <f t="shared" si="14"/>
        <v>-1</v>
      </c>
      <c r="H96" s="17">
        <f t="shared" si="13"/>
        <v>-6.024096385542169E-3</v>
      </c>
    </row>
    <row r="97" spans="1:8" x14ac:dyDescent="0.2">
      <c r="A97" s="14"/>
      <c r="B97" s="15" t="s">
        <v>84</v>
      </c>
      <c r="C97" s="16">
        <v>1</v>
      </c>
      <c r="D97" s="16">
        <v>2</v>
      </c>
      <c r="E97" s="17">
        <f t="shared" si="11"/>
        <v>6.024096385542169E-3</v>
      </c>
      <c r="F97" s="17">
        <f t="shared" si="12"/>
        <v>1.4492753623188406E-2</v>
      </c>
      <c r="G97" s="17">
        <f t="shared" si="14"/>
        <v>1</v>
      </c>
      <c r="H97" s="17">
        <f t="shared" si="13"/>
        <v>6.024096385542169E-3</v>
      </c>
    </row>
    <row r="98" spans="1:8" x14ac:dyDescent="0.2">
      <c r="A98" s="14"/>
      <c r="B98" s="15" t="s">
        <v>85</v>
      </c>
      <c r="C98" s="16">
        <v>1</v>
      </c>
      <c r="D98" s="16">
        <v>0</v>
      </c>
      <c r="E98" s="17">
        <f t="shared" si="11"/>
        <v>6.024096385542169E-3</v>
      </c>
      <c r="F98" s="17" t="str">
        <f t="shared" si="12"/>
        <v/>
      </c>
      <c r="G98" s="17">
        <f t="shared" si="14"/>
        <v>-1</v>
      </c>
      <c r="H98" s="17">
        <f t="shared" si="13"/>
        <v>-6.024096385542169E-3</v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6</v>
      </c>
      <c r="D102" s="16">
        <v>4</v>
      </c>
      <c r="E102" s="17">
        <f t="shared" si="11"/>
        <v>3.614457831325301E-2</v>
      </c>
      <c r="F102" s="17">
        <f t="shared" si="12"/>
        <v>2.8985507246376812E-2</v>
      </c>
      <c r="G102" s="17">
        <f t="shared" si="14"/>
        <v>-0.33333333333333331</v>
      </c>
      <c r="H102" s="17">
        <f t="shared" si="13"/>
        <v>-1.2048192771084336E-2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7.246376811594203E-3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1</v>
      </c>
      <c r="D105" s="16">
        <v>0</v>
      </c>
      <c r="E105" s="17">
        <f t="shared" si="11"/>
        <v>6.024096385542169E-3</v>
      </c>
      <c r="F105" s="17" t="str">
        <f t="shared" si="12"/>
        <v/>
      </c>
      <c r="G105" s="17">
        <f t="shared" si="14"/>
        <v>-1</v>
      </c>
      <c r="H105" s="17">
        <f t="shared" si="13"/>
        <v>-6.024096385542169E-3</v>
      </c>
    </row>
    <row r="106" spans="1:8" x14ac:dyDescent="0.2">
      <c r="A106" s="14"/>
      <c r="B106" s="15" t="s">
        <v>93</v>
      </c>
      <c r="C106" s="16">
        <v>2</v>
      </c>
      <c r="D106" s="16">
        <v>1</v>
      </c>
      <c r="E106" s="17">
        <f t="shared" si="11"/>
        <v>1.2048192771084338E-2</v>
      </c>
      <c r="F106" s="17">
        <f t="shared" si="12"/>
        <v>7.246376811594203E-3</v>
      </c>
      <c r="G106" s="17">
        <f t="shared" si="14"/>
        <v>-0.5</v>
      </c>
      <c r="H106" s="17">
        <f t="shared" si="13"/>
        <v>-6.024096385542169E-3</v>
      </c>
    </row>
    <row r="107" spans="1:8" x14ac:dyDescent="0.2">
      <c r="A107" s="14"/>
      <c r="B107" s="15" t="s">
        <v>94</v>
      </c>
      <c r="C107" s="16">
        <v>5</v>
      </c>
      <c r="D107" s="16">
        <v>9</v>
      </c>
      <c r="E107" s="17">
        <f t="shared" si="11"/>
        <v>3.0120481927710843E-2</v>
      </c>
      <c r="F107" s="17">
        <f t="shared" si="12"/>
        <v>6.5217391304347824E-2</v>
      </c>
      <c r="G107" s="17">
        <f t="shared" si="14"/>
        <v>0.8</v>
      </c>
      <c r="H107" s="17">
        <f t="shared" si="13"/>
        <v>2.4096385542168676E-2</v>
      </c>
    </row>
    <row r="108" spans="1:8" x14ac:dyDescent="0.2">
      <c r="A108" s="14"/>
      <c r="B108" s="15" t="s">
        <v>95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7.246376811594203E-3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2</v>
      </c>
      <c r="D109" s="16">
        <v>3</v>
      </c>
      <c r="E109" s="17">
        <f t="shared" si="15"/>
        <v>1.2048192771084338E-2</v>
      </c>
      <c r="F109" s="17">
        <f t="shared" si="16"/>
        <v>2.1739130434782608E-2</v>
      </c>
      <c r="G109" s="17">
        <f t="shared" ref="G109:G140" si="18">+IF(AND(C109=0,D109=0)," ",IF(C109=0,1,IF(D109=0,-1,(D109-C109)/C109)))</f>
        <v>0.5</v>
      </c>
      <c r="H109" s="17">
        <f t="shared" si="17"/>
        <v>6.024096385542169E-3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1</v>
      </c>
      <c r="D112" s="16">
        <v>0</v>
      </c>
      <c r="E112" s="17">
        <f t="shared" si="15"/>
        <v>6.024096385542169E-3</v>
      </c>
      <c r="F112" s="17" t="str">
        <f t="shared" si="16"/>
        <v/>
      </c>
      <c r="G112" s="17">
        <f t="shared" si="18"/>
        <v>-1</v>
      </c>
      <c r="H112" s="17">
        <f t="shared" si="17"/>
        <v>-6.024096385542169E-3</v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1</v>
      </c>
      <c r="D114" s="16">
        <v>1</v>
      </c>
      <c r="E114" s="17">
        <f t="shared" si="15"/>
        <v>6.024096385542169E-3</v>
      </c>
      <c r="F114" s="17">
        <f t="shared" si="16"/>
        <v>7.246376811594203E-3</v>
      </c>
      <c r="G114" s="17">
        <f t="shared" si="18"/>
        <v>0</v>
      </c>
      <c r="H114" s="17">
        <f t="shared" si="17"/>
        <v>0</v>
      </c>
    </row>
    <row r="115" spans="1:8" ht="25.5" x14ac:dyDescent="0.2">
      <c r="A115" s="14"/>
      <c r="B115" s="15" t="s">
        <v>102</v>
      </c>
      <c r="C115" s="16">
        <v>4</v>
      </c>
      <c r="D115" s="16">
        <v>4</v>
      </c>
      <c r="E115" s="17">
        <f t="shared" si="15"/>
        <v>2.4096385542168676E-2</v>
      </c>
      <c r="F115" s="17">
        <f t="shared" si="16"/>
        <v>2.8985507246376812E-2</v>
      </c>
      <c r="G115" s="17">
        <f t="shared" si="18"/>
        <v>0</v>
      </c>
      <c r="H115" s="17">
        <f t="shared" si="17"/>
        <v>0</v>
      </c>
    </row>
    <row r="116" spans="1:8" ht="25.5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6</v>
      </c>
      <c r="D117" s="16">
        <v>3</v>
      </c>
      <c r="E117" s="17">
        <f t="shared" si="15"/>
        <v>3.614457831325301E-2</v>
      </c>
      <c r="F117" s="17">
        <f t="shared" si="16"/>
        <v>2.1739130434782608E-2</v>
      </c>
      <c r="G117" s="17">
        <f t="shared" si="18"/>
        <v>-0.5</v>
      </c>
      <c r="H117" s="17">
        <f t="shared" si="17"/>
        <v>-1.8072289156626505E-2</v>
      </c>
    </row>
    <row r="118" spans="1:8" x14ac:dyDescent="0.2">
      <c r="A118" s="14"/>
      <c r="B118" s="15" t="s">
        <v>105</v>
      </c>
      <c r="C118" s="16">
        <v>25</v>
      </c>
      <c r="D118" s="16">
        <v>13</v>
      </c>
      <c r="E118" s="17">
        <f t="shared" si="15"/>
        <v>0.15060240963855423</v>
      </c>
      <c r="F118" s="17">
        <f t="shared" si="16"/>
        <v>9.420289855072464E-2</v>
      </c>
      <c r="G118" s="17">
        <f t="shared" si="18"/>
        <v>-0.48</v>
      </c>
      <c r="H118" s="17">
        <f t="shared" si="17"/>
        <v>-7.2289156626506021E-2</v>
      </c>
    </row>
    <row r="119" spans="1:8" x14ac:dyDescent="0.2">
      <c r="A119" s="14"/>
      <c r="B119" s="15" t="s">
        <v>106</v>
      </c>
      <c r="C119" s="16">
        <v>4</v>
      </c>
      <c r="D119" s="16">
        <v>0</v>
      </c>
      <c r="E119" s="17">
        <f t="shared" si="15"/>
        <v>2.4096385542168676E-2</v>
      </c>
      <c r="F119" s="17" t="str">
        <f t="shared" si="16"/>
        <v/>
      </c>
      <c r="G119" s="17">
        <f t="shared" si="18"/>
        <v>-1</v>
      </c>
      <c r="H119" s="17">
        <f t="shared" si="17"/>
        <v>-2.4096385542168676E-2</v>
      </c>
    </row>
    <row r="120" spans="1:8" x14ac:dyDescent="0.2">
      <c r="A120" s="14"/>
      <c r="B120" s="15" t="s">
        <v>107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7.246376811594203E-3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1</v>
      </c>
      <c r="D121" s="16">
        <v>0</v>
      </c>
      <c r="E121" s="17">
        <f t="shared" si="15"/>
        <v>6.024096385542169E-3</v>
      </c>
      <c r="F121" s="17" t="str">
        <f t="shared" si="16"/>
        <v/>
      </c>
      <c r="G121" s="17">
        <f t="shared" si="18"/>
        <v>-1</v>
      </c>
      <c r="H121" s="17">
        <f t="shared" si="17"/>
        <v>-6.024096385542169E-3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0</v>
      </c>
      <c r="D124" s="16">
        <v>2</v>
      </c>
      <c r="E124" s="17" t="str">
        <f t="shared" si="15"/>
        <v/>
      </c>
      <c r="F124" s="17">
        <f t="shared" si="16"/>
        <v>1.4492753623188406E-2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2</v>
      </c>
      <c r="D126" s="16">
        <v>0</v>
      </c>
      <c r="E126" s="17">
        <f t="shared" si="15"/>
        <v>1.2048192771084338E-2</v>
      </c>
      <c r="F126" s="17" t="str">
        <f t="shared" si="16"/>
        <v/>
      </c>
      <c r="G126" s="17">
        <f t="shared" si="18"/>
        <v>-1</v>
      </c>
      <c r="H126" s="17">
        <f t="shared" si="17"/>
        <v>-1.2048192771084338E-2</v>
      </c>
    </row>
    <row r="127" spans="1:8" x14ac:dyDescent="0.2">
      <c r="A127" s="14"/>
      <c r="B127" s="15" t="s">
        <v>114</v>
      </c>
      <c r="C127" s="16">
        <v>2</v>
      </c>
      <c r="D127" s="16">
        <v>0</v>
      </c>
      <c r="E127" s="17">
        <f t="shared" si="15"/>
        <v>1.2048192771084338E-2</v>
      </c>
      <c r="F127" s="17" t="str">
        <f t="shared" si="16"/>
        <v/>
      </c>
      <c r="G127" s="17">
        <f t="shared" si="18"/>
        <v>-1</v>
      </c>
      <c r="H127" s="17">
        <f t="shared" si="17"/>
        <v>-1.2048192771084338E-2</v>
      </c>
    </row>
    <row r="128" spans="1:8" x14ac:dyDescent="0.2">
      <c r="A128" s="14"/>
      <c r="B128" s="15" t="s">
        <v>115</v>
      </c>
      <c r="C128" s="16">
        <v>10</v>
      </c>
      <c r="D128" s="16">
        <v>4</v>
      </c>
      <c r="E128" s="17">
        <f t="shared" si="15"/>
        <v>6.0240963855421686E-2</v>
      </c>
      <c r="F128" s="17">
        <f t="shared" si="16"/>
        <v>2.8985507246376812E-2</v>
      </c>
      <c r="G128" s="17">
        <f t="shared" si="18"/>
        <v>-0.6</v>
      </c>
      <c r="H128" s="17">
        <f t="shared" si="17"/>
        <v>-3.614457831325301E-2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15</v>
      </c>
      <c r="D130" s="16">
        <v>6</v>
      </c>
      <c r="E130" s="17">
        <f t="shared" si="15"/>
        <v>9.036144578313253E-2</v>
      </c>
      <c r="F130" s="17">
        <f t="shared" si="16"/>
        <v>4.3478260869565216E-2</v>
      </c>
      <c r="G130" s="17">
        <f t="shared" si="18"/>
        <v>-0.6</v>
      </c>
      <c r="H130" s="17">
        <f t="shared" si="17"/>
        <v>-5.4216867469879519E-2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9</v>
      </c>
      <c r="D132" s="16">
        <v>6</v>
      </c>
      <c r="E132" s="17">
        <f t="shared" si="15"/>
        <v>5.4216867469879519E-2</v>
      </c>
      <c r="F132" s="17">
        <f t="shared" si="16"/>
        <v>4.3478260869565216E-2</v>
      </c>
      <c r="G132" s="17">
        <f t="shared" si="18"/>
        <v>-0.33333333333333331</v>
      </c>
      <c r="H132" s="17">
        <f t="shared" si="17"/>
        <v>-1.8072289156626505E-2</v>
      </c>
    </row>
    <row r="133" spans="1:8" x14ac:dyDescent="0.2">
      <c r="A133" s="14"/>
      <c r="B133" s="15" t="s">
        <v>120</v>
      </c>
      <c r="C133" s="16">
        <v>4</v>
      </c>
      <c r="D133" s="16">
        <v>1</v>
      </c>
      <c r="E133" s="17">
        <f t="shared" si="15"/>
        <v>2.4096385542168676E-2</v>
      </c>
      <c r="F133" s="17">
        <f t="shared" si="16"/>
        <v>7.246376811594203E-3</v>
      </c>
      <c r="G133" s="17">
        <f t="shared" si="18"/>
        <v>-0.75</v>
      </c>
      <c r="H133" s="17">
        <f t="shared" si="17"/>
        <v>-1.8072289156626509E-2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2</v>
      </c>
      <c r="D135" s="16">
        <v>4</v>
      </c>
      <c r="E135" s="17">
        <f t="shared" si="15"/>
        <v>1.2048192771084338E-2</v>
      </c>
      <c r="F135" s="17">
        <f t="shared" si="16"/>
        <v>2.8985507246376812E-2</v>
      </c>
      <c r="G135" s="17">
        <f t="shared" si="18"/>
        <v>1</v>
      </c>
      <c r="H135" s="17">
        <f t="shared" si="17"/>
        <v>1.2048192771084338E-2</v>
      </c>
    </row>
    <row r="136" spans="1:8" ht="25.5" x14ac:dyDescent="0.2">
      <c r="A136" s="14"/>
      <c r="B136" s="15" t="s">
        <v>123</v>
      </c>
      <c r="C136" s="16">
        <v>1</v>
      </c>
      <c r="D136" s="16">
        <v>8</v>
      </c>
      <c r="E136" s="17">
        <f t="shared" si="15"/>
        <v>6.024096385542169E-3</v>
      </c>
      <c r="F136" s="17">
        <f t="shared" si="16"/>
        <v>5.7971014492753624E-2</v>
      </c>
      <c r="G136" s="17">
        <f t="shared" si="18"/>
        <v>7</v>
      </c>
      <c r="H136" s="17">
        <f t="shared" si="17"/>
        <v>4.2168674698795185E-2</v>
      </c>
    </row>
    <row r="137" spans="1:8" x14ac:dyDescent="0.2">
      <c r="A137" s="14"/>
      <c r="B137" s="15" t="s">
        <v>124</v>
      </c>
      <c r="C137" s="16">
        <v>4</v>
      </c>
      <c r="D137" s="16">
        <v>6</v>
      </c>
      <c r="E137" s="17">
        <f t="shared" si="15"/>
        <v>2.4096385542168676E-2</v>
      </c>
      <c r="F137" s="17">
        <f t="shared" si="16"/>
        <v>4.3478260869565216E-2</v>
      </c>
      <c r="G137" s="17">
        <f t="shared" si="18"/>
        <v>0.5</v>
      </c>
      <c r="H137" s="17">
        <f t="shared" si="17"/>
        <v>1.2048192771084338E-2</v>
      </c>
    </row>
    <row r="138" spans="1:8" x14ac:dyDescent="0.2">
      <c r="A138" s="14"/>
      <c r="B138" s="15" t="s">
        <v>125</v>
      </c>
      <c r="C138" s="16">
        <v>2</v>
      </c>
      <c r="D138" s="16">
        <v>0</v>
      </c>
      <c r="E138" s="17">
        <f t="shared" si="15"/>
        <v>1.2048192771084338E-2</v>
      </c>
      <c r="F138" s="17" t="str">
        <f t="shared" si="16"/>
        <v/>
      </c>
      <c r="G138" s="17">
        <f t="shared" si="18"/>
        <v>-1</v>
      </c>
      <c r="H138" s="17">
        <f t="shared" si="17"/>
        <v>-1.2048192771084338E-2</v>
      </c>
    </row>
    <row r="139" spans="1:8" x14ac:dyDescent="0.2">
      <c r="A139" s="14"/>
      <c r="B139" s="15" t="s">
        <v>126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7.246376811594203E-3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4</v>
      </c>
      <c r="D140" s="16">
        <v>8</v>
      </c>
      <c r="E140" s="17">
        <f t="shared" ref="E140:E171" si="19">+IF(C140=0,"",C140/C$76)</f>
        <v>2.4096385542168676E-2</v>
      </c>
      <c r="F140" s="17">
        <f t="shared" ref="F140:F171" si="20">+IF(D140=0,"",D140/D$76)</f>
        <v>5.7971014492753624E-2</v>
      </c>
      <c r="G140" s="17">
        <f t="shared" si="18"/>
        <v>1</v>
      </c>
      <c r="H140" s="17">
        <f t="shared" ref="H140:H171" si="21">+IF(OR(AND(E140=""),(G140="")),"",E140*G140)</f>
        <v>2.4096385542168676E-2</v>
      </c>
    </row>
    <row r="141" spans="1:8" x14ac:dyDescent="0.2">
      <c r="A141" s="14"/>
      <c r="B141" s="15" t="s">
        <v>128</v>
      </c>
      <c r="C141" s="16">
        <v>4</v>
      </c>
      <c r="D141" s="16">
        <v>0</v>
      </c>
      <c r="E141" s="17">
        <f t="shared" si="19"/>
        <v>2.4096385542168676E-2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-2.4096385542168676E-2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1</v>
      </c>
      <c r="D144" s="16">
        <v>0</v>
      </c>
      <c r="E144" s="17">
        <f t="shared" si="19"/>
        <v>6.024096385542169E-3</v>
      </c>
      <c r="F144" s="17" t="str">
        <f t="shared" si="20"/>
        <v/>
      </c>
      <c r="G144" s="17">
        <f t="shared" si="22"/>
        <v>-1</v>
      </c>
      <c r="H144" s="17">
        <f t="shared" si="21"/>
        <v>-6.024096385542169E-3</v>
      </c>
    </row>
    <row r="145" spans="1:8" ht="25.5" x14ac:dyDescent="0.2">
      <c r="A145" s="14"/>
      <c r="B145" s="15" t="s">
        <v>132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7.246376811594203E-3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7.246376811594203E-3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1</v>
      </c>
      <c r="D157" s="16">
        <v>0</v>
      </c>
      <c r="E157" s="17">
        <f t="shared" si="19"/>
        <v>6.024096385542169E-3</v>
      </c>
      <c r="F157" s="17" t="str">
        <f t="shared" si="20"/>
        <v/>
      </c>
      <c r="G157" s="17">
        <f t="shared" si="22"/>
        <v>-1</v>
      </c>
      <c r="H157" s="17">
        <f t="shared" si="21"/>
        <v>-6.024096385542169E-3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2</v>
      </c>
      <c r="D159" s="16">
        <v>1</v>
      </c>
      <c r="E159" s="17">
        <f t="shared" si="19"/>
        <v>1.2048192771084338E-2</v>
      </c>
      <c r="F159" s="17">
        <f t="shared" si="20"/>
        <v>7.246376811594203E-3</v>
      </c>
      <c r="G159" s="17">
        <f t="shared" si="22"/>
        <v>-0.5</v>
      </c>
      <c r="H159" s="17">
        <f t="shared" si="21"/>
        <v>-6.024096385542169E-3</v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7.246376811594203E-3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1</v>
      </c>
      <c r="D168" s="16">
        <v>2</v>
      </c>
      <c r="E168" s="17">
        <f t="shared" si="19"/>
        <v>6.024096385542169E-3</v>
      </c>
      <c r="F168" s="17">
        <f t="shared" si="20"/>
        <v>1.4492753623188406E-2</v>
      </c>
      <c r="G168" s="17">
        <f t="shared" si="22"/>
        <v>1</v>
      </c>
      <c r="H168" s="17">
        <f t="shared" si="21"/>
        <v>6.024096385542169E-3</v>
      </c>
    </row>
    <row r="169" spans="1:8" ht="25.5" x14ac:dyDescent="0.2">
      <c r="A169" s="14"/>
      <c r="B169" s="15" t="s">
        <v>156</v>
      </c>
      <c r="C169" s="16">
        <v>1</v>
      </c>
      <c r="D169" s="16">
        <v>0</v>
      </c>
      <c r="E169" s="17">
        <f t="shared" si="19"/>
        <v>6.024096385542169E-3</v>
      </c>
      <c r="F169" s="17" t="str">
        <f t="shared" si="20"/>
        <v/>
      </c>
      <c r="G169" s="17">
        <f t="shared" si="22"/>
        <v>-1</v>
      </c>
      <c r="H169" s="17">
        <f t="shared" si="21"/>
        <v>-6.024096385542169E-3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154</v>
      </c>
      <c r="D177" s="19">
        <f>SUM(D178:D350)</f>
        <v>568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2.6883116883116882</v>
      </c>
      <c r="H177" s="20">
        <f t="shared" ref="H177:H208" si="25">+IF(OR(AND(E177=""),(G177="")),"",E177*G177)</f>
        <v>2.6883116883116882</v>
      </c>
    </row>
    <row r="178" spans="1:8" x14ac:dyDescent="0.2">
      <c r="A178" s="14"/>
      <c r="B178" s="15" t="s">
        <v>159</v>
      </c>
      <c r="C178" s="16">
        <v>2</v>
      </c>
      <c r="D178" s="16">
        <v>0</v>
      </c>
      <c r="E178" s="17">
        <f t="shared" si="23"/>
        <v>1.2987012987012988E-2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-1.2987012987012988E-2</v>
      </c>
    </row>
    <row r="179" spans="1:8" x14ac:dyDescent="0.2">
      <c r="A179" s="14"/>
      <c r="B179" s="15" t="s">
        <v>160</v>
      </c>
      <c r="C179" s="16">
        <v>1</v>
      </c>
      <c r="D179" s="16">
        <v>0</v>
      </c>
      <c r="E179" s="17">
        <f t="shared" si="23"/>
        <v>6.4935064935064939E-3</v>
      </c>
      <c r="F179" s="17" t="str">
        <f t="shared" si="24"/>
        <v/>
      </c>
      <c r="G179" s="17">
        <f t="shared" si="26"/>
        <v>-1</v>
      </c>
      <c r="H179" s="17">
        <f t="shared" si="25"/>
        <v>-6.4935064935064939E-3</v>
      </c>
    </row>
    <row r="180" spans="1:8" ht="38.25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</v>
      </c>
      <c r="D182" s="16">
        <v>1</v>
      </c>
      <c r="E182" s="17">
        <f t="shared" si="23"/>
        <v>6.4935064935064939E-3</v>
      </c>
      <c r="F182" s="17">
        <f t="shared" si="24"/>
        <v>1.7605633802816902E-3</v>
      </c>
      <c r="G182" s="17">
        <f t="shared" si="26"/>
        <v>0</v>
      </c>
      <c r="H182" s="17">
        <f t="shared" si="25"/>
        <v>0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13</v>
      </c>
      <c r="D184" s="16">
        <v>212</v>
      </c>
      <c r="E184" s="17">
        <f t="shared" si="23"/>
        <v>8.4415584415584416E-2</v>
      </c>
      <c r="F184" s="17">
        <f t="shared" si="24"/>
        <v>0.37323943661971831</v>
      </c>
      <c r="G184" s="17">
        <f t="shared" si="26"/>
        <v>15.307692307692308</v>
      </c>
      <c r="H184" s="17">
        <f t="shared" si="25"/>
        <v>1.2922077922077924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1</v>
      </c>
      <c r="D186" s="16">
        <v>0</v>
      </c>
      <c r="E186" s="17">
        <f t="shared" si="23"/>
        <v>6.4935064935064939E-3</v>
      </c>
      <c r="F186" s="17" t="str">
        <f t="shared" si="24"/>
        <v/>
      </c>
      <c r="G186" s="17">
        <f t="shared" si="26"/>
        <v>-1</v>
      </c>
      <c r="H186" s="17">
        <f t="shared" si="25"/>
        <v>-6.4935064935064939E-3</v>
      </c>
    </row>
    <row r="187" spans="1:8" x14ac:dyDescent="0.2">
      <c r="A187" s="14"/>
      <c r="B187" s="15" t="s">
        <v>168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1.7605633802816902E-3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1</v>
      </c>
      <c r="D189" s="16">
        <v>0</v>
      </c>
      <c r="E189" s="17">
        <f t="shared" si="23"/>
        <v>6.4935064935064939E-3</v>
      </c>
      <c r="F189" s="17" t="str">
        <f t="shared" si="24"/>
        <v/>
      </c>
      <c r="G189" s="17">
        <f t="shared" si="26"/>
        <v>-1</v>
      </c>
      <c r="H189" s="17">
        <f t="shared" si="25"/>
        <v>-6.4935064935064939E-3</v>
      </c>
    </row>
    <row r="190" spans="1:8" x14ac:dyDescent="0.2">
      <c r="A190" s="14"/>
      <c r="B190" s="15" t="s">
        <v>171</v>
      </c>
      <c r="C190" s="16">
        <v>7</v>
      </c>
      <c r="D190" s="16">
        <v>0</v>
      </c>
      <c r="E190" s="17">
        <f t="shared" si="23"/>
        <v>4.5454545454545456E-2</v>
      </c>
      <c r="F190" s="17" t="str">
        <f t="shared" si="24"/>
        <v/>
      </c>
      <c r="G190" s="17">
        <f t="shared" si="26"/>
        <v>-1</v>
      </c>
      <c r="H190" s="17">
        <f t="shared" si="25"/>
        <v>-4.5454545454545456E-2</v>
      </c>
    </row>
    <row r="191" spans="1:8" x14ac:dyDescent="0.2">
      <c r="A191" s="14"/>
      <c r="B191" s="15" t="s">
        <v>172</v>
      </c>
      <c r="C191" s="16">
        <v>1</v>
      </c>
      <c r="D191" s="16">
        <v>1</v>
      </c>
      <c r="E191" s="17">
        <f t="shared" si="23"/>
        <v>6.4935064935064939E-3</v>
      </c>
      <c r="F191" s="17">
        <f t="shared" si="24"/>
        <v>1.7605633802816902E-3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173</v>
      </c>
      <c r="C192" s="16">
        <v>1</v>
      </c>
      <c r="D192" s="16">
        <v>0</v>
      </c>
      <c r="E192" s="17">
        <f t="shared" si="23"/>
        <v>6.4935064935064939E-3</v>
      </c>
      <c r="F192" s="17" t="str">
        <f t="shared" si="24"/>
        <v/>
      </c>
      <c r="G192" s="17">
        <f t="shared" si="26"/>
        <v>-1</v>
      </c>
      <c r="H192" s="17">
        <f t="shared" si="25"/>
        <v>-6.4935064935064939E-3</v>
      </c>
    </row>
    <row r="193" spans="1:8" ht="25.5" x14ac:dyDescent="0.2">
      <c r="A193" s="14"/>
      <c r="B193" s="15" t="s">
        <v>174</v>
      </c>
      <c r="C193" s="16">
        <v>5</v>
      </c>
      <c r="D193" s="16">
        <v>4</v>
      </c>
      <c r="E193" s="17">
        <f t="shared" si="23"/>
        <v>3.2467532467532464E-2</v>
      </c>
      <c r="F193" s="17">
        <f t="shared" si="24"/>
        <v>7.0422535211267607E-3</v>
      </c>
      <c r="G193" s="17">
        <f t="shared" si="26"/>
        <v>-0.2</v>
      </c>
      <c r="H193" s="17">
        <f t="shared" si="25"/>
        <v>-6.4935064935064931E-3</v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1</v>
      </c>
      <c r="D196" s="16">
        <v>0</v>
      </c>
      <c r="E196" s="17">
        <f t="shared" si="23"/>
        <v>6.4935064935064939E-3</v>
      </c>
      <c r="F196" s="17" t="str">
        <f t="shared" si="24"/>
        <v/>
      </c>
      <c r="G196" s="17">
        <f t="shared" si="26"/>
        <v>-1</v>
      </c>
      <c r="H196" s="17">
        <f t="shared" si="25"/>
        <v>-6.4935064935064939E-3</v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2</v>
      </c>
      <c r="D198" s="16">
        <v>0</v>
      </c>
      <c r="E198" s="17">
        <f t="shared" si="23"/>
        <v>1.2987012987012988E-2</v>
      </c>
      <c r="F198" s="17" t="str">
        <f t="shared" si="24"/>
        <v/>
      </c>
      <c r="G198" s="17">
        <f t="shared" si="26"/>
        <v>-1</v>
      </c>
      <c r="H198" s="17">
        <f t="shared" si="25"/>
        <v>-1.2987012987012988E-2</v>
      </c>
    </row>
    <row r="199" spans="1:8" x14ac:dyDescent="0.2">
      <c r="A199" s="14"/>
      <c r="B199" s="15" t="s">
        <v>180</v>
      </c>
      <c r="C199" s="16">
        <v>1</v>
      </c>
      <c r="D199" s="16">
        <v>0</v>
      </c>
      <c r="E199" s="17">
        <f t="shared" si="23"/>
        <v>6.4935064935064939E-3</v>
      </c>
      <c r="F199" s="17" t="str">
        <f t="shared" si="24"/>
        <v/>
      </c>
      <c r="G199" s="17">
        <f t="shared" si="26"/>
        <v>-1</v>
      </c>
      <c r="H199" s="17">
        <f t="shared" si="25"/>
        <v>-6.4935064935064939E-3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6</v>
      </c>
      <c r="D204" s="16">
        <v>18</v>
      </c>
      <c r="E204" s="17">
        <f t="shared" si="23"/>
        <v>3.896103896103896E-2</v>
      </c>
      <c r="F204" s="17">
        <f t="shared" si="24"/>
        <v>3.1690140845070422E-2</v>
      </c>
      <c r="G204" s="17">
        <f t="shared" si="26"/>
        <v>2</v>
      </c>
      <c r="H204" s="17">
        <f t="shared" si="25"/>
        <v>7.792207792207792E-2</v>
      </c>
    </row>
    <row r="205" spans="1:8" ht="25.5" x14ac:dyDescent="0.2">
      <c r="A205" s="14"/>
      <c r="B205" s="15" t="s">
        <v>186</v>
      </c>
      <c r="C205" s="16">
        <v>9</v>
      </c>
      <c r="D205" s="16">
        <v>35</v>
      </c>
      <c r="E205" s="17">
        <f t="shared" si="23"/>
        <v>5.844155844155844E-2</v>
      </c>
      <c r="F205" s="17">
        <f t="shared" si="24"/>
        <v>6.1619718309859156E-2</v>
      </c>
      <c r="G205" s="17">
        <f t="shared" si="26"/>
        <v>2.8888888888888888</v>
      </c>
      <c r="H205" s="17">
        <f t="shared" si="25"/>
        <v>0.16883116883116883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5</v>
      </c>
      <c r="D207" s="16">
        <v>31</v>
      </c>
      <c r="E207" s="17">
        <f t="shared" si="23"/>
        <v>3.2467532467532464E-2</v>
      </c>
      <c r="F207" s="17">
        <f t="shared" si="24"/>
        <v>5.4577464788732391E-2</v>
      </c>
      <c r="G207" s="17">
        <f t="shared" si="26"/>
        <v>5.2</v>
      </c>
      <c r="H207" s="17">
        <f t="shared" si="25"/>
        <v>0.16883116883116883</v>
      </c>
    </row>
    <row r="208" spans="1:8" x14ac:dyDescent="0.2">
      <c r="A208" s="14"/>
      <c r="B208" s="15" t="s">
        <v>189</v>
      </c>
      <c r="C208" s="16">
        <v>7</v>
      </c>
      <c r="D208" s="16">
        <v>2</v>
      </c>
      <c r="E208" s="17">
        <f t="shared" si="23"/>
        <v>4.5454545454545456E-2</v>
      </c>
      <c r="F208" s="17">
        <f t="shared" si="24"/>
        <v>3.5211267605633804E-3</v>
      </c>
      <c r="G208" s="17">
        <f t="shared" si="26"/>
        <v>-0.7142857142857143</v>
      </c>
      <c r="H208" s="17">
        <f t="shared" si="25"/>
        <v>-3.2467532467532471E-2</v>
      </c>
    </row>
    <row r="209" spans="1:8" x14ac:dyDescent="0.2">
      <c r="A209" s="14"/>
      <c r="B209" s="15" t="s">
        <v>190</v>
      </c>
      <c r="C209" s="16">
        <v>3</v>
      </c>
      <c r="D209" s="16">
        <v>78</v>
      </c>
      <c r="E209" s="17">
        <f t="shared" ref="E209:E240" si="27">+IF(C209=0,"",C209/C$177)</f>
        <v>1.948051948051948E-2</v>
      </c>
      <c r="F209" s="17">
        <f t="shared" ref="F209:F240" si="28">+IF(D209=0,"",D209/D$177)</f>
        <v>0.13732394366197184</v>
      </c>
      <c r="G209" s="17">
        <f t="shared" si="26"/>
        <v>25</v>
      </c>
      <c r="H209" s="17">
        <f t="shared" ref="H209:H240" si="29">+IF(OR(AND(E209=""),(G209="")),"",E209*G209)</f>
        <v>0.48701298701298701</v>
      </c>
    </row>
    <row r="210" spans="1:8" x14ac:dyDescent="0.2">
      <c r="A210" s="14"/>
      <c r="B210" s="15" t="s">
        <v>191</v>
      </c>
      <c r="C210" s="16">
        <v>5</v>
      </c>
      <c r="D210" s="16">
        <v>8</v>
      </c>
      <c r="E210" s="17">
        <f t="shared" si="27"/>
        <v>3.2467532467532464E-2</v>
      </c>
      <c r="F210" s="17">
        <f t="shared" si="28"/>
        <v>1.4084507042253521E-2</v>
      </c>
      <c r="G210" s="17">
        <f t="shared" ref="G210:G241" si="30">+IF(AND(C210=0,D210=0)," ",IF(C210=0,1,IF(D210=0,-1,(D210-C210)/C210)))</f>
        <v>0.6</v>
      </c>
      <c r="H210" s="17">
        <f t="shared" si="29"/>
        <v>1.9480519480519477E-2</v>
      </c>
    </row>
    <row r="211" spans="1:8" x14ac:dyDescent="0.2">
      <c r="A211" s="14"/>
      <c r="B211" s="15" t="s">
        <v>192</v>
      </c>
      <c r="C211" s="16">
        <v>0</v>
      </c>
      <c r="D211" s="16">
        <v>2</v>
      </c>
      <c r="E211" s="17" t="str">
        <f t="shared" si="27"/>
        <v/>
      </c>
      <c r="F211" s="17">
        <f t="shared" si="28"/>
        <v>3.5211267605633804E-3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</v>
      </c>
      <c r="D214" s="16">
        <v>0</v>
      </c>
      <c r="E214" s="17">
        <f t="shared" si="27"/>
        <v>6.4935064935064939E-3</v>
      </c>
      <c r="F214" s="17" t="str">
        <f t="shared" si="28"/>
        <v/>
      </c>
      <c r="G214" s="17">
        <f t="shared" si="30"/>
        <v>-1</v>
      </c>
      <c r="H214" s="17">
        <f t="shared" si="29"/>
        <v>-6.4935064935064939E-3</v>
      </c>
    </row>
    <row r="215" spans="1:8" x14ac:dyDescent="0.2">
      <c r="A215" s="14"/>
      <c r="B215" s="15" t="s">
        <v>196</v>
      </c>
      <c r="C215" s="16">
        <v>3</v>
      </c>
      <c r="D215" s="16">
        <v>17</v>
      </c>
      <c r="E215" s="17">
        <f t="shared" si="27"/>
        <v>1.948051948051948E-2</v>
      </c>
      <c r="F215" s="17">
        <f t="shared" si="28"/>
        <v>2.9929577464788731E-2</v>
      </c>
      <c r="G215" s="17">
        <f t="shared" si="30"/>
        <v>4.666666666666667</v>
      </c>
      <c r="H215" s="17">
        <f t="shared" si="29"/>
        <v>9.0909090909090912E-2</v>
      </c>
    </row>
    <row r="216" spans="1:8" x14ac:dyDescent="0.2">
      <c r="A216" s="14"/>
      <c r="B216" s="15" t="s">
        <v>197</v>
      </c>
      <c r="C216" s="16">
        <v>1</v>
      </c>
      <c r="D216" s="16">
        <v>1</v>
      </c>
      <c r="E216" s="17">
        <f t="shared" si="27"/>
        <v>6.4935064935064939E-3</v>
      </c>
      <c r="F216" s="17">
        <f t="shared" si="28"/>
        <v>1.7605633802816902E-3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7</v>
      </c>
      <c r="D219" s="16">
        <v>2</v>
      </c>
      <c r="E219" s="17">
        <f t="shared" si="27"/>
        <v>4.5454545454545456E-2</v>
      </c>
      <c r="F219" s="17">
        <f t="shared" si="28"/>
        <v>3.5211267605633804E-3</v>
      </c>
      <c r="G219" s="17">
        <f t="shared" si="30"/>
        <v>-0.7142857142857143</v>
      </c>
      <c r="H219" s="17">
        <f t="shared" si="29"/>
        <v>-3.2467532467532471E-2</v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2</v>
      </c>
      <c r="D224" s="16">
        <v>8</v>
      </c>
      <c r="E224" s="17">
        <f t="shared" si="27"/>
        <v>1.2987012987012988E-2</v>
      </c>
      <c r="F224" s="17">
        <f t="shared" si="28"/>
        <v>1.4084507042253521E-2</v>
      </c>
      <c r="G224" s="17">
        <f t="shared" si="30"/>
        <v>3</v>
      </c>
      <c r="H224" s="17">
        <f t="shared" si="29"/>
        <v>3.896103896103896E-2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11</v>
      </c>
      <c r="D231" s="16">
        <v>79</v>
      </c>
      <c r="E231" s="17">
        <f t="shared" si="27"/>
        <v>7.1428571428571425E-2</v>
      </c>
      <c r="F231" s="17">
        <f t="shared" si="28"/>
        <v>0.13908450704225353</v>
      </c>
      <c r="G231" s="17">
        <f t="shared" si="30"/>
        <v>6.1818181818181817</v>
      </c>
      <c r="H231" s="17">
        <f t="shared" si="29"/>
        <v>0.44155844155844154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2</v>
      </c>
      <c r="D234" s="16">
        <v>0</v>
      </c>
      <c r="E234" s="17">
        <f t="shared" si="27"/>
        <v>1.2987012987012988E-2</v>
      </c>
      <c r="F234" s="17" t="str">
        <f t="shared" si="28"/>
        <v/>
      </c>
      <c r="G234" s="17">
        <f t="shared" si="30"/>
        <v>-1</v>
      </c>
      <c r="H234" s="17">
        <f t="shared" si="29"/>
        <v>-1.2987012987012988E-2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</v>
      </c>
      <c r="D237" s="16">
        <v>0</v>
      </c>
      <c r="E237" s="17">
        <f t="shared" si="27"/>
        <v>6.4935064935064939E-3</v>
      </c>
      <c r="F237" s="17" t="str">
        <f t="shared" si="28"/>
        <v/>
      </c>
      <c r="G237" s="17">
        <f t="shared" si="30"/>
        <v>-1</v>
      </c>
      <c r="H237" s="17">
        <f t="shared" si="29"/>
        <v>-6.4935064935064939E-3</v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2</v>
      </c>
      <c r="D244" s="16">
        <v>8</v>
      </c>
      <c r="E244" s="17">
        <f t="shared" si="31"/>
        <v>1.2987012987012988E-2</v>
      </c>
      <c r="F244" s="17">
        <f t="shared" si="32"/>
        <v>1.4084507042253521E-2</v>
      </c>
      <c r="G244" s="17">
        <f t="shared" si="34"/>
        <v>3</v>
      </c>
      <c r="H244" s="17">
        <f t="shared" si="33"/>
        <v>3.896103896103896E-2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1.7605633802816902E-3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1</v>
      </c>
      <c r="E247" s="17" t="str">
        <f t="shared" si="31"/>
        <v/>
      </c>
      <c r="F247" s="17">
        <f t="shared" si="32"/>
        <v>1.7605633802816902E-3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1</v>
      </c>
      <c r="D249" s="16">
        <v>0</v>
      </c>
      <c r="E249" s="17">
        <f t="shared" si="31"/>
        <v>6.4935064935064939E-3</v>
      </c>
      <c r="F249" s="17" t="str">
        <f t="shared" si="32"/>
        <v/>
      </c>
      <c r="G249" s="17">
        <f t="shared" si="34"/>
        <v>-1</v>
      </c>
      <c r="H249" s="17">
        <f t="shared" si="33"/>
        <v>-6.4935064935064939E-3</v>
      </c>
    </row>
    <row r="250" spans="1:8" x14ac:dyDescent="0.2">
      <c r="A250" s="14"/>
      <c r="B250" s="15" t="s">
        <v>231</v>
      </c>
      <c r="C250" s="16">
        <v>1</v>
      </c>
      <c r="D250" s="16">
        <v>2</v>
      </c>
      <c r="E250" s="17">
        <f t="shared" si="31"/>
        <v>6.4935064935064939E-3</v>
      </c>
      <c r="F250" s="17">
        <f t="shared" si="32"/>
        <v>3.5211267605633804E-3</v>
      </c>
      <c r="G250" s="17">
        <f t="shared" si="34"/>
        <v>1</v>
      </c>
      <c r="H250" s="17">
        <f t="shared" si="33"/>
        <v>6.4935064935064939E-3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1.7605633802816902E-3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1.7605633802816902E-3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1</v>
      </c>
      <c r="E265" s="17" t="str">
        <f t="shared" si="31"/>
        <v/>
      </c>
      <c r="F265" s="17">
        <f t="shared" si="32"/>
        <v>1.7605633802816902E-3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1</v>
      </c>
      <c r="D270" s="16">
        <v>0</v>
      </c>
      <c r="E270" s="17">
        <f t="shared" si="31"/>
        <v>6.4935064935064939E-3</v>
      </c>
      <c r="F270" s="17" t="str">
        <f t="shared" si="32"/>
        <v/>
      </c>
      <c r="G270" s="17">
        <f t="shared" si="34"/>
        <v>-1</v>
      </c>
      <c r="H270" s="17">
        <f t="shared" si="33"/>
        <v>-6.4935064935064939E-3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8</v>
      </c>
      <c r="D282" s="16">
        <v>2</v>
      </c>
      <c r="E282" s="17">
        <f t="shared" si="35"/>
        <v>5.1948051948051951E-2</v>
      </c>
      <c r="F282" s="17">
        <f t="shared" si="36"/>
        <v>3.5211267605633804E-3</v>
      </c>
      <c r="G282" s="17">
        <f t="shared" si="38"/>
        <v>-0.75</v>
      </c>
      <c r="H282" s="17">
        <f t="shared" si="37"/>
        <v>-3.896103896103896E-2</v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1</v>
      </c>
      <c r="D287" s="16">
        <v>0</v>
      </c>
      <c r="E287" s="17">
        <f t="shared" si="35"/>
        <v>6.4935064935064939E-3</v>
      </c>
      <c r="F287" s="17" t="str">
        <f t="shared" si="36"/>
        <v/>
      </c>
      <c r="G287" s="17">
        <f t="shared" si="38"/>
        <v>-1</v>
      </c>
      <c r="H287" s="17">
        <f t="shared" si="37"/>
        <v>-6.4935064935064939E-3</v>
      </c>
    </row>
    <row r="288" spans="1:8" x14ac:dyDescent="0.2">
      <c r="A288" s="14"/>
      <c r="B288" s="15" t="s">
        <v>269</v>
      </c>
      <c r="C288" s="16">
        <v>1</v>
      </c>
      <c r="D288" s="16">
        <v>0</v>
      </c>
      <c r="E288" s="17">
        <f t="shared" si="35"/>
        <v>6.4935064935064939E-3</v>
      </c>
      <c r="F288" s="17" t="str">
        <f t="shared" si="36"/>
        <v/>
      </c>
      <c r="G288" s="17">
        <f t="shared" si="38"/>
        <v>-1</v>
      </c>
      <c r="H288" s="17">
        <f t="shared" si="37"/>
        <v>-6.4935064935064939E-3</v>
      </c>
    </row>
    <row r="289" spans="1:8" x14ac:dyDescent="0.2">
      <c r="A289" s="14"/>
      <c r="B289" s="15" t="s">
        <v>270</v>
      </c>
      <c r="C289" s="16">
        <v>4</v>
      </c>
      <c r="D289" s="16">
        <v>3</v>
      </c>
      <c r="E289" s="17">
        <f t="shared" si="35"/>
        <v>2.5974025974025976E-2</v>
      </c>
      <c r="F289" s="17">
        <f t="shared" si="36"/>
        <v>5.2816901408450703E-3</v>
      </c>
      <c r="G289" s="17">
        <f t="shared" si="38"/>
        <v>-0.25</v>
      </c>
      <c r="H289" s="17">
        <f t="shared" si="37"/>
        <v>-6.4935064935064939E-3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1</v>
      </c>
      <c r="D292" s="16">
        <v>0</v>
      </c>
      <c r="E292" s="17">
        <f t="shared" si="35"/>
        <v>6.4935064935064939E-3</v>
      </c>
      <c r="F292" s="17" t="str">
        <f t="shared" si="36"/>
        <v/>
      </c>
      <c r="G292" s="17">
        <f t="shared" si="38"/>
        <v>-1</v>
      </c>
      <c r="H292" s="17">
        <f t="shared" si="37"/>
        <v>-6.4935064935064939E-3</v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6</v>
      </c>
      <c r="D294" s="16">
        <v>12</v>
      </c>
      <c r="E294" s="17">
        <f t="shared" si="35"/>
        <v>3.896103896103896E-2</v>
      </c>
      <c r="F294" s="17">
        <f t="shared" si="36"/>
        <v>2.1126760563380281E-2</v>
      </c>
      <c r="G294" s="17">
        <f t="shared" si="38"/>
        <v>1</v>
      </c>
      <c r="H294" s="17">
        <f t="shared" si="37"/>
        <v>3.896103896103896E-2</v>
      </c>
    </row>
    <row r="295" spans="1:8" x14ac:dyDescent="0.2">
      <c r="A295" s="14"/>
      <c r="B295" s="15" t="s">
        <v>276</v>
      </c>
      <c r="C295" s="16">
        <v>2</v>
      </c>
      <c r="D295" s="16">
        <v>0</v>
      </c>
      <c r="E295" s="17">
        <f t="shared" si="35"/>
        <v>1.2987012987012988E-2</v>
      </c>
      <c r="F295" s="17" t="str">
        <f t="shared" si="36"/>
        <v/>
      </c>
      <c r="G295" s="17">
        <f t="shared" si="38"/>
        <v>-1</v>
      </c>
      <c r="H295" s="17">
        <f t="shared" si="37"/>
        <v>-1.2987012987012988E-2</v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1.7605633802816902E-3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1</v>
      </c>
      <c r="D300" s="16">
        <v>4</v>
      </c>
      <c r="E300" s="17">
        <f t="shared" si="35"/>
        <v>6.4935064935064939E-3</v>
      </c>
      <c r="F300" s="17">
        <f t="shared" si="36"/>
        <v>7.0422535211267607E-3</v>
      </c>
      <c r="G300" s="17">
        <f t="shared" si="38"/>
        <v>3</v>
      </c>
      <c r="H300" s="17">
        <f t="shared" si="37"/>
        <v>1.948051948051948E-2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6</v>
      </c>
      <c r="E306" s="17" t="str">
        <f t="shared" si="39"/>
        <v/>
      </c>
      <c r="F306" s="17">
        <f t="shared" si="40"/>
        <v>1.0563380281690141E-2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1</v>
      </c>
      <c r="D307" s="16">
        <v>0</v>
      </c>
      <c r="E307" s="17">
        <f t="shared" si="39"/>
        <v>6.4935064935064939E-3</v>
      </c>
      <c r="F307" s="17" t="str">
        <f t="shared" si="40"/>
        <v/>
      </c>
      <c r="G307" s="17">
        <f t="shared" si="42"/>
        <v>-1</v>
      </c>
      <c r="H307" s="17">
        <f t="shared" si="41"/>
        <v>-6.4935064935064939E-3</v>
      </c>
    </row>
    <row r="308" spans="1:8" ht="25.5" x14ac:dyDescent="0.2">
      <c r="A308" s="14"/>
      <c r="B308" s="15" t="s">
        <v>289</v>
      </c>
      <c r="C308" s="16">
        <v>2</v>
      </c>
      <c r="D308" s="16">
        <v>2</v>
      </c>
      <c r="E308" s="17">
        <f t="shared" si="39"/>
        <v>1.2987012987012988E-2</v>
      </c>
      <c r="F308" s="17">
        <f t="shared" si="40"/>
        <v>3.5211267605633804E-3</v>
      </c>
      <c r="G308" s="17">
        <f t="shared" si="42"/>
        <v>0</v>
      </c>
      <c r="H308" s="17">
        <f t="shared" si="41"/>
        <v>0</v>
      </c>
    </row>
    <row r="309" spans="1:8" x14ac:dyDescent="0.2">
      <c r="A309" s="14"/>
      <c r="B309" s="15" t="s">
        <v>290</v>
      </c>
      <c r="C309" s="16">
        <v>1</v>
      </c>
      <c r="D309" s="16">
        <v>0</v>
      </c>
      <c r="E309" s="17">
        <f t="shared" si="39"/>
        <v>6.4935064935064939E-3</v>
      </c>
      <c r="F309" s="17" t="str">
        <f t="shared" si="40"/>
        <v/>
      </c>
      <c r="G309" s="17">
        <f t="shared" si="42"/>
        <v>-1</v>
      </c>
      <c r="H309" s="17">
        <f t="shared" si="41"/>
        <v>-6.4935064935064939E-3</v>
      </c>
    </row>
    <row r="310" spans="1:8" ht="25.5" x14ac:dyDescent="0.2">
      <c r="A310" s="14"/>
      <c r="B310" s="15" t="s">
        <v>291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1.7605633802816902E-3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0</v>
      </c>
      <c r="D311" s="16">
        <v>2</v>
      </c>
      <c r="E311" s="17" t="str">
        <f t="shared" si="39"/>
        <v/>
      </c>
      <c r="F311" s="17">
        <f t="shared" si="40"/>
        <v>3.5211267605633804E-3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18</v>
      </c>
      <c r="D314" s="16">
        <v>5</v>
      </c>
      <c r="E314" s="17">
        <f t="shared" si="39"/>
        <v>0.11688311688311688</v>
      </c>
      <c r="F314" s="17">
        <f t="shared" si="40"/>
        <v>8.8028169014084511E-3</v>
      </c>
      <c r="G314" s="17">
        <f t="shared" si="42"/>
        <v>-0.72222222222222221</v>
      </c>
      <c r="H314" s="17">
        <f t="shared" si="41"/>
        <v>-8.4415584415584416E-2</v>
      </c>
    </row>
    <row r="315" spans="1:8" x14ac:dyDescent="0.2">
      <c r="A315" s="14"/>
      <c r="B315" s="15" t="s">
        <v>296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1.7605633802816902E-3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1</v>
      </c>
      <c r="E318" s="17" t="str">
        <f t="shared" si="39"/>
        <v/>
      </c>
      <c r="F318" s="17">
        <f t="shared" si="40"/>
        <v>1.7605633802816902E-3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1</v>
      </c>
      <c r="D325" s="16">
        <v>13</v>
      </c>
      <c r="E325" s="17">
        <f t="shared" si="39"/>
        <v>6.4935064935064939E-3</v>
      </c>
      <c r="F325" s="17">
        <f t="shared" si="40"/>
        <v>2.2887323943661973E-2</v>
      </c>
      <c r="G325" s="17">
        <f t="shared" si="42"/>
        <v>12</v>
      </c>
      <c r="H325" s="17">
        <f t="shared" si="41"/>
        <v>7.792207792207792E-2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2</v>
      </c>
      <c r="D348" s="16">
        <v>0</v>
      </c>
      <c r="E348" s="17">
        <f t="shared" si="43"/>
        <v>1.2987012987012988E-2</v>
      </c>
      <c r="F348" s="17" t="str">
        <f t="shared" si="44"/>
        <v/>
      </c>
      <c r="G348" s="17">
        <f t="shared" si="46"/>
        <v>-1</v>
      </c>
      <c r="H348" s="17">
        <f t="shared" si="45"/>
        <v>-1.2987012987012988E-2</v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3180</v>
      </c>
      <c r="D356" s="19">
        <f>SUM(D357:D585)</f>
        <v>1468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-0.53836477987421383</v>
      </c>
      <c r="H356" s="20">
        <f t="shared" ref="H356:H419" si="49">+IF(OR(AND(E356=""),(G356="")),"",E356*G356)</f>
        <v>-0.53836477987421383</v>
      </c>
    </row>
    <row r="357" spans="1:8" x14ac:dyDescent="0.2">
      <c r="A357" s="14"/>
      <c r="B357" s="15" t="s">
        <v>332</v>
      </c>
      <c r="C357" s="16">
        <v>9</v>
      </c>
      <c r="D357" s="16">
        <v>6</v>
      </c>
      <c r="E357" s="17">
        <f t="shared" si="47"/>
        <v>2.8301886792452828E-3</v>
      </c>
      <c r="F357" s="17">
        <f t="shared" si="48"/>
        <v>4.0871934604904629E-3</v>
      </c>
      <c r="G357" s="17">
        <f t="shared" ref="G357:G420" si="50">+IF(AND(C357=0,D357=0)," ",IF(C357=0,1,IF(D357=0,-1,(D357-C357)/C357)))</f>
        <v>-0.33333333333333331</v>
      </c>
      <c r="H357" s="17">
        <f t="shared" si="49"/>
        <v>-9.4339622641509424E-4</v>
      </c>
    </row>
    <row r="358" spans="1:8" x14ac:dyDescent="0.2">
      <c r="A358" s="14"/>
      <c r="B358" s="15" t="s">
        <v>333</v>
      </c>
      <c r="C358" s="16">
        <v>1</v>
      </c>
      <c r="D358" s="16">
        <v>0</v>
      </c>
      <c r="E358" s="17">
        <f t="shared" si="47"/>
        <v>3.1446540880503143E-4</v>
      </c>
      <c r="F358" s="17" t="str">
        <f t="shared" si="48"/>
        <v/>
      </c>
      <c r="G358" s="17">
        <f t="shared" si="50"/>
        <v>-1</v>
      </c>
      <c r="H358" s="17">
        <f t="shared" si="49"/>
        <v>-3.1446540880503143E-4</v>
      </c>
    </row>
    <row r="359" spans="1:8" x14ac:dyDescent="0.2">
      <c r="A359" s="14"/>
      <c r="B359" s="15" t="s">
        <v>334</v>
      </c>
      <c r="C359" s="16">
        <v>143</v>
      </c>
      <c r="D359" s="16">
        <v>44</v>
      </c>
      <c r="E359" s="17">
        <f t="shared" si="47"/>
        <v>4.4968553459119494E-2</v>
      </c>
      <c r="F359" s="17">
        <f t="shared" si="48"/>
        <v>2.9972752043596729E-2</v>
      </c>
      <c r="G359" s="17">
        <f t="shared" si="50"/>
        <v>-0.69230769230769229</v>
      </c>
      <c r="H359" s="17">
        <f t="shared" si="49"/>
        <v>-3.113207547169811E-2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14</v>
      </c>
      <c r="D362" s="16">
        <v>19</v>
      </c>
      <c r="E362" s="17">
        <f t="shared" si="47"/>
        <v>4.4025157232704401E-3</v>
      </c>
      <c r="F362" s="17">
        <f t="shared" si="48"/>
        <v>1.2942779291553134E-2</v>
      </c>
      <c r="G362" s="17">
        <f t="shared" si="50"/>
        <v>0.35714285714285715</v>
      </c>
      <c r="H362" s="17">
        <f t="shared" si="49"/>
        <v>1.5723270440251573E-3</v>
      </c>
    </row>
    <row r="363" spans="1:8" x14ac:dyDescent="0.2">
      <c r="A363" s="14"/>
      <c r="B363" s="15" t="s">
        <v>338</v>
      </c>
      <c r="C363" s="16">
        <v>1</v>
      </c>
      <c r="D363" s="16">
        <v>0</v>
      </c>
      <c r="E363" s="17">
        <f t="shared" si="47"/>
        <v>3.1446540880503143E-4</v>
      </c>
      <c r="F363" s="17" t="str">
        <f t="shared" si="48"/>
        <v/>
      </c>
      <c r="G363" s="17">
        <f t="shared" si="50"/>
        <v>-1</v>
      </c>
      <c r="H363" s="17">
        <f t="shared" si="49"/>
        <v>-3.1446540880503143E-4</v>
      </c>
    </row>
    <row r="364" spans="1:8" x14ac:dyDescent="0.2">
      <c r="A364" s="14"/>
      <c r="B364" s="15" t="s">
        <v>339</v>
      </c>
      <c r="C364" s="16">
        <v>1</v>
      </c>
      <c r="D364" s="16">
        <v>1</v>
      </c>
      <c r="E364" s="17">
        <f t="shared" si="47"/>
        <v>3.1446540880503143E-4</v>
      </c>
      <c r="F364" s="17">
        <f t="shared" si="48"/>
        <v>6.8119891008174384E-4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340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1</v>
      </c>
      <c r="D366" s="16">
        <v>0</v>
      </c>
      <c r="E366" s="17">
        <f t="shared" si="47"/>
        <v>3.1446540880503143E-4</v>
      </c>
      <c r="F366" s="17" t="str">
        <f t="shared" si="48"/>
        <v/>
      </c>
      <c r="G366" s="17">
        <f t="shared" si="50"/>
        <v>-1</v>
      </c>
      <c r="H366" s="17">
        <f t="shared" si="49"/>
        <v>-3.1446540880503143E-4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13</v>
      </c>
      <c r="D368" s="16">
        <v>47</v>
      </c>
      <c r="E368" s="17">
        <f t="shared" si="47"/>
        <v>4.0880503144654088E-3</v>
      </c>
      <c r="F368" s="17">
        <f t="shared" si="48"/>
        <v>3.2016348773841963E-2</v>
      </c>
      <c r="G368" s="17">
        <f t="shared" si="50"/>
        <v>2.6153846153846154</v>
      </c>
      <c r="H368" s="17">
        <f t="shared" si="49"/>
        <v>1.0691823899371069E-2</v>
      </c>
    </row>
    <row r="369" spans="1:8" x14ac:dyDescent="0.2">
      <c r="A369" s="14"/>
      <c r="B369" s="15" t="s">
        <v>344</v>
      </c>
      <c r="C369" s="16">
        <v>4</v>
      </c>
      <c r="D369" s="16">
        <v>13</v>
      </c>
      <c r="E369" s="17">
        <f t="shared" si="47"/>
        <v>1.2578616352201257E-3</v>
      </c>
      <c r="F369" s="17">
        <f t="shared" si="48"/>
        <v>8.855585831062671E-3</v>
      </c>
      <c r="G369" s="17">
        <f t="shared" si="50"/>
        <v>2.25</v>
      </c>
      <c r="H369" s="17">
        <f t="shared" si="49"/>
        <v>2.8301886792452828E-3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19</v>
      </c>
      <c r="D371" s="16">
        <v>34</v>
      </c>
      <c r="E371" s="17">
        <f t="shared" si="47"/>
        <v>5.9748427672955979E-3</v>
      </c>
      <c r="F371" s="17">
        <f t="shared" si="48"/>
        <v>2.316076294277929E-2</v>
      </c>
      <c r="G371" s="17">
        <f t="shared" si="50"/>
        <v>0.78947368421052633</v>
      </c>
      <c r="H371" s="17">
        <f t="shared" si="49"/>
        <v>4.7169811320754724E-3</v>
      </c>
    </row>
    <row r="372" spans="1:8" x14ac:dyDescent="0.2">
      <c r="A372" s="14"/>
      <c r="B372" s="15" t="s">
        <v>347</v>
      </c>
      <c r="C372" s="16">
        <v>1</v>
      </c>
      <c r="D372" s="16">
        <v>3</v>
      </c>
      <c r="E372" s="17">
        <f t="shared" si="47"/>
        <v>3.1446540880503143E-4</v>
      </c>
      <c r="F372" s="17">
        <f t="shared" si="48"/>
        <v>2.0435967302452314E-3</v>
      </c>
      <c r="G372" s="17">
        <f t="shared" si="50"/>
        <v>2</v>
      </c>
      <c r="H372" s="17">
        <f t="shared" si="49"/>
        <v>6.2893081761006286E-4</v>
      </c>
    </row>
    <row r="373" spans="1:8" x14ac:dyDescent="0.2">
      <c r="A373" s="14"/>
      <c r="B373" s="15" t="s">
        <v>348</v>
      </c>
      <c r="C373" s="16">
        <v>13</v>
      </c>
      <c r="D373" s="16">
        <v>0</v>
      </c>
      <c r="E373" s="17">
        <f t="shared" si="47"/>
        <v>4.0880503144654088E-3</v>
      </c>
      <c r="F373" s="17" t="str">
        <f t="shared" si="48"/>
        <v/>
      </c>
      <c r="G373" s="17">
        <f t="shared" si="50"/>
        <v>-1</v>
      </c>
      <c r="H373" s="17">
        <f t="shared" si="49"/>
        <v>-4.0880503144654088E-3</v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1306</v>
      </c>
      <c r="D376" s="16">
        <v>323</v>
      </c>
      <c r="E376" s="17">
        <f t="shared" si="47"/>
        <v>0.41069182389937109</v>
      </c>
      <c r="F376" s="17">
        <f t="shared" si="48"/>
        <v>0.22002724795640327</v>
      </c>
      <c r="G376" s="17">
        <f t="shared" si="50"/>
        <v>-0.75267993874425732</v>
      </c>
      <c r="H376" s="17">
        <f t="shared" si="49"/>
        <v>-0.30911949685534595</v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2</v>
      </c>
      <c r="D379" s="16">
        <v>0</v>
      </c>
      <c r="E379" s="17">
        <f t="shared" si="47"/>
        <v>6.2893081761006286E-4</v>
      </c>
      <c r="F379" s="17" t="str">
        <f t="shared" si="48"/>
        <v/>
      </c>
      <c r="G379" s="17">
        <f t="shared" si="50"/>
        <v>-1</v>
      </c>
      <c r="H379" s="17">
        <f t="shared" si="49"/>
        <v>-6.2893081761006286E-4</v>
      </c>
    </row>
    <row r="380" spans="1:8" x14ac:dyDescent="0.2">
      <c r="A380" s="14"/>
      <c r="B380" s="15" t="s">
        <v>355</v>
      </c>
      <c r="C380" s="16">
        <v>3</v>
      </c>
      <c r="D380" s="16">
        <v>2</v>
      </c>
      <c r="E380" s="17">
        <f t="shared" si="47"/>
        <v>9.4339622641509435E-4</v>
      </c>
      <c r="F380" s="17">
        <f t="shared" si="48"/>
        <v>1.3623978201634877E-3</v>
      </c>
      <c r="G380" s="17">
        <f t="shared" si="50"/>
        <v>-0.33333333333333331</v>
      </c>
      <c r="H380" s="17">
        <f t="shared" si="49"/>
        <v>-3.1446540880503143E-4</v>
      </c>
    </row>
    <row r="381" spans="1:8" x14ac:dyDescent="0.2">
      <c r="A381" s="14"/>
      <c r="B381" s="15" t="s">
        <v>356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1</v>
      </c>
      <c r="D385" s="16">
        <v>2</v>
      </c>
      <c r="E385" s="17">
        <f t="shared" si="47"/>
        <v>3.1446540880503143E-4</v>
      </c>
      <c r="F385" s="17">
        <f t="shared" si="48"/>
        <v>1.3623978201634877E-3</v>
      </c>
      <c r="G385" s="17">
        <f t="shared" si="50"/>
        <v>1</v>
      </c>
      <c r="H385" s="17">
        <f t="shared" si="49"/>
        <v>3.1446540880503143E-4</v>
      </c>
    </row>
    <row r="386" spans="1:8" x14ac:dyDescent="0.2">
      <c r="A386" s="14"/>
      <c r="B386" s="15" t="s">
        <v>361</v>
      </c>
      <c r="C386" s="16">
        <v>1</v>
      </c>
      <c r="D386" s="16">
        <v>2</v>
      </c>
      <c r="E386" s="17">
        <f t="shared" si="47"/>
        <v>3.1446540880503143E-4</v>
      </c>
      <c r="F386" s="17">
        <f t="shared" si="48"/>
        <v>1.3623978201634877E-3</v>
      </c>
      <c r="G386" s="17">
        <f t="shared" si="50"/>
        <v>1</v>
      </c>
      <c r="H386" s="17">
        <f t="shared" si="49"/>
        <v>3.1446540880503143E-4</v>
      </c>
    </row>
    <row r="387" spans="1:8" x14ac:dyDescent="0.2">
      <c r="A387" s="14"/>
      <c r="B387" s="15" t="s">
        <v>362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2</v>
      </c>
      <c r="D389" s="16">
        <v>1</v>
      </c>
      <c r="E389" s="17">
        <f t="shared" si="47"/>
        <v>6.2893081761006286E-4</v>
      </c>
      <c r="F389" s="17">
        <f t="shared" si="48"/>
        <v>6.8119891008174384E-4</v>
      </c>
      <c r="G389" s="17">
        <f t="shared" si="50"/>
        <v>-0.5</v>
      </c>
      <c r="H389" s="17">
        <f t="shared" si="49"/>
        <v>-3.1446540880503143E-4</v>
      </c>
    </row>
    <row r="390" spans="1:8" ht="25.5" x14ac:dyDescent="0.2">
      <c r="A390" s="14"/>
      <c r="B390" s="15" t="s">
        <v>365</v>
      </c>
      <c r="C390" s="16">
        <v>5</v>
      </c>
      <c r="D390" s="16">
        <v>5</v>
      </c>
      <c r="E390" s="17">
        <f t="shared" si="47"/>
        <v>1.5723270440251573E-3</v>
      </c>
      <c r="F390" s="17">
        <f t="shared" si="48"/>
        <v>3.4059945504087193E-3</v>
      </c>
      <c r="G390" s="17">
        <f t="shared" si="50"/>
        <v>0</v>
      </c>
      <c r="H390" s="17">
        <f t="shared" si="49"/>
        <v>0</v>
      </c>
    </row>
    <row r="391" spans="1:8" x14ac:dyDescent="0.2">
      <c r="A391" s="14"/>
      <c r="B391" s="15" t="s">
        <v>366</v>
      </c>
      <c r="C391" s="16">
        <v>37</v>
      </c>
      <c r="D391" s="16">
        <v>7</v>
      </c>
      <c r="E391" s="17">
        <f t="shared" si="47"/>
        <v>1.1635220125786163E-2</v>
      </c>
      <c r="F391" s="17">
        <f t="shared" si="48"/>
        <v>4.7683923705722072E-3</v>
      </c>
      <c r="G391" s="17">
        <f t="shared" si="50"/>
        <v>-0.81081081081081086</v>
      </c>
      <c r="H391" s="17">
        <f t="shared" si="49"/>
        <v>-9.433962264150943E-3</v>
      </c>
    </row>
    <row r="392" spans="1:8" x14ac:dyDescent="0.2">
      <c r="A392" s="14"/>
      <c r="B392" s="15" t="s">
        <v>367</v>
      </c>
      <c r="C392" s="16">
        <v>4</v>
      </c>
      <c r="D392" s="16">
        <v>0</v>
      </c>
      <c r="E392" s="17">
        <f t="shared" si="47"/>
        <v>1.2578616352201257E-3</v>
      </c>
      <c r="F392" s="17" t="str">
        <f t="shared" si="48"/>
        <v/>
      </c>
      <c r="G392" s="17">
        <f t="shared" si="50"/>
        <v>-1</v>
      </c>
      <c r="H392" s="17">
        <f t="shared" si="49"/>
        <v>-1.2578616352201257E-3</v>
      </c>
    </row>
    <row r="393" spans="1:8" x14ac:dyDescent="0.2">
      <c r="A393" s="14"/>
      <c r="B393" s="15" t="s">
        <v>368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6.8119891008174384E-4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6.8119891008174384E-4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5</v>
      </c>
      <c r="D395" s="16">
        <v>0</v>
      </c>
      <c r="E395" s="17">
        <f t="shared" si="47"/>
        <v>1.5723270440251573E-3</v>
      </c>
      <c r="F395" s="17" t="str">
        <f t="shared" si="48"/>
        <v/>
      </c>
      <c r="G395" s="17">
        <f t="shared" si="50"/>
        <v>-1</v>
      </c>
      <c r="H395" s="17">
        <f t="shared" si="49"/>
        <v>-1.5723270440251573E-3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7</v>
      </c>
      <c r="D398" s="16">
        <v>2</v>
      </c>
      <c r="E398" s="17">
        <f t="shared" si="47"/>
        <v>2.2012578616352201E-3</v>
      </c>
      <c r="F398" s="17">
        <f t="shared" si="48"/>
        <v>1.3623978201634877E-3</v>
      </c>
      <c r="G398" s="17">
        <f t="shared" si="50"/>
        <v>-0.7142857142857143</v>
      </c>
      <c r="H398" s="17">
        <f t="shared" si="49"/>
        <v>-1.5723270440251573E-3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2</v>
      </c>
      <c r="E401" s="17" t="str">
        <f t="shared" si="47"/>
        <v/>
      </c>
      <c r="F401" s="17">
        <f t="shared" si="48"/>
        <v>1.3623978201634877E-3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298</v>
      </c>
      <c r="D402" s="16">
        <v>203</v>
      </c>
      <c r="E402" s="17">
        <f t="shared" si="47"/>
        <v>9.3710691823899364E-2</v>
      </c>
      <c r="F402" s="17">
        <f t="shared" si="48"/>
        <v>0.13828337874659399</v>
      </c>
      <c r="G402" s="17">
        <f t="shared" si="50"/>
        <v>-0.31879194630872482</v>
      </c>
      <c r="H402" s="17">
        <f t="shared" si="49"/>
        <v>-2.9874213836477984E-2</v>
      </c>
    </row>
    <row r="403" spans="1:8" x14ac:dyDescent="0.2">
      <c r="A403" s="14"/>
      <c r="B403" s="15" t="s">
        <v>378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6.8119891008174384E-4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6</v>
      </c>
      <c r="D405" s="16">
        <v>234</v>
      </c>
      <c r="E405" s="17">
        <f t="shared" si="47"/>
        <v>1.8867924528301887E-3</v>
      </c>
      <c r="F405" s="17">
        <f t="shared" si="48"/>
        <v>0.15940054495912806</v>
      </c>
      <c r="G405" s="17">
        <f t="shared" si="50"/>
        <v>38</v>
      </c>
      <c r="H405" s="17">
        <f t="shared" si="49"/>
        <v>7.1698113207547168E-2</v>
      </c>
    </row>
    <row r="406" spans="1:8" x14ac:dyDescent="0.2">
      <c r="A406" s="14"/>
      <c r="B406" s="15" t="s">
        <v>381</v>
      </c>
      <c r="C406" s="16">
        <v>25</v>
      </c>
      <c r="D406" s="16">
        <v>2</v>
      </c>
      <c r="E406" s="17">
        <f t="shared" si="47"/>
        <v>7.8616352201257862E-3</v>
      </c>
      <c r="F406" s="17">
        <f t="shared" si="48"/>
        <v>1.3623978201634877E-3</v>
      </c>
      <c r="G406" s="17">
        <f t="shared" si="50"/>
        <v>-0.92</v>
      </c>
      <c r="H406" s="17">
        <f t="shared" si="49"/>
        <v>-7.2327044025157234E-3</v>
      </c>
    </row>
    <row r="407" spans="1:8" x14ac:dyDescent="0.2">
      <c r="A407" s="14"/>
      <c r="B407" s="15" t="s">
        <v>382</v>
      </c>
      <c r="C407" s="16">
        <v>61</v>
      </c>
      <c r="D407" s="16">
        <v>2</v>
      </c>
      <c r="E407" s="17">
        <f t="shared" si="47"/>
        <v>1.9182389937106917E-2</v>
      </c>
      <c r="F407" s="17">
        <f t="shared" si="48"/>
        <v>1.3623978201634877E-3</v>
      </c>
      <c r="G407" s="17">
        <f t="shared" si="50"/>
        <v>-0.96721311475409832</v>
      </c>
      <c r="H407" s="17">
        <f t="shared" si="49"/>
        <v>-1.8553459119496855E-2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1</v>
      </c>
      <c r="D409" s="16">
        <v>4</v>
      </c>
      <c r="E409" s="17">
        <f t="shared" si="47"/>
        <v>3.1446540880503143E-4</v>
      </c>
      <c r="F409" s="17">
        <f t="shared" si="48"/>
        <v>2.7247956403269754E-3</v>
      </c>
      <c r="G409" s="17">
        <f t="shared" si="50"/>
        <v>3</v>
      </c>
      <c r="H409" s="17">
        <f t="shared" si="49"/>
        <v>9.4339622641509435E-4</v>
      </c>
    </row>
    <row r="410" spans="1:8" ht="25.5" x14ac:dyDescent="0.2">
      <c r="A410" s="14"/>
      <c r="B410" s="15" t="s">
        <v>385</v>
      </c>
      <c r="C410" s="16">
        <v>1</v>
      </c>
      <c r="D410" s="16">
        <v>0</v>
      </c>
      <c r="E410" s="17">
        <f t="shared" si="47"/>
        <v>3.1446540880503143E-4</v>
      </c>
      <c r="F410" s="17" t="str">
        <f t="shared" si="48"/>
        <v/>
      </c>
      <c r="G410" s="17">
        <f t="shared" si="50"/>
        <v>-1</v>
      </c>
      <c r="H410" s="17">
        <f t="shared" si="49"/>
        <v>-3.1446540880503143E-4</v>
      </c>
    </row>
    <row r="411" spans="1:8" x14ac:dyDescent="0.2">
      <c r="A411" s="14"/>
      <c r="B411" s="15" t="s">
        <v>386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2</v>
      </c>
      <c r="D413" s="16">
        <v>2</v>
      </c>
      <c r="E413" s="17">
        <f t="shared" si="47"/>
        <v>6.2893081761006286E-4</v>
      </c>
      <c r="F413" s="17">
        <f t="shared" si="48"/>
        <v>1.3623978201634877E-3</v>
      </c>
      <c r="G413" s="17">
        <f t="shared" si="50"/>
        <v>0</v>
      </c>
      <c r="H413" s="17">
        <f t="shared" si="49"/>
        <v>0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393</v>
      </c>
      <c r="C418" s="16">
        <v>6</v>
      </c>
      <c r="D418" s="16">
        <v>9</v>
      </c>
      <c r="E418" s="17">
        <f t="shared" si="47"/>
        <v>1.8867924528301887E-3</v>
      </c>
      <c r="F418" s="17">
        <f t="shared" si="48"/>
        <v>6.1307901907356951E-3</v>
      </c>
      <c r="G418" s="17">
        <f t="shared" si="50"/>
        <v>0.5</v>
      </c>
      <c r="H418" s="17">
        <f t="shared" si="49"/>
        <v>9.4339622641509435E-4</v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3</v>
      </c>
      <c r="D420" s="16">
        <v>0</v>
      </c>
      <c r="E420" s="17">
        <f t="shared" ref="E420:E483" si="51">+IF(C420=0,"",C420/C$356)</f>
        <v>9.4339622641509435E-4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-9.4339622641509435E-4</v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2</v>
      </c>
      <c r="D423" s="16">
        <v>0</v>
      </c>
      <c r="E423" s="17">
        <f t="shared" si="51"/>
        <v>6.2893081761006286E-4</v>
      </c>
      <c r="F423" s="17" t="str">
        <f t="shared" si="52"/>
        <v/>
      </c>
      <c r="G423" s="17">
        <f t="shared" si="54"/>
        <v>-1</v>
      </c>
      <c r="H423" s="17">
        <f t="shared" si="53"/>
        <v>-6.2893081761006286E-4</v>
      </c>
    </row>
    <row r="424" spans="1:8" x14ac:dyDescent="0.2">
      <c r="A424" s="14"/>
      <c r="B424" s="15" t="s">
        <v>399</v>
      </c>
      <c r="C424" s="16">
        <v>1</v>
      </c>
      <c r="D424" s="16">
        <v>1</v>
      </c>
      <c r="E424" s="17">
        <f t="shared" si="51"/>
        <v>3.1446540880503143E-4</v>
      </c>
      <c r="F424" s="17">
        <f t="shared" si="52"/>
        <v>6.8119891008174384E-4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1</v>
      </c>
      <c r="D426" s="16">
        <v>0</v>
      </c>
      <c r="E426" s="17">
        <f t="shared" si="51"/>
        <v>3.1446540880503143E-4</v>
      </c>
      <c r="F426" s="17" t="str">
        <f t="shared" si="52"/>
        <v/>
      </c>
      <c r="G426" s="17">
        <f t="shared" si="54"/>
        <v>-1</v>
      </c>
      <c r="H426" s="17">
        <f t="shared" si="53"/>
        <v>-3.1446540880503143E-4</v>
      </c>
    </row>
    <row r="427" spans="1:8" x14ac:dyDescent="0.2">
      <c r="A427" s="14"/>
      <c r="B427" s="15" t="s">
        <v>402</v>
      </c>
      <c r="C427" s="16">
        <v>11</v>
      </c>
      <c r="D427" s="16">
        <v>1</v>
      </c>
      <c r="E427" s="17">
        <f t="shared" si="51"/>
        <v>3.459119496855346E-3</v>
      </c>
      <c r="F427" s="17">
        <f t="shared" si="52"/>
        <v>6.8119891008174384E-4</v>
      </c>
      <c r="G427" s="17">
        <f t="shared" si="54"/>
        <v>-0.90909090909090906</v>
      </c>
      <c r="H427" s="17">
        <f t="shared" si="53"/>
        <v>-3.1446540880503146E-3</v>
      </c>
    </row>
    <row r="428" spans="1:8" x14ac:dyDescent="0.2">
      <c r="A428" s="14"/>
      <c r="B428" s="15" t="s">
        <v>403</v>
      </c>
      <c r="C428" s="16">
        <v>375</v>
      </c>
      <c r="D428" s="16">
        <v>22</v>
      </c>
      <c r="E428" s="17">
        <f t="shared" si="51"/>
        <v>0.11792452830188679</v>
      </c>
      <c r="F428" s="17">
        <f t="shared" si="52"/>
        <v>1.4986376021798364E-2</v>
      </c>
      <c r="G428" s="17">
        <f t="shared" si="54"/>
        <v>-0.94133333333333336</v>
      </c>
      <c r="H428" s="17">
        <f t="shared" si="53"/>
        <v>-0.1110062893081761</v>
      </c>
    </row>
    <row r="429" spans="1:8" x14ac:dyDescent="0.2">
      <c r="A429" s="14"/>
      <c r="B429" s="15" t="s">
        <v>404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6.8119891008174384E-4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1</v>
      </c>
      <c r="D432" s="16">
        <v>1</v>
      </c>
      <c r="E432" s="17">
        <f t="shared" si="51"/>
        <v>3.1446540880503143E-4</v>
      </c>
      <c r="F432" s="17">
        <f t="shared" si="52"/>
        <v>6.8119891008174384E-4</v>
      </c>
      <c r="G432" s="17">
        <f t="shared" si="54"/>
        <v>0</v>
      </c>
      <c r="H432" s="17">
        <f t="shared" si="53"/>
        <v>0</v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22</v>
      </c>
      <c r="D442" s="16">
        <v>16</v>
      </c>
      <c r="E442" s="17">
        <f t="shared" si="51"/>
        <v>6.918238993710692E-3</v>
      </c>
      <c r="F442" s="17">
        <f t="shared" si="52"/>
        <v>1.0899182561307902E-2</v>
      </c>
      <c r="G442" s="17">
        <f t="shared" si="54"/>
        <v>-0.27272727272727271</v>
      </c>
      <c r="H442" s="17">
        <f t="shared" si="53"/>
        <v>-1.8867924528301887E-3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1</v>
      </c>
      <c r="D444" s="16">
        <v>0</v>
      </c>
      <c r="E444" s="17">
        <f t="shared" si="51"/>
        <v>3.1446540880503143E-4</v>
      </c>
      <c r="F444" s="17" t="str">
        <f t="shared" si="52"/>
        <v/>
      </c>
      <c r="G444" s="17">
        <f t="shared" si="54"/>
        <v>-1</v>
      </c>
      <c r="H444" s="17">
        <f t="shared" si="53"/>
        <v>-3.1446540880503143E-4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6.8119891008174384E-4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7</v>
      </c>
      <c r="E449" s="17" t="str">
        <f t="shared" si="51"/>
        <v/>
      </c>
      <c r="F449" s="17">
        <f t="shared" si="52"/>
        <v>4.7683923705722072E-3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1</v>
      </c>
      <c r="E451" s="17" t="str">
        <f t="shared" si="51"/>
        <v/>
      </c>
      <c r="F451" s="17">
        <f t="shared" si="52"/>
        <v>6.8119891008174384E-4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2</v>
      </c>
      <c r="D452" s="16">
        <v>0</v>
      </c>
      <c r="E452" s="17">
        <f t="shared" si="51"/>
        <v>6.2893081761006286E-4</v>
      </c>
      <c r="F452" s="17" t="str">
        <f t="shared" si="52"/>
        <v/>
      </c>
      <c r="G452" s="17">
        <f t="shared" si="54"/>
        <v>-1</v>
      </c>
      <c r="H452" s="17">
        <f t="shared" si="53"/>
        <v>-6.2893081761006286E-4</v>
      </c>
    </row>
    <row r="453" spans="1:8" x14ac:dyDescent="0.2">
      <c r="A453" s="14"/>
      <c r="B453" s="15" t="s">
        <v>428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28</v>
      </c>
      <c r="D455" s="16">
        <v>1</v>
      </c>
      <c r="E455" s="17">
        <f t="shared" si="51"/>
        <v>8.8050314465408803E-3</v>
      </c>
      <c r="F455" s="17">
        <f t="shared" si="52"/>
        <v>6.8119891008174384E-4</v>
      </c>
      <c r="G455" s="17">
        <f t="shared" si="54"/>
        <v>-0.9642857142857143</v>
      </c>
      <c r="H455" s="17">
        <f t="shared" si="53"/>
        <v>-8.4905660377358489E-3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1</v>
      </c>
      <c r="D463" s="16">
        <v>0</v>
      </c>
      <c r="E463" s="17">
        <f t="shared" si="51"/>
        <v>3.1446540880503143E-4</v>
      </c>
      <c r="F463" s="17" t="str">
        <f t="shared" si="52"/>
        <v/>
      </c>
      <c r="G463" s="17">
        <f t="shared" si="54"/>
        <v>-1</v>
      </c>
      <c r="H463" s="17">
        <f t="shared" si="53"/>
        <v>-3.1446540880503143E-4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1</v>
      </c>
      <c r="D466" s="16">
        <v>0</v>
      </c>
      <c r="E466" s="17">
        <f t="shared" si="51"/>
        <v>3.1446540880503143E-4</v>
      </c>
      <c r="F466" s="17" t="str">
        <f t="shared" si="52"/>
        <v/>
      </c>
      <c r="G466" s="17">
        <f t="shared" si="54"/>
        <v>-1</v>
      </c>
      <c r="H466" s="17">
        <f t="shared" si="53"/>
        <v>-3.1446540880503143E-4</v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4</v>
      </c>
      <c r="D469" s="16">
        <v>1</v>
      </c>
      <c r="E469" s="17">
        <f t="shared" si="51"/>
        <v>1.2578616352201257E-3</v>
      </c>
      <c r="F469" s="17">
        <f t="shared" si="52"/>
        <v>6.8119891008174384E-4</v>
      </c>
      <c r="G469" s="17">
        <f t="shared" si="54"/>
        <v>-0.75</v>
      </c>
      <c r="H469" s="17">
        <f t="shared" si="53"/>
        <v>-9.4339622641509435E-4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1</v>
      </c>
      <c r="D471" s="16">
        <v>0</v>
      </c>
      <c r="E471" s="17">
        <f t="shared" si="51"/>
        <v>3.1446540880503143E-4</v>
      </c>
      <c r="F471" s="17" t="str">
        <f t="shared" si="52"/>
        <v/>
      </c>
      <c r="G471" s="17">
        <f t="shared" si="54"/>
        <v>-1</v>
      </c>
      <c r="H471" s="17">
        <f t="shared" si="53"/>
        <v>-3.1446540880503143E-4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2</v>
      </c>
      <c r="D473" s="16">
        <v>0</v>
      </c>
      <c r="E473" s="17">
        <f t="shared" si="51"/>
        <v>6.2893081761006286E-4</v>
      </c>
      <c r="F473" s="17" t="str">
        <f t="shared" si="52"/>
        <v/>
      </c>
      <c r="G473" s="17">
        <f t="shared" si="54"/>
        <v>-1</v>
      </c>
      <c r="H473" s="17">
        <f t="shared" si="53"/>
        <v>-6.2893081761006286E-4</v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0</v>
      </c>
      <c r="D475" s="16">
        <v>2</v>
      </c>
      <c r="E475" s="17" t="str">
        <f t="shared" si="51"/>
        <v/>
      </c>
      <c r="F475" s="17">
        <f t="shared" si="52"/>
        <v>1.3623978201634877E-3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1</v>
      </c>
      <c r="D481" s="16">
        <v>14</v>
      </c>
      <c r="E481" s="17">
        <f t="shared" si="51"/>
        <v>3.1446540880503143E-4</v>
      </c>
      <c r="F481" s="17">
        <f t="shared" si="52"/>
        <v>9.5367847411444145E-3</v>
      </c>
      <c r="G481" s="17">
        <f t="shared" si="54"/>
        <v>13</v>
      </c>
      <c r="H481" s="17">
        <f t="shared" si="53"/>
        <v>4.0880503144654088E-3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2</v>
      </c>
      <c r="D489" s="16">
        <v>1</v>
      </c>
      <c r="E489" s="17">
        <f t="shared" si="55"/>
        <v>6.2893081761006286E-4</v>
      </c>
      <c r="F489" s="17">
        <f t="shared" si="56"/>
        <v>6.8119891008174384E-4</v>
      </c>
      <c r="G489" s="17">
        <f t="shared" si="58"/>
        <v>-0.5</v>
      </c>
      <c r="H489" s="17">
        <f t="shared" si="57"/>
        <v>-3.1446540880503143E-4</v>
      </c>
    </row>
    <row r="490" spans="1:8" ht="25.5" x14ac:dyDescent="0.2">
      <c r="A490" s="14"/>
      <c r="B490" s="15" t="s">
        <v>465</v>
      </c>
      <c r="C490" s="16">
        <v>1</v>
      </c>
      <c r="D490" s="16">
        <v>0</v>
      </c>
      <c r="E490" s="17">
        <f t="shared" si="55"/>
        <v>3.1446540880503143E-4</v>
      </c>
      <c r="F490" s="17" t="str">
        <f t="shared" si="56"/>
        <v/>
      </c>
      <c r="G490" s="17">
        <f t="shared" si="58"/>
        <v>-1</v>
      </c>
      <c r="H490" s="17">
        <f t="shared" si="57"/>
        <v>-3.1446540880503143E-4</v>
      </c>
    </row>
    <row r="491" spans="1:8" x14ac:dyDescent="0.2">
      <c r="A491" s="14"/>
      <c r="B491" s="15" t="s">
        <v>466</v>
      </c>
      <c r="C491" s="16">
        <v>1</v>
      </c>
      <c r="D491" s="16">
        <v>0</v>
      </c>
      <c r="E491" s="17">
        <f t="shared" si="55"/>
        <v>3.1446540880503143E-4</v>
      </c>
      <c r="F491" s="17" t="str">
        <f t="shared" si="56"/>
        <v/>
      </c>
      <c r="G491" s="17">
        <f t="shared" si="58"/>
        <v>-1</v>
      </c>
      <c r="H491" s="17">
        <f t="shared" si="57"/>
        <v>-3.1446540880503143E-4</v>
      </c>
    </row>
    <row r="492" spans="1:8" x14ac:dyDescent="0.2">
      <c r="A492" s="14"/>
      <c r="B492" s="15" t="s">
        <v>467</v>
      </c>
      <c r="C492" s="16">
        <v>1</v>
      </c>
      <c r="D492" s="16">
        <v>0</v>
      </c>
      <c r="E492" s="17">
        <f t="shared" si="55"/>
        <v>3.1446540880503143E-4</v>
      </c>
      <c r="F492" s="17" t="str">
        <f t="shared" si="56"/>
        <v/>
      </c>
      <c r="G492" s="17">
        <f t="shared" si="58"/>
        <v>-1</v>
      </c>
      <c r="H492" s="17">
        <f t="shared" si="57"/>
        <v>-3.1446540880503143E-4</v>
      </c>
    </row>
    <row r="493" spans="1:8" x14ac:dyDescent="0.2">
      <c r="A493" s="14"/>
      <c r="B493" s="15" t="s">
        <v>468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6.8119891008174384E-4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6.8119891008174384E-4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9</v>
      </c>
      <c r="D496" s="16">
        <v>0</v>
      </c>
      <c r="E496" s="17">
        <f t="shared" si="55"/>
        <v>2.8301886792452828E-3</v>
      </c>
      <c r="F496" s="17" t="str">
        <f t="shared" si="56"/>
        <v/>
      </c>
      <c r="G496" s="17">
        <f t="shared" si="58"/>
        <v>-1</v>
      </c>
      <c r="H496" s="17">
        <f t="shared" si="57"/>
        <v>-2.8301886792452828E-3</v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475</v>
      </c>
      <c r="C500" s="16">
        <v>1</v>
      </c>
      <c r="D500" s="16">
        <v>2</v>
      </c>
      <c r="E500" s="17">
        <f t="shared" si="55"/>
        <v>3.1446540880503143E-4</v>
      </c>
      <c r="F500" s="17">
        <f t="shared" si="56"/>
        <v>1.3623978201634877E-3</v>
      </c>
      <c r="G500" s="17">
        <f t="shared" si="58"/>
        <v>1</v>
      </c>
      <c r="H500" s="17">
        <f t="shared" si="57"/>
        <v>3.1446540880503143E-4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4</v>
      </c>
      <c r="D510" s="16">
        <v>1</v>
      </c>
      <c r="E510" s="17">
        <f t="shared" si="55"/>
        <v>1.2578616352201257E-3</v>
      </c>
      <c r="F510" s="17">
        <f t="shared" si="56"/>
        <v>6.8119891008174384E-4</v>
      </c>
      <c r="G510" s="17">
        <f t="shared" si="58"/>
        <v>-0.75</v>
      </c>
      <c r="H510" s="17">
        <f t="shared" si="57"/>
        <v>-9.4339622641509435E-4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1</v>
      </c>
      <c r="D519" s="16">
        <v>0</v>
      </c>
      <c r="E519" s="17">
        <f t="shared" si="55"/>
        <v>3.1446540880503143E-4</v>
      </c>
      <c r="F519" s="17" t="str">
        <f t="shared" si="56"/>
        <v/>
      </c>
      <c r="G519" s="17">
        <f t="shared" si="58"/>
        <v>-1</v>
      </c>
      <c r="H519" s="17">
        <f t="shared" si="57"/>
        <v>-3.1446540880503143E-4</v>
      </c>
    </row>
    <row r="520" spans="1:8" x14ac:dyDescent="0.2">
      <c r="A520" s="14"/>
      <c r="B520" s="15" t="s">
        <v>495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7</v>
      </c>
      <c r="D521" s="16">
        <v>3</v>
      </c>
      <c r="E521" s="17">
        <f t="shared" si="55"/>
        <v>2.2012578616352201E-3</v>
      </c>
      <c r="F521" s="17">
        <f t="shared" si="56"/>
        <v>2.0435967302452314E-3</v>
      </c>
      <c r="G521" s="17">
        <f t="shared" si="58"/>
        <v>-0.5714285714285714</v>
      </c>
      <c r="H521" s="17">
        <f t="shared" si="57"/>
        <v>-1.2578616352201257E-3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1</v>
      </c>
      <c r="D534" s="16">
        <v>0</v>
      </c>
      <c r="E534" s="17">
        <f t="shared" si="55"/>
        <v>3.1446540880503143E-4</v>
      </c>
      <c r="F534" s="17" t="str">
        <f t="shared" si="56"/>
        <v/>
      </c>
      <c r="G534" s="17">
        <f t="shared" si="58"/>
        <v>-1</v>
      </c>
      <c r="H534" s="17">
        <f t="shared" si="57"/>
        <v>-3.1446540880503143E-4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1</v>
      </c>
      <c r="D542" s="16">
        <v>0</v>
      </c>
      <c r="E542" s="17">
        <f t="shared" si="55"/>
        <v>3.1446540880503143E-4</v>
      </c>
      <c r="F542" s="17" t="str">
        <f t="shared" si="56"/>
        <v/>
      </c>
      <c r="G542" s="17">
        <f t="shared" si="58"/>
        <v>-1</v>
      </c>
      <c r="H542" s="17">
        <f t="shared" si="57"/>
        <v>-3.1446540880503143E-4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632</v>
      </c>
      <c r="D544" s="16">
        <v>339</v>
      </c>
      <c r="E544" s="17">
        <f t="shared" si="55"/>
        <v>0.19874213836477989</v>
      </c>
      <c r="F544" s="17">
        <f t="shared" si="56"/>
        <v>0.23092643051771117</v>
      </c>
      <c r="G544" s="17">
        <f t="shared" si="58"/>
        <v>-0.46360759493670883</v>
      </c>
      <c r="H544" s="17">
        <f t="shared" si="57"/>
        <v>-9.2138364779874207E-2</v>
      </c>
    </row>
    <row r="545" spans="1:8" x14ac:dyDescent="0.2">
      <c r="A545" s="14"/>
      <c r="B545" s="15" t="s">
        <v>520</v>
      </c>
      <c r="C545" s="16">
        <v>10</v>
      </c>
      <c r="D545" s="16">
        <v>5</v>
      </c>
      <c r="E545" s="17">
        <f t="shared" si="55"/>
        <v>3.1446540880503146E-3</v>
      </c>
      <c r="F545" s="17">
        <f t="shared" si="56"/>
        <v>3.4059945504087193E-3</v>
      </c>
      <c r="G545" s="17">
        <f t="shared" si="58"/>
        <v>-0.5</v>
      </c>
      <c r="H545" s="17">
        <f t="shared" si="57"/>
        <v>-1.5723270440251573E-3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26</v>
      </c>
      <c r="D548" s="16">
        <v>20</v>
      </c>
      <c r="E548" s="17">
        <f t="shared" ref="E548:E585" si="59">+IF(C548=0,"",C548/C$356)</f>
        <v>8.1761006289308175E-3</v>
      </c>
      <c r="F548" s="17">
        <f t="shared" ref="F548:F585" si="60">+IF(D548=0,"",D548/D$356)</f>
        <v>1.3623978201634877E-2</v>
      </c>
      <c r="G548" s="17">
        <f t="shared" si="58"/>
        <v>-0.23076923076923078</v>
      </c>
      <c r="H548" s="17">
        <f t="shared" ref="H548:H585" si="61">+IF(OR(AND(E548=""),(G548="")),"",E548*G548)</f>
        <v>-1.8867924528301887E-3</v>
      </c>
    </row>
    <row r="549" spans="1:8" x14ac:dyDescent="0.2">
      <c r="A549" s="14"/>
      <c r="B549" s="15" t="s">
        <v>524</v>
      </c>
      <c r="C549" s="16">
        <v>2</v>
      </c>
      <c r="D549" s="16">
        <v>0</v>
      </c>
      <c r="E549" s="17">
        <f t="shared" si="59"/>
        <v>6.2893081761006286E-4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-6.2893081761006286E-4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6.8119891008174384E-4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5</v>
      </c>
      <c r="D562" s="16">
        <v>0</v>
      </c>
      <c r="E562" s="17">
        <f t="shared" si="59"/>
        <v>1.5723270440251573E-3</v>
      </c>
      <c r="F562" s="17" t="str">
        <f t="shared" si="60"/>
        <v/>
      </c>
      <c r="G562" s="17">
        <f t="shared" si="62"/>
        <v>-1</v>
      </c>
      <c r="H562" s="17">
        <f t="shared" si="61"/>
        <v>-1.5723270440251573E-3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</v>
      </c>
      <c r="D564" s="16">
        <v>0</v>
      </c>
      <c r="E564" s="17">
        <f t="shared" si="59"/>
        <v>3.1446540880503143E-4</v>
      </c>
      <c r="F564" s="17" t="str">
        <f t="shared" si="60"/>
        <v/>
      </c>
      <c r="G564" s="17">
        <f t="shared" si="62"/>
        <v>-1</v>
      </c>
      <c r="H564" s="17">
        <f t="shared" si="61"/>
        <v>-3.1446540880503143E-4</v>
      </c>
    </row>
    <row r="565" spans="1:8" ht="25.5" x14ac:dyDescent="0.2">
      <c r="A565" s="14"/>
      <c r="B565" s="15" t="s">
        <v>540</v>
      </c>
      <c r="C565" s="16">
        <v>3</v>
      </c>
      <c r="D565" s="16">
        <v>0</v>
      </c>
      <c r="E565" s="17">
        <f t="shared" si="59"/>
        <v>9.4339622641509435E-4</v>
      </c>
      <c r="F565" s="17" t="str">
        <f t="shared" si="60"/>
        <v/>
      </c>
      <c r="G565" s="17">
        <f t="shared" si="62"/>
        <v>-1</v>
      </c>
      <c r="H565" s="17">
        <f t="shared" si="61"/>
        <v>-9.4339622641509435E-4</v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3</v>
      </c>
      <c r="D569" s="16">
        <v>4</v>
      </c>
      <c r="E569" s="17">
        <f t="shared" si="59"/>
        <v>9.4339622641509435E-4</v>
      </c>
      <c r="F569" s="17">
        <f t="shared" si="60"/>
        <v>2.7247956403269754E-3</v>
      </c>
      <c r="G569" s="17">
        <f t="shared" si="62"/>
        <v>0.33333333333333331</v>
      </c>
      <c r="H569" s="17">
        <f t="shared" si="61"/>
        <v>3.1446540880503143E-4</v>
      </c>
    </row>
    <row r="570" spans="1:8" ht="25.5" x14ac:dyDescent="0.2">
      <c r="A570" s="14"/>
      <c r="B570" s="15" t="s">
        <v>545</v>
      </c>
      <c r="C570" s="16">
        <v>2</v>
      </c>
      <c r="D570" s="16">
        <v>2</v>
      </c>
      <c r="E570" s="17">
        <f t="shared" si="59"/>
        <v>6.2893081761006286E-4</v>
      </c>
      <c r="F570" s="17">
        <f t="shared" si="60"/>
        <v>1.3623978201634877E-3</v>
      </c>
      <c r="G570" s="17">
        <f t="shared" si="62"/>
        <v>0</v>
      </c>
      <c r="H570" s="17">
        <f t="shared" si="61"/>
        <v>0</v>
      </c>
    </row>
    <row r="571" spans="1:8" x14ac:dyDescent="0.2">
      <c r="A571" s="14"/>
      <c r="B571" s="15" t="s">
        <v>546</v>
      </c>
      <c r="C571" s="16">
        <v>16</v>
      </c>
      <c r="D571" s="16">
        <v>41</v>
      </c>
      <c r="E571" s="17">
        <f t="shared" si="59"/>
        <v>5.0314465408805029E-3</v>
      </c>
      <c r="F571" s="17">
        <f t="shared" si="60"/>
        <v>2.7929155313351498E-2</v>
      </c>
      <c r="G571" s="17">
        <f t="shared" si="62"/>
        <v>1.5625</v>
      </c>
      <c r="H571" s="17">
        <f t="shared" si="61"/>
        <v>7.8616352201257862E-3</v>
      </c>
    </row>
    <row r="572" spans="1:8" x14ac:dyDescent="0.2">
      <c r="A572" s="14"/>
      <c r="B572" s="15" t="s">
        <v>547</v>
      </c>
      <c r="C572" s="16">
        <v>1</v>
      </c>
      <c r="D572" s="16">
        <v>1</v>
      </c>
      <c r="E572" s="17">
        <f t="shared" si="59"/>
        <v>3.1446540880503143E-4</v>
      </c>
      <c r="F572" s="17">
        <f t="shared" si="60"/>
        <v>6.8119891008174384E-4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548</v>
      </c>
      <c r="C573" s="16">
        <v>0</v>
      </c>
      <c r="D573" s="16">
        <v>1</v>
      </c>
      <c r="E573" s="17" t="str">
        <f t="shared" si="59"/>
        <v/>
      </c>
      <c r="F573" s="17">
        <f t="shared" si="60"/>
        <v>6.8119891008174384E-4</v>
      </c>
      <c r="G573" s="17">
        <f t="shared" si="62"/>
        <v>1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2</v>
      </c>
      <c r="E576" s="17" t="str">
        <f t="shared" si="59"/>
        <v/>
      </c>
      <c r="F576" s="17">
        <f t="shared" si="60"/>
        <v>1.3623978201634877E-3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0</v>
      </c>
      <c r="D578" s="16">
        <v>2</v>
      </c>
      <c r="E578" s="17" t="str">
        <f t="shared" si="59"/>
        <v/>
      </c>
      <c r="F578" s="17">
        <f t="shared" si="60"/>
        <v>1.3623978201634877E-3</v>
      </c>
      <c r="G578" s="17">
        <f t="shared" si="62"/>
        <v>1</v>
      </c>
      <c r="H578" s="17" t="str">
        <f t="shared" si="61"/>
        <v/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1230</v>
      </c>
      <c r="D591" s="19">
        <f>SUM(D592:D618)</f>
        <v>1023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-0.16829268292682928</v>
      </c>
      <c r="H591" s="20">
        <f t="shared" ref="H591:H618" si="65">+IF(OR(AND(E591=""),(G591="")),"",E591*G591)</f>
        <v>-0.16829268292682928</v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6</v>
      </c>
      <c r="D593" s="16">
        <v>1</v>
      </c>
      <c r="E593" s="17">
        <f t="shared" si="63"/>
        <v>4.8780487804878049E-3</v>
      </c>
      <c r="F593" s="17">
        <f t="shared" si="64"/>
        <v>9.7751710654936461E-4</v>
      </c>
      <c r="G593" s="17">
        <f t="shared" si="66"/>
        <v>-0.83333333333333337</v>
      </c>
      <c r="H593" s="17">
        <f t="shared" si="65"/>
        <v>-4.0650406504065045E-3</v>
      </c>
    </row>
    <row r="594" spans="1:8" ht="25.5" x14ac:dyDescent="0.2">
      <c r="A594" s="14"/>
      <c r="B594" s="15" t="s">
        <v>563</v>
      </c>
      <c r="C594" s="16">
        <v>14</v>
      </c>
      <c r="D594" s="16">
        <v>26</v>
      </c>
      <c r="E594" s="17">
        <f t="shared" si="63"/>
        <v>1.1382113821138212E-2</v>
      </c>
      <c r="F594" s="17">
        <f t="shared" si="64"/>
        <v>2.5415444770283482E-2</v>
      </c>
      <c r="G594" s="17">
        <f t="shared" si="66"/>
        <v>0.8571428571428571</v>
      </c>
      <c r="H594" s="17">
        <f t="shared" si="65"/>
        <v>9.7560975609756097E-3</v>
      </c>
    </row>
    <row r="595" spans="1:8" x14ac:dyDescent="0.2">
      <c r="A595" s="14"/>
      <c r="B595" s="15" t="s">
        <v>564</v>
      </c>
      <c r="C595" s="16">
        <v>315</v>
      </c>
      <c r="D595" s="16">
        <v>119</v>
      </c>
      <c r="E595" s="17">
        <f t="shared" si="63"/>
        <v>0.25609756097560976</v>
      </c>
      <c r="F595" s="17">
        <f t="shared" si="64"/>
        <v>0.11632453567937438</v>
      </c>
      <c r="G595" s="17">
        <f t="shared" si="66"/>
        <v>-0.62222222222222223</v>
      </c>
      <c r="H595" s="17">
        <f t="shared" si="65"/>
        <v>-0.15934959349593497</v>
      </c>
    </row>
    <row r="596" spans="1:8" x14ac:dyDescent="0.2">
      <c r="A596" s="14"/>
      <c r="B596" s="15" t="s">
        <v>565</v>
      </c>
      <c r="C596" s="16">
        <v>1</v>
      </c>
      <c r="D596" s="16">
        <v>2</v>
      </c>
      <c r="E596" s="17">
        <f t="shared" si="63"/>
        <v>8.1300813008130081E-4</v>
      </c>
      <c r="F596" s="17">
        <f t="shared" si="64"/>
        <v>1.9550342130987292E-3</v>
      </c>
      <c r="G596" s="17">
        <f t="shared" si="66"/>
        <v>1</v>
      </c>
      <c r="H596" s="17">
        <f t="shared" si="65"/>
        <v>8.1300813008130081E-4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1</v>
      </c>
      <c r="D598" s="16">
        <v>0</v>
      </c>
      <c r="E598" s="17">
        <f t="shared" si="63"/>
        <v>8.1300813008130081E-4</v>
      </c>
      <c r="F598" s="17" t="str">
        <f t="shared" si="64"/>
        <v/>
      </c>
      <c r="G598" s="17">
        <f t="shared" si="66"/>
        <v>-1</v>
      </c>
      <c r="H598" s="17">
        <f t="shared" si="65"/>
        <v>-8.1300813008130081E-4</v>
      </c>
    </row>
    <row r="599" spans="1:8" x14ac:dyDescent="0.2">
      <c r="A599" s="14"/>
      <c r="B599" s="15" t="s">
        <v>568</v>
      </c>
      <c r="C599" s="16">
        <v>1</v>
      </c>
      <c r="D599" s="16">
        <v>1</v>
      </c>
      <c r="E599" s="17">
        <f t="shared" si="63"/>
        <v>8.1300813008130081E-4</v>
      </c>
      <c r="F599" s="17">
        <f t="shared" si="64"/>
        <v>9.7751710654936461E-4</v>
      </c>
      <c r="G599" s="17">
        <f t="shared" si="66"/>
        <v>0</v>
      </c>
      <c r="H599" s="17">
        <f t="shared" si="65"/>
        <v>0</v>
      </c>
    </row>
    <row r="600" spans="1:8" x14ac:dyDescent="0.2">
      <c r="A600" s="14"/>
      <c r="B600" s="15" t="s">
        <v>569</v>
      </c>
      <c r="C600" s="16">
        <v>1</v>
      </c>
      <c r="D600" s="16">
        <v>0</v>
      </c>
      <c r="E600" s="17">
        <f t="shared" si="63"/>
        <v>8.1300813008130081E-4</v>
      </c>
      <c r="F600" s="17" t="str">
        <f t="shared" si="64"/>
        <v/>
      </c>
      <c r="G600" s="17">
        <f t="shared" si="66"/>
        <v>-1</v>
      </c>
      <c r="H600" s="17">
        <f t="shared" si="65"/>
        <v>-8.1300813008130081E-4</v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1</v>
      </c>
      <c r="D602" s="16">
        <v>0</v>
      </c>
      <c r="E602" s="17">
        <f t="shared" si="63"/>
        <v>8.1300813008130081E-4</v>
      </c>
      <c r="F602" s="17" t="str">
        <f t="shared" si="64"/>
        <v/>
      </c>
      <c r="G602" s="17">
        <f t="shared" si="66"/>
        <v>-1</v>
      </c>
      <c r="H602" s="17">
        <f t="shared" si="65"/>
        <v>-8.1300813008130081E-4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1</v>
      </c>
      <c r="E604" s="17" t="str">
        <f t="shared" si="63"/>
        <v/>
      </c>
      <c r="F604" s="17">
        <f t="shared" si="64"/>
        <v>9.7751710654936461E-4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21</v>
      </c>
      <c r="D606" s="16">
        <v>2</v>
      </c>
      <c r="E606" s="17">
        <f t="shared" si="63"/>
        <v>1.7073170731707318E-2</v>
      </c>
      <c r="F606" s="17">
        <f t="shared" si="64"/>
        <v>1.9550342130987292E-3</v>
      </c>
      <c r="G606" s="17">
        <f t="shared" si="66"/>
        <v>-0.90476190476190477</v>
      </c>
      <c r="H606" s="17">
        <f t="shared" si="65"/>
        <v>-1.5447154471544716E-2</v>
      </c>
    </row>
    <row r="607" spans="1:8" x14ac:dyDescent="0.2">
      <c r="A607" s="14"/>
      <c r="B607" s="15" t="s">
        <v>576</v>
      </c>
      <c r="C607" s="16">
        <v>7</v>
      </c>
      <c r="D607" s="16">
        <v>5</v>
      </c>
      <c r="E607" s="17">
        <f t="shared" si="63"/>
        <v>5.6910569105691061E-3</v>
      </c>
      <c r="F607" s="17">
        <f t="shared" si="64"/>
        <v>4.8875855327468231E-3</v>
      </c>
      <c r="G607" s="17">
        <f t="shared" si="66"/>
        <v>-0.2857142857142857</v>
      </c>
      <c r="H607" s="17">
        <f t="shared" si="65"/>
        <v>-1.6260162601626016E-3</v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218</v>
      </c>
      <c r="D609" s="16">
        <v>34</v>
      </c>
      <c r="E609" s="17">
        <f t="shared" si="63"/>
        <v>0.17723577235772359</v>
      </c>
      <c r="F609" s="17">
        <f t="shared" si="64"/>
        <v>3.3235581622678395E-2</v>
      </c>
      <c r="G609" s="17">
        <f t="shared" si="66"/>
        <v>-0.84403669724770647</v>
      </c>
      <c r="H609" s="17">
        <f t="shared" si="65"/>
        <v>-0.14959349593495935</v>
      </c>
    </row>
    <row r="610" spans="1:8" x14ac:dyDescent="0.2">
      <c r="A610" s="14"/>
      <c r="B610" s="15" t="s">
        <v>579</v>
      </c>
      <c r="C610" s="16">
        <v>627</v>
      </c>
      <c r="D610" s="16">
        <v>804</v>
      </c>
      <c r="E610" s="17">
        <f t="shared" si="63"/>
        <v>0.50975609756097562</v>
      </c>
      <c r="F610" s="17">
        <f t="shared" si="64"/>
        <v>0.78592375366568912</v>
      </c>
      <c r="G610" s="17">
        <f t="shared" si="66"/>
        <v>0.28229665071770332</v>
      </c>
      <c r="H610" s="17">
        <f t="shared" si="65"/>
        <v>0.14390243902439023</v>
      </c>
    </row>
    <row r="611" spans="1:8" x14ac:dyDescent="0.2">
      <c r="A611" s="14"/>
      <c r="B611" s="15" t="s">
        <v>580</v>
      </c>
      <c r="C611" s="16">
        <v>12</v>
      </c>
      <c r="D611" s="16">
        <v>27</v>
      </c>
      <c r="E611" s="17">
        <f t="shared" si="63"/>
        <v>9.7560975609756097E-3</v>
      </c>
      <c r="F611" s="17">
        <f t="shared" si="64"/>
        <v>2.6392961876832845E-2</v>
      </c>
      <c r="G611" s="17">
        <f t="shared" si="66"/>
        <v>1.25</v>
      </c>
      <c r="H611" s="17">
        <f t="shared" si="65"/>
        <v>1.2195121951219513E-2</v>
      </c>
    </row>
    <row r="612" spans="1:8" x14ac:dyDescent="0.2">
      <c r="A612" s="14"/>
      <c r="B612" s="15" t="s">
        <v>581</v>
      </c>
      <c r="C612" s="16">
        <v>4</v>
      </c>
      <c r="D612" s="16">
        <v>0</v>
      </c>
      <c r="E612" s="17">
        <f t="shared" si="63"/>
        <v>3.2520325203252032E-3</v>
      </c>
      <c r="F612" s="17" t="str">
        <f t="shared" si="64"/>
        <v/>
      </c>
      <c r="G612" s="17">
        <f t="shared" si="66"/>
        <v>-1</v>
      </c>
      <c r="H612" s="17">
        <f t="shared" si="65"/>
        <v>-3.2520325203252032E-3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1</v>
      </c>
      <c r="D615" s="16">
        <v>0</v>
      </c>
      <c r="E615" s="17">
        <f t="shared" si="63"/>
        <v>8.1300813008130081E-4</v>
      </c>
      <c r="F615" s="17" t="str">
        <f t="shared" si="64"/>
        <v/>
      </c>
      <c r="G615" s="17">
        <f t="shared" si="66"/>
        <v>-1</v>
      </c>
      <c r="H615" s="17">
        <f t="shared" si="65"/>
        <v>-8.1300813008130081E-4</v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0</v>
      </c>
      <c r="D618" s="16">
        <v>1</v>
      </c>
      <c r="E618" s="17" t="str">
        <f t="shared" si="63"/>
        <v/>
      </c>
      <c r="F618" s="17">
        <f t="shared" si="64"/>
        <v>9.7751710654936461E-4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636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637</v>
      </c>
      <c r="C8" s="12">
        <f>+C19+C76+C177+C356+C591</f>
        <v>4224</v>
      </c>
      <c r="D8" s="13">
        <f>+D19+D76+D177+D356+D591</f>
        <v>9841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1.329782196969697</v>
      </c>
      <c r="H8" s="10">
        <f t="shared" ref="H8:H13" si="1">+IF(OR(AND(E8=""),(G8="")),"",E8*G8)</f>
        <v>1.329782196969697</v>
      </c>
    </row>
    <row r="9" spans="1:8" x14ac:dyDescent="0.2">
      <c r="A9" s="14"/>
      <c r="B9" s="15" t="s">
        <v>6</v>
      </c>
      <c r="C9" s="16">
        <f>+C19</f>
        <v>42</v>
      </c>
      <c r="D9" s="16">
        <f>+D19</f>
        <v>8</v>
      </c>
      <c r="E9" s="17">
        <f t="shared" ref="E9:F13" si="2">+C9/C$8</f>
        <v>9.943181818181818E-3</v>
      </c>
      <c r="F9" s="17">
        <f t="shared" si="2"/>
        <v>8.12925515699624E-4</v>
      </c>
      <c r="G9" s="17">
        <f t="shared" si="0"/>
        <v>-0.80952380952380953</v>
      </c>
      <c r="H9" s="17">
        <f t="shared" si="1"/>
        <v>-8.049242424242424E-3</v>
      </c>
    </row>
    <row r="10" spans="1:8" x14ac:dyDescent="0.2">
      <c r="A10" s="14"/>
      <c r="B10" s="15" t="s">
        <v>7</v>
      </c>
      <c r="C10" s="16">
        <f>+C76</f>
        <v>269</v>
      </c>
      <c r="D10" s="16">
        <f>+D76</f>
        <v>178</v>
      </c>
      <c r="E10" s="17">
        <f t="shared" si="2"/>
        <v>6.3683712121212127E-2</v>
      </c>
      <c r="F10" s="17">
        <f t="shared" si="2"/>
        <v>1.8087592724316634E-2</v>
      </c>
      <c r="G10" s="17">
        <f t="shared" si="0"/>
        <v>-0.33828996282527879</v>
      </c>
      <c r="H10" s="17">
        <f t="shared" si="1"/>
        <v>-2.1543560606060608E-2</v>
      </c>
    </row>
    <row r="11" spans="1:8" ht="25.5" x14ac:dyDescent="0.2">
      <c r="A11" s="14"/>
      <c r="B11" s="15" t="s">
        <v>8</v>
      </c>
      <c r="C11" s="16">
        <f>+C177</f>
        <v>235</v>
      </c>
      <c r="D11" s="16">
        <f>+D177</f>
        <v>135</v>
      </c>
      <c r="E11" s="17">
        <f t="shared" si="2"/>
        <v>5.5634469696969696E-2</v>
      </c>
      <c r="F11" s="17">
        <f t="shared" si="2"/>
        <v>1.3718118077431155E-2</v>
      </c>
      <c r="G11" s="17">
        <f t="shared" si="0"/>
        <v>-0.42553191489361702</v>
      </c>
      <c r="H11" s="17">
        <f t="shared" si="1"/>
        <v>-2.3674242424242424E-2</v>
      </c>
    </row>
    <row r="12" spans="1:8" x14ac:dyDescent="0.2">
      <c r="A12" s="14"/>
      <c r="B12" s="15" t="s">
        <v>9</v>
      </c>
      <c r="C12" s="16">
        <f>+C356</f>
        <v>765</v>
      </c>
      <c r="D12" s="16">
        <f>+D356</f>
        <v>498</v>
      </c>
      <c r="E12" s="17">
        <f t="shared" si="2"/>
        <v>0.18110795454545456</v>
      </c>
      <c r="F12" s="17">
        <f t="shared" si="2"/>
        <v>5.0604613352301597E-2</v>
      </c>
      <c r="G12" s="17">
        <f t="shared" si="0"/>
        <v>-0.34901960784313724</v>
      </c>
      <c r="H12" s="17">
        <f t="shared" si="1"/>
        <v>-6.3210227272727279E-2</v>
      </c>
    </row>
    <row r="13" spans="1:8" x14ac:dyDescent="0.2">
      <c r="A13" s="14"/>
      <c r="B13" s="15" t="s">
        <v>10</v>
      </c>
      <c r="C13" s="16">
        <f>+C591</f>
        <v>2913</v>
      </c>
      <c r="D13" s="16">
        <f>+D591</f>
        <v>9022</v>
      </c>
      <c r="E13" s="17">
        <f t="shared" si="2"/>
        <v>0.68963068181818177</v>
      </c>
      <c r="F13" s="17">
        <f t="shared" si="2"/>
        <v>0.91677675033025097</v>
      </c>
      <c r="G13" s="17">
        <f t="shared" si="0"/>
        <v>2.0971507037418471</v>
      </c>
      <c r="H13" s="17">
        <f t="shared" si="1"/>
        <v>1.4462594696969697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42</v>
      </c>
      <c r="D19" s="19">
        <f>SUM(D20:D70)</f>
        <v>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-0.80952380952380953</v>
      </c>
      <c r="H19" s="20">
        <f t="shared" ref="H19:H50" si="5">+IF(OR(AND(E19=""),(G19="")),"",E19*G19)</f>
        <v>-0.80952380952380953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2</v>
      </c>
      <c r="D22" s="16">
        <v>0</v>
      </c>
      <c r="E22" s="17">
        <f t="shared" si="3"/>
        <v>4.7619047619047616E-2</v>
      </c>
      <c r="F22" s="17" t="str">
        <f t="shared" si="4"/>
        <v/>
      </c>
      <c r="G22" s="17">
        <f t="shared" si="6"/>
        <v>-1</v>
      </c>
      <c r="H22" s="17">
        <f t="shared" si="5"/>
        <v>-4.7619047619047616E-2</v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3</v>
      </c>
      <c r="D24" s="16">
        <v>0</v>
      </c>
      <c r="E24" s="17">
        <f t="shared" si="3"/>
        <v>7.1428571428571425E-2</v>
      </c>
      <c r="F24" s="17" t="str">
        <f t="shared" si="4"/>
        <v/>
      </c>
      <c r="G24" s="17">
        <f t="shared" si="6"/>
        <v>-1</v>
      </c>
      <c r="H24" s="17">
        <f t="shared" si="5"/>
        <v>-7.1428571428571425E-2</v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1</v>
      </c>
      <c r="D27" s="16">
        <v>1</v>
      </c>
      <c r="E27" s="17">
        <f t="shared" si="3"/>
        <v>2.3809523809523808E-2</v>
      </c>
      <c r="F27" s="17">
        <f t="shared" si="4"/>
        <v>0.125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4</v>
      </c>
      <c r="D29" s="16">
        <v>0</v>
      </c>
      <c r="E29" s="17">
        <f t="shared" si="3"/>
        <v>9.5238095238095233E-2</v>
      </c>
      <c r="F29" s="17" t="str">
        <f t="shared" si="4"/>
        <v/>
      </c>
      <c r="G29" s="17">
        <f t="shared" si="6"/>
        <v>-1</v>
      </c>
      <c r="H29" s="17">
        <f t="shared" si="5"/>
        <v>-9.5238095238095233E-2</v>
      </c>
    </row>
    <row r="30" spans="1:8" x14ac:dyDescent="0.2">
      <c r="A30" s="14"/>
      <c r="B30" s="15" t="s">
        <v>22</v>
      </c>
      <c r="C30" s="16">
        <v>7</v>
      </c>
      <c r="D30" s="16">
        <v>1</v>
      </c>
      <c r="E30" s="17">
        <f t="shared" si="3"/>
        <v>0.16666666666666666</v>
      </c>
      <c r="F30" s="17">
        <f t="shared" si="4"/>
        <v>0.125</v>
      </c>
      <c r="G30" s="17">
        <f t="shared" si="6"/>
        <v>-0.8571428571428571</v>
      </c>
      <c r="H30" s="17">
        <f t="shared" si="5"/>
        <v>-0.14285714285714285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2</v>
      </c>
      <c r="D32" s="16">
        <v>0</v>
      </c>
      <c r="E32" s="17">
        <f t="shared" si="3"/>
        <v>4.7619047619047616E-2</v>
      </c>
      <c r="F32" s="17" t="str">
        <f t="shared" si="4"/>
        <v/>
      </c>
      <c r="G32" s="17">
        <f t="shared" si="6"/>
        <v>-1</v>
      </c>
      <c r="H32" s="17">
        <f t="shared" si="5"/>
        <v>-4.7619047619047616E-2</v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1</v>
      </c>
      <c r="D34" s="16">
        <v>0</v>
      </c>
      <c r="E34" s="17">
        <f t="shared" si="3"/>
        <v>2.3809523809523808E-2</v>
      </c>
      <c r="F34" s="17" t="str">
        <f t="shared" si="4"/>
        <v/>
      </c>
      <c r="G34" s="17">
        <f t="shared" si="6"/>
        <v>-1</v>
      </c>
      <c r="H34" s="17">
        <f t="shared" si="5"/>
        <v>-2.3809523809523808E-2</v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1</v>
      </c>
      <c r="E36" s="17">
        <f t="shared" si="3"/>
        <v>2.3809523809523808E-2</v>
      </c>
      <c r="F36" s="17">
        <f t="shared" si="4"/>
        <v>0.125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1</v>
      </c>
      <c r="D38" s="16">
        <v>0</v>
      </c>
      <c r="E38" s="17">
        <f t="shared" si="3"/>
        <v>2.3809523809523808E-2</v>
      </c>
      <c r="F38" s="17" t="str">
        <f t="shared" si="4"/>
        <v/>
      </c>
      <c r="G38" s="17">
        <f t="shared" si="6"/>
        <v>-1</v>
      </c>
      <c r="H38" s="17">
        <f t="shared" si="5"/>
        <v>-2.3809523809523808E-2</v>
      </c>
    </row>
    <row r="39" spans="1:8" x14ac:dyDescent="0.2">
      <c r="A39" s="14"/>
      <c r="B39" s="15" t="s">
        <v>31</v>
      </c>
      <c r="C39" s="16">
        <v>3</v>
      </c>
      <c r="D39" s="16">
        <v>0</v>
      </c>
      <c r="E39" s="17">
        <f t="shared" si="3"/>
        <v>7.1428571428571425E-2</v>
      </c>
      <c r="F39" s="17" t="str">
        <f t="shared" si="4"/>
        <v/>
      </c>
      <c r="G39" s="17">
        <f t="shared" si="6"/>
        <v>-1</v>
      </c>
      <c r="H39" s="17">
        <f t="shared" si="5"/>
        <v>-7.1428571428571425E-2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1</v>
      </c>
      <c r="D41" s="16">
        <v>0</v>
      </c>
      <c r="E41" s="17">
        <f t="shared" si="3"/>
        <v>2.3809523809523808E-2</v>
      </c>
      <c r="F41" s="17" t="str">
        <f t="shared" si="4"/>
        <v/>
      </c>
      <c r="G41" s="17">
        <f t="shared" si="6"/>
        <v>-1</v>
      </c>
      <c r="H41" s="17">
        <f t="shared" si="5"/>
        <v>-2.3809523809523808E-2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1</v>
      </c>
      <c r="D45" s="16">
        <v>0</v>
      </c>
      <c r="E45" s="17">
        <f t="shared" si="3"/>
        <v>2.3809523809523808E-2</v>
      </c>
      <c r="F45" s="17" t="str">
        <f t="shared" si="4"/>
        <v/>
      </c>
      <c r="G45" s="17">
        <f t="shared" si="6"/>
        <v>-1</v>
      </c>
      <c r="H45" s="17">
        <f t="shared" si="5"/>
        <v>-2.3809523809523808E-2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3</v>
      </c>
      <c r="D50" s="16">
        <v>0</v>
      </c>
      <c r="E50" s="17">
        <f t="shared" si="3"/>
        <v>7.1428571428571425E-2</v>
      </c>
      <c r="F50" s="17" t="str">
        <f t="shared" si="4"/>
        <v/>
      </c>
      <c r="G50" s="17">
        <f t="shared" si="6"/>
        <v>-1</v>
      </c>
      <c r="H50" s="17">
        <f t="shared" si="5"/>
        <v>-7.1428571428571425E-2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1</v>
      </c>
      <c r="D52" s="16">
        <v>0</v>
      </c>
      <c r="E52" s="17">
        <f t="shared" si="7"/>
        <v>2.3809523809523808E-2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-2.3809523809523808E-2</v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1</v>
      </c>
      <c r="E54" s="17" t="str">
        <f t="shared" si="7"/>
        <v/>
      </c>
      <c r="F54" s="17">
        <f t="shared" si="8"/>
        <v>0.125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1</v>
      </c>
      <c r="E56" s="17" t="str">
        <f t="shared" si="7"/>
        <v/>
      </c>
      <c r="F56" s="17">
        <f t="shared" si="8"/>
        <v>0.125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1</v>
      </c>
      <c r="D59" s="16">
        <v>0</v>
      </c>
      <c r="E59" s="17">
        <f t="shared" si="7"/>
        <v>2.3809523809523808E-2</v>
      </c>
      <c r="F59" s="17" t="str">
        <f t="shared" si="8"/>
        <v/>
      </c>
      <c r="G59" s="17">
        <f t="shared" si="10"/>
        <v>-1</v>
      </c>
      <c r="H59" s="17">
        <f t="shared" si="9"/>
        <v>-2.3809523809523808E-2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1</v>
      </c>
      <c r="E62" s="17" t="str">
        <f t="shared" si="7"/>
        <v/>
      </c>
      <c r="F62" s="17">
        <f t="shared" si="8"/>
        <v>0.125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6</v>
      </c>
      <c r="D64" s="16">
        <v>1</v>
      </c>
      <c r="E64" s="17">
        <f t="shared" si="7"/>
        <v>0.14285714285714285</v>
      </c>
      <c r="F64" s="17">
        <f t="shared" si="8"/>
        <v>0.125</v>
      </c>
      <c r="G64" s="17">
        <f t="shared" si="10"/>
        <v>-0.83333333333333337</v>
      </c>
      <c r="H64" s="17">
        <f t="shared" si="9"/>
        <v>-0.11904761904761904</v>
      </c>
    </row>
    <row r="65" spans="1:8" x14ac:dyDescent="0.2">
      <c r="A65" s="14"/>
      <c r="B65" s="15" t="s">
        <v>57</v>
      </c>
      <c r="C65" s="16">
        <v>1</v>
      </c>
      <c r="D65" s="16">
        <v>0</v>
      </c>
      <c r="E65" s="17">
        <f t="shared" si="7"/>
        <v>2.3809523809523808E-2</v>
      </c>
      <c r="F65" s="17" t="str">
        <f t="shared" si="8"/>
        <v/>
      </c>
      <c r="G65" s="17">
        <f t="shared" si="10"/>
        <v>-1</v>
      </c>
      <c r="H65" s="17">
        <f t="shared" si="9"/>
        <v>-2.3809523809523808E-2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2</v>
      </c>
      <c r="D68" s="16">
        <v>1</v>
      </c>
      <c r="E68" s="17">
        <f t="shared" si="7"/>
        <v>4.7619047619047616E-2</v>
      </c>
      <c r="F68" s="17">
        <f t="shared" si="8"/>
        <v>0.125</v>
      </c>
      <c r="G68" s="17">
        <f t="shared" si="10"/>
        <v>-0.5</v>
      </c>
      <c r="H68" s="17">
        <f t="shared" si="9"/>
        <v>-2.3809523809523808E-2</v>
      </c>
    </row>
    <row r="69" spans="1:8" x14ac:dyDescent="0.2">
      <c r="A69" s="14"/>
      <c r="B69" s="15" t="s">
        <v>62</v>
      </c>
      <c r="C69" s="16">
        <v>1</v>
      </c>
      <c r="D69" s="16">
        <v>0</v>
      </c>
      <c r="E69" s="17">
        <f t="shared" si="7"/>
        <v>2.3809523809523808E-2</v>
      </c>
      <c r="F69" s="17" t="str">
        <f t="shared" si="8"/>
        <v/>
      </c>
      <c r="G69" s="17">
        <f t="shared" si="10"/>
        <v>-1</v>
      </c>
      <c r="H69" s="17">
        <f t="shared" si="9"/>
        <v>-2.3809523809523808E-2</v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269</v>
      </c>
      <c r="D76" s="19">
        <f>SUM(D77:D171)</f>
        <v>178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-0.33828996282527879</v>
      </c>
      <c r="H76" s="20">
        <f t="shared" ref="H76:H107" si="13">+IF(OR(AND(E76=""),(G76="")),"",E76*G76)</f>
        <v>-0.33828996282527879</v>
      </c>
    </row>
    <row r="77" spans="1:8" x14ac:dyDescent="0.2">
      <c r="A77" s="14"/>
      <c r="B77" s="15" t="s">
        <v>64</v>
      </c>
      <c r="C77" s="16">
        <v>6</v>
      </c>
      <c r="D77" s="16">
        <v>4</v>
      </c>
      <c r="E77" s="17">
        <f t="shared" si="11"/>
        <v>2.2304832713754646E-2</v>
      </c>
      <c r="F77" s="17">
        <f t="shared" si="12"/>
        <v>2.247191011235955E-2</v>
      </c>
      <c r="G77" s="17">
        <f t="shared" ref="G77:G108" si="14">+IF(AND(C77=0,D77=0)," ",IF(C77=0,1,IF(D77=0,-1,(D77-C77)/C77)))</f>
        <v>-0.33333333333333331</v>
      </c>
      <c r="H77" s="17">
        <f t="shared" si="13"/>
        <v>-7.4349442379182153E-3</v>
      </c>
    </row>
    <row r="78" spans="1:8" ht="25.5" x14ac:dyDescent="0.2">
      <c r="A78" s="14"/>
      <c r="B78" s="15" t="s">
        <v>65</v>
      </c>
      <c r="C78" s="16">
        <v>1</v>
      </c>
      <c r="D78" s="16">
        <v>0</v>
      </c>
      <c r="E78" s="17">
        <f t="shared" si="11"/>
        <v>3.7174721189591076E-3</v>
      </c>
      <c r="F78" s="17" t="str">
        <f t="shared" si="12"/>
        <v/>
      </c>
      <c r="G78" s="17">
        <f t="shared" si="14"/>
        <v>-1</v>
      </c>
      <c r="H78" s="17">
        <f t="shared" si="13"/>
        <v>-3.7174721189591076E-3</v>
      </c>
    </row>
    <row r="79" spans="1:8" x14ac:dyDescent="0.2">
      <c r="A79" s="14"/>
      <c r="B79" s="15" t="s">
        <v>66</v>
      </c>
      <c r="C79" s="16">
        <v>1</v>
      </c>
      <c r="D79" s="16">
        <v>0</v>
      </c>
      <c r="E79" s="17">
        <f t="shared" si="11"/>
        <v>3.7174721189591076E-3</v>
      </c>
      <c r="F79" s="17" t="str">
        <f t="shared" si="12"/>
        <v/>
      </c>
      <c r="G79" s="17">
        <f t="shared" si="14"/>
        <v>-1</v>
      </c>
      <c r="H79" s="17">
        <f t="shared" si="13"/>
        <v>-3.7174721189591076E-3</v>
      </c>
    </row>
    <row r="80" spans="1:8" x14ac:dyDescent="0.2">
      <c r="A80" s="14"/>
      <c r="B80" s="15" t="s">
        <v>67</v>
      </c>
      <c r="C80" s="16">
        <v>4</v>
      </c>
      <c r="D80" s="16">
        <v>8</v>
      </c>
      <c r="E80" s="17">
        <f t="shared" si="11"/>
        <v>1.4869888475836431E-2</v>
      </c>
      <c r="F80" s="17">
        <f t="shared" si="12"/>
        <v>4.49438202247191E-2</v>
      </c>
      <c r="G80" s="17">
        <f t="shared" si="14"/>
        <v>1</v>
      </c>
      <c r="H80" s="17">
        <f t="shared" si="13"/>
        <v>1.4869888475836431E-2</v>
      </c>
    </row>
    <row r="81" spans="1:8" ht="25.5" x14ac:dyDescent="0.2">
      <c r="A81" s="14"/>
      <c r="B81" s="15" t="s">
        <v>68</v>
      </c>
      <c r="C81" s="16">
        <v>21</v>
      </c>
      <c r="D81" s="16">
        <v>5</v>
      </c>
      <c r="E81" s="17">
        <f t="shared" si="11"/>
        <v>7.8066914498141265E-2</v>
      </c>
      <c r="F81" s="17">
        <f t="shared" si="12"/>
        <v>2.8089887640449437E-2</v>
      </c>
      <c r="G81" s="17">
        <f t="shared" si="14"/>
        <v>-0.76190476190476186</v>
      </c>
      <c r="H81" s="17">
        <f t="shared" si="13"/>
        <v>-5.9479553903345722E-2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1</v>
      </c>
      <c r="D83" s="16">
        <v>0</v>
      </c>
      <c r="E83" s="17">
        <f t="shared" si="11"/>
        <v>3.7174721189591076E-3</v>
      </c>
      <c r="F83" s="17" t="str">
        <f t="shared" si="12"/>
        <v/>
      </c>
      <c r="G83" s="17">
        <f t="shared" si="14"/>
        <v>-1</v>
      </c>
      <c r="H83" s="17">
        <f t="shared" si="13"/>
        <v>-3.7174721189591076E-3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2</v>
      </c>
      <c r="D85" s="16">
        <v>1</v>
      </c>
      <c r="E85" s="17">
        <f t="shared" si="11"/>
        <v>7.4349442379182153E-3</v>
      </c>
      <c r="F85" s="17">
        <f t="shared" si="12"/>
        <v>5.6179775280898875E-3</v>
      </c>
      <c r="G85" s="17">
        <f t="shared" si="14"/>
        <v>-0.5</v>
      </c>
      <c r="H85" s="17">
        <f t="shared" si="13"/>
        <v>-3.7174721189591076E-3</v>
      </c>
    </row>
    <row r="86" spans="1:8" x14ac:dyDescent="0.2">
      <c r="A86" s="14"/>
      <c r="B86" s="15" t="s">
        <v>73</v>
      </c>
      <c r="C86" s="16">
        <v>1</v>
      </c>
      <c r="D86" s="16">
        <v>0</v>
      </c>
      <c r="E86" s="17">
        <f t="shared" si="11"/>
        <v>3.7174721189591076E-3</v>
      </c>
      <c r="F86" s="17" t="str">
        <f t="shared" si="12"/>
        <v/>
      </c>
      <c r="G86" s="17">
        <f t="shared" si="14"/>
        <v>-1</v>
      </c>
      <c r="H86" s="17">
        <f t="shared" si="13"/>
        <v>-3.7174721189591076E-3</v>
      </c>
    </row>
    <row r="87" spans="1:8" x14ac:dyDescent="0.2">
      <c r="A87" s="14"/>
      <c r="B87" s="15" t="s">
        <v>74</v>
      </c>
      <c r="C87" s="16">
        <v>2</v>
      </c>
      <c r="D87" s="16">
        <v>0</v>
      </c>
      <c r="E87" s="17">
        <f t="shared" si="11"/>
        <v>7.4349442379182153E-3</v>
      </c>
      <c r="F87" s="17" t="str">
        <f t="shared" si="12"/>
        <v/>
      </c>
      <c r="G87" s="17">
        <f t="shared" si="14"/>
        <v>-1</v>
      </c>
      <c r="H87" s="17">
        <f t="shared" si="13"/>
        <v>-7.4349442379182153E-3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6</v>
      </c>
      <c r="D89" s="16">
        <v>2</v>
      </c>
      <c r="E89" s="17">
        <f t="shared" si="11"/>
        <v>2.2304832713754646E-2</v>
      </c>
      <c r="F89" s="17">
        <f t="shared" si="12"/>
        <v>1.1235955056179775E-2</v>
      </c>
      <c r="G89" s="17">
        <f t="shared" si="14"/>
        <v>-0.66666666666666663</v>
      </c>
      <c r="H89" s="17">
        <f t="shared" si="13"/>
        <v>-1.4869888475836431E-2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1</v>
      </c>
      <c r="D91" s="16">
        <v>1</v>
      </c>
      <c r="E91" s="17">
        <f t="shared" si="11"/>
        <v>3.7174721189591076E-3</v>
      </c>
      <c r="F91" s="17">
        <f t="shared" si="12"/>
        <v>5.6179775280898875E-3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79</v>
      </c>
      <c r="C92" s="16">
        <v>6</v>
      </c>
      <c r="D92" s="16">
        <v>3</v>
      </c>
      <c r="E92" s="17">
        <f t="shared" si="11"/>
        <v>2.2304832713754646E-2</v>
      </c>
      <c r="F92" s="17">
        <f t="shared" si="12"/>
        <v>1.6853932584269662E-2</v>
      </c>
      <c r="G92" s="17">
        <f t="shared" si="14"/>
        <v>-0.5</v>
      </c>
      <c r="H92" s="17">
        <f t="shared" si="13"/>
        <v>-1.1152416356877323E-2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15</v>
      </c>
      <c r="D94" s="16">
        <v>4</v>
      </c>
      <c r="E94" s="17">
        <f t="shared" si="11"/>
        <v>5.5762081784386616E-2</v>
      </c>
      <c r="F94" s="17">
        <f t="shared" si="12"/>
        <v>2.247191011235955E-2</v>
      </c>
      <c r="G94" s="17">
        <f t="shared" si="14"/>
        <v>-0.73333333333333328</v>
      </c>
      <c r="H94" s="17">
        <f t="shared" si="13"/>
        <v>-4.0892193308550186E-2</v>
      </c>
    </row>
    <row r="95" spans="1:8" x14ac:dyDescent="0.2">
      <c r="A95" s="14"/>
      <c r="B95" s="15" t="s">
        <v>82</v>
      </c>
      <c r="C95" s="16">
        <v>3</v>
      </c>
      <c r="D95" s="16">
        <v>0</v>
      </c>
      <c r="E95" s="17">
        <f t="shared" si="11"/>
        <v>1.1152416356877323E-2</v>
      </c>
      <c r="F95" s="17" t="str">
        <f t="shared" si="12"/>
        <v/>
      </c>
      <c r="G95" s="17">
        <f t="shared" si="14"/>
        <v>-1</v>
      </c>
      <c r="H95" s="17">
        <f t="shared" si="13"/>
        <v>-1.1152416356877323E-2</v>
      </c>
    </row>
    <row r="96" spans="1:8" x14ac:dyDescent="0.2">
      <c r="A96" s="14"/>
      <c r="B96" s="15" t="s">
        <v>83</v>
      </c>
      <c r="C96" s="16">
        <v>1</v>
      </c>
      <c r="D96" s="16">
        <v>1</v>
      </c>
      <c r="E96" s="17">
        <f t="shared" si="11"/>
        <v>3.7174721189591076E-3</v>
      </c>
      <c r="F96" s="17">
        <f t="shared" si="12"/>
        <v>5.6179775280898875E-3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84</v>
      </c>
      <c r="C97" s="16">
        <v>5</v>
      </c>
      <c r="D97" s="16">
        <v>4</v>
      </c>
      <c r="E97" s="17">
        <f t="shared" si="11"/>
        <v>1.858736059479554E-2</v>
      </c>
      <c r="F97" s="17">
        <f t="shared" si="12"/>
        <v>2.247191011235955E-2</v>
      </c>
      <c r="G97" s="17">
        <f t="shared" si="14"/>
        <v>-0.2</v>
      </c>
      <c r="H97" s="17">
        <f t="shared" si="13"/>
        <v>-3.7174721189591081E-3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4</v>
      </c>
      <c r="D99" s="16">
        <v>1</v>
      </c>
      <c r="E99" s="17">
        <f t="shared" si="11"/>
        <v>1.4869888475836431E-2</v>
      </c>
      <c r="F99" s="17">
        <f t="shared" si="12"/>
        <v>5.6179775280898875E-3</v>
      </c>
      <c r="G99" s="17">
        <f t="shared" si="14"/>
        <v>-0.75</v>
      </c>
      <c r="H99" s="17">
        <f t="shared" si="13"/>
        <v>-1.1152416356877323E-2</v>
      </c>
    </row>
    <row r="100" spans="1:8" x14ac:dyDescent="0.2">
      <c r="A100" s="14"/>
      <c r="B100" s="15" t="s">
        <v>87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5.6179775280898875E-3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21</v>
      </c>
      <c r="D102" s="16">
        <v>2</v>
      </c>
      <c r="E102" s="17">
        <f t="shared" si="11"/>
        <v>7.8066914498141265E-2</v>
      </c>
      <c r="F102" s="17">
        <f t="shared" si="12"/>
        <v>1.1235955056179775E-2</v>
      </c>
      <c r="G102" s="17">
        <f t="shared" si="14"/>
        <v>-0.90476190476190477</v>
      </c>
      <c r="H102" s="17">
        <f t="shared" si="13"/>
        <v>-7.0631970260223054E-2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5.6179775280898875E-3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2</v>
      </c>
      <c r="D106" s="16">
        <v>2</v>
      </c>
      <c r="E106" s="17">
        <f t="shared" si="11"/>
        <v>7.4349442379182153E-3</v>
      </c>
      <c r="F106" s="17">
        <f t="shared" si="12"/>
        <v>1.1235955056179775E-2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94</v>
      </c>
      <c r="C107" s="16">
        <v>5</v>
      </c>
      <c r="D107" s="16">
        <v>0</v>
      </c>
      <c r="E107" s="17">
        <f t="shared" si="11"/>
        <v>1.858736059479554E-2</v>
      </c>
      <c r="F107" s="17" t="str">
        <f t="shared" si="12"/>
        <v/>
      </c>
      <c r="G107" s="17">
        <f t="shared" si="14"/>
        <v>-1</v>
      </c>
      <c r="H107" s="17">
        <f t="shared" si="13"/>
        <v>-1.858736059479554E-2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3</v>
      </c>
      <c r="D109" s="16">
        <v>4</v>
      </c>
      <c r="E109" s="17">
        <f t="shared" si="15"/>
        <v>1.1152416356877323E-2</v>
      </c>
      <c r="F109" s="17">
        <f t="shared" si="16"/>
        <v>2.247191011235955E-2</v>
      </c>
      <c r="G109" s="17">
        <f t="shared" ref="G109:G140" si="18">+IF(AND(C109=0,D109=0)," ",IF(C109=0,1,IF(D109=0,-1,(D109-C109)/C109)))</f>
        <v>0.33333333333333331</v>
      </c>
      <c r="H109" s="17">
        <f t="shared" si="17"/>
        <v>3.7174721189591076E-3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5.6179775280898875E-3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2</v>
      </c>
      <c r="D114" s="16">
        <v>14</v>
      </c>
      <c r="E114" s="17">
        <f t="shared" si="15"/>
        <v>7.4349442379182153E-3</v>
      </c>
      <c r="F114" s="17">
        <f t="shared" si="16"/>
        <v>7.8651685393258425E-2</v>
      </c>
      <c r="G114" s="17">
        <f t="shared" si="18"/>
        <v>6</v>
      </c>
      <c r="H114" s="17">
        <f t="shared" si="17"/>
        <v>4.4609665427509292E-2</v>
      </c>
    </row>
    <row r="115" spans="1:8" ht="25.5" x14ac:dyDescent="0.2">
      <c r="A115" s="14"/>
      <c r="B115" s="15" t="s">
        <v>102</v>
      </c>
      <c r="C115" s="16">
        <v>0</v>
      </c>
      <c r="D115" s="16">
        <v>2</v>
      </c>
      <c r="E115" s="17" t="str">
        <f t="shared" si="15"/>
        <v/>
      </c>
      <c r="F115" s="17">
        <f t="shared" si="16"/>
        <v>1.1235955056179775E-2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7</v>
      </c>
      <c r="D116" s="16">
        <v>23</v>
      </c>
      <c r="E116" s="17">
        <f t="shared" si="15"/>
        <v>2.6022304832713755E-2</v>
      </c>
      <c r="F116" s="17">
        <f t="shared" si="16"/>
        <v>0.12921348314606743</v>
      </c>
      <c r="G116" s="17">
        <f t="shared" si="18"/>
        <v>2.2857142857142856</v>
      </c>
      <c r="H116" s="17">
        <f t="shared" si="17"/>
        <v>5.9479553903345722E-2</v>
      </c>
    </row>
    <row r="117" spans="1:8" x14ac:dyDescent="0.2">
      <c r="A117" s="14"/>
      <c r="B117" s="15" t="s">
        <v>104</v>
      </c>
      <c r="C117" s="16">
        <v>4</v>
      </c>
      <c r="D117" s="16">
        <v>0</v>
      </c>
      <c r="E117" s="17">
        <f t="shared" si="15"/>
        <v>1.4869888475836431E-2</v>
      </c>
      <c r="F117" s="17" t="str">
        <f t="shared" si="16"/>
        <v/>
      </c>
      <c r="G117" s="17">
        <f t="shared" si="18"/>
        <v>-1</v>
      </c>
      <c r="H117" s="17">
        <f t="shared" si="17"/>
        <v>-1.4869888475836431E-2</v>
      </c>
    </row>
    <row r="118" spans="1:8" x14ac:dyDescent="0.2">
      <c r="A118" s="14"/>
      <c r="B118" s="15" t="s">
        <v>105</v>
      </c>
      <c r="C118" s="16">
        <v>22</v>
      </c>
      <c r="D118" s="16">
        <v>1</v>
      </c>
      <c r="E118" s="17">
        <f t="shared" si="15"/>
        <v>8.1784386617100371E-2</v>
      </c>
      <c r="F118" s="17">
        <f t="shared" si="16"/>
        <v>5.6179775280898875E-3</v>
      </c>
      <c r="G118" s="17">
        <f t="shared" si="18"/>
        <v>-0.95454545454545459</v>
      </c>
      <c r="H118" s="17">
        <f t="shared" si="17"/>
        <v>-7.8066914498141265E-2</v>
      </c>
    </row>
    <row r="119" spans="1:8" x14ac:dyDescent="0.2">
      <c r="A119" s="14"/>
      <c r="B119" s="15" t="s">
        <v>106</v>
      </c>
      <c r="C119" s="16">
        <v>2</v>
      </c>
      <c r="D119" s="16">
        <v>3</v>
      </c>
      <c r="E119" s="17">
        <f t="shared" si="15"/>
        <v>7.4349442379182153E-3</v>
      </c>
      <c r="F119" s="17">
        <f t="shared" si="16"/>
        <v>1.6853932584269662E-2</v>
      </c>
      <c r="G119" s="17">
        <f t="shared" si="18"/>
        <v>0.5</v>
      </c>
      <c r="H119" s="17">
        <f t="shared" si="17"/>
        <v>3.7174721189591076E-3</v>
      </c>
    </row>
    <row r="120" spans="1:8" x14ac:dyDescent="0.2">
      <c r="A120" s="14"/>
      <c r="B120" s="15" t="s">
        <v>107</v>
      </c>
      <c r="C120" s="16">
        <v>2</v>
      </c>
      <c r="D120" s="16">
        <v>1</v>
      </c>
      <c r="E120" s="17">
        <f t="shared" si="15"/>
        <v>7.4349442379182153E-3</v>
      </c>
      <c r="F120" s="17">
        <f t="shared" si="16"/>
        <v>5.6179775280898875E-3</v>
      </c>
      <c r="G120" s="17">
        <f t="shared" si="18"/>
        <v>-0.5</v>
      </c>
      <c r="H120" s="17">
        <f t="shared" si="17"/>
        <v>-3.7174721189591076E-3</v>
      </c>
    </row>
    <row r="121" spans="1:8" x14ac:dyDescent="0.2">
      <c r="A121" s="14"/>
      <c r="B121" s="15" t="s">
        <v>108</v>
      </c>
      <c r="C121" s="16">
        <v>1</v>
      </c>
      <c r="D121" s="16">
        <v>0</v>
      </c>
      <c r="E121" s="17">
        <f t="shared" si="15"/>
        <v>3.7174721189591076E-3</v>
      </c>
      <c r="F121" s="17" t="str">
        <f t="shared" si="16"/>
        <v/>
      </c>
      <c r="G121" s="17">
        <f t="shared" si="18"/>
        <v>-1</v>
      </c>
      <c r="H121" s="17">
        <f t="shared" si="17"/>
        <v>-3.7174721189591076E-3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5.6179775280898875E-3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2</v>
      </c>
      <c r="E125" s="17" t="str">
        <f t="shared" si="15"/>
        <v/>
      </c>
      <c r="F125" s="17">
        <f t="shared" si="16"/>
        <v>1.1235955056179775E-2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1</v>
      </c>
      <c r="E126" s="17" t="str">
        <f t="shared" si="15"/>
        <v/>
      </c>
      <c r="F126" s="17">
        <f t="shared" si="16"/>
        <v>5.6179775280898875E-3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23</v>
      </c>
      <c r="D128" s="16">
        <v>5</v>
      </c>
      <c r="E128" s="17">
        <f t="shared" si="15"/>
        <v>8.5501858736059477E-2</v>
      </c>
      <c r="F128" s="17">
        <f t="shared" si="16"/>
        <v>2.8089887640449437E-2</v>
      </c>
      <c r="G128" s="17">
        <f t="shared" si="18"/>
        <v>-0.78260869565217395</v>
      </c>
      <c r="H128" s="17">
        <f t="shared" si="17"/>
        <v>-6.6914498141263948E-2</v>
      </c>
    </row>
    <row r="129" spans="1:8" x14ac:dyDescent="0.2">
      <c r="A129" s="14" t="s">
        <v>58</v>
      </c>
      <c r="B129" s="15" t="s">
        <v>116</v>
      </c>
      <c r="C129" s="16">
        <v>1</v>
      </c>
      <c r="D129" s="16">
        <v>0</v>
      </c>
      <c r="E129" s="17">
        <f t="shared" si="15"/>
        <v>3.7174721189591076E-3</v>
      </c>
      <c r="F129" s="17" t="str">
        <f t="shared" si="16"/>
        <v/>
      </c>
      <c r="G129" s="17">
        <f t="shared" si="18"/>
        <v>-1</v>
      </c>
      <c r="H129" s="17">
        <f t="shared" si="17"/>
        <v>-3.7174721189591076E-3</v>
      </c>
    </row>
    <row r="130" spans="1:8" x14ac:dyDescent="0.2">
      <c r="A130" s="14"/>
      <c r="B130" s="15" t="s">
        <v>117</v>
      </c>
      <c r="C130" s="16">
        <v>10</v>
      </c>
      <c r="D130" s="16">
        <v>12</v>
      </c>
      <c r="E130" s="17">
        <f t="shared" si="15"/>
        <v>3.717472118959108E-2</v>
      </c>
      <c r="F130" s="17">
        <f t="shared" si="16"/>
        <v>6.741573033707865E-2</v>
      </c>
      <c r="G130" s="17">
        <f t="shared" si="18"/>
        <v>0.2</v>
      </c>
      <c r="H130" s="17">
        <f t="shared" si="17"/>
        <v>7.4349442379182161E-3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16</v>
      </c>
      <c r="D132" s="16">
        <v>2</v>
      </c>
      <c r="E132" s="17">
        <f t="shared" si="15"/>
        <v>5.9479553903345722E-2</v>
      </c>
      <c r="F132" s="17">
        <f t="shared" si="16"/>
        <v>1.1235955056179775E-2</v>
      </c>
      <c r="G132" s="17">
        <f t="shared" si="18"/>
        <v>-0.875</v>
      </c>
      <c r="H132" s="17">
        <f t="shared" si="17"/>
        <v>-5.204460966542751E-2</v>
      </c>
    </row>
    <row r="133" spans="1:8" x14ac:dyDescent="0.2">
      <c r="A133" s="14"/>
      <c r="B133" s="15" t="s">
        <v>120</v>
      </c>
      <c r="C133" s="16">
        <v>5</v>
      </c>
      <c r="D133" s="16">
        <v>9</v>
      </c>
      <c r="E133" s="17">
        <f t="shared" si="15"/>
        <v>1.858736059479554E-2</v>
      </c>
      <c r="F133" s="17">
        <f t="shared" si="16"/>
        <v>5.0561797752808987E-2</v>
      </c>
      <c r="G133" s="17">
        <f t="shared" si="18"/>
        <v>0.8</v>
      </c>
      <c r="H133" s="17">
        <f t="shared" si="17"/>
        <v>1.4869888475836432E-2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2</v>
      </c>
      <c r="D135" s="16">
        <v>8</v>
      </c>
      <c r="E135" s="17">
        <f t="shared" si="15"/>
        <v>7.4349442379182153E-3</v>
      </c>
      <c r="F135" s="17">
        <f t="shared" si="16"/>
        <v>4.49438202247191E-2</v>
      </c>
      <c r="G135" s="17">
        <f t="shared" si="18"/>
        <v>3</v>
      </c>
      <c r="H135" s="17">
        <f t="shared" si="17"/>
        <v>2.2304832713754646E-2</v>
      </c>
    </row>
    <row r="136" spans="1:8" ht="25.5" x14ac:dyDescent="0.2">
      <c r="A136" s="14"/>
      <c r="B136" s="15" t="s">
        <v>123</v>
      </c>
      <c r="C136" s="16">
        <v>5</v>
      </c>
      <c r="D136" s="16">
        <v>10</v>
      </c>
      <c r="E136" s="17">
        <f t="shared" si="15"/>
        <v>1.858736059479554E-2</v>
      </c>
      <c r="F136" s="17">
        <f t="shared" si="16"/>
        <v>5.6179775280898875E-2</v>
      </c>
      <c r="G136" s="17">
        <f t="shared" si="18"/>
        <v>1</v>
      </c>
      <c r="H136" s="17">
        <f t="shared" si="17"/>
        <v>1.858736059479554E-2</v>
      </c>
    </row>
    <row r="137" spans="1:8" x14ac:dyDescent="0.2">
      <c r="A137" s="14"/>
      <c r="B137" s="15" t="s">
        <v>124</v>
      </c>
      <c r="C137" s="16">
        <v>3</v>
      </c>
      <c r="D137" s="16">
        <v>9</v>
      </c>
      <c r="E137" s="17">
        <f t="shared" si="15"/>
        <v>1.1152416356877323E-2</v>
      </c>
      <c r="F137" s="17">
        <f t="shared" si="16"/>
        <v>5.0561797752808987E-2</v>
      </c>
      <c r="G137" s="17">
        <f t="shared" si="18"/>
        <v>2</v>
      </c>
      <c r="H137" s="17">
        <f t="shared" si="17"/>
        <v>2.2304832713754646E-2</v>
      </c>
    </row>
    <row r="138" spans="1:8" x14ac:dyDescent="0.2">
      <c r="A138" s="14"/>
      <c r="B138" s="15" t="s">
        <v>125</v>
      </c>
      <c r="C138" s="16">
        <v>1</v>
      </c>
      <c r="D138" s="16">
        <v>0</v>
      </c>
      <c r="E138" s="17">
        <f t="shared" si="15"/>
        <v>3.7174721189591076E-3</v>
      </c>
      <c r="F138" s="17" t="str">
        <f t="shared" si="16"/>
        <v/>
      </c>
      <c r="G138" s="17">
        <f t="shared" si="18"/>
        <v>-1</v>
      </c>
      <c r="H138" s="17">
        <f t="shared" si="17"/>
        <v>-3.7174721189591076E-3</v>
      </c>
    </row>
    <row r="139" spans="1:8" x14ac:dyDescent="0.2">
      <c r="A139" s="14"/>
      <c r="B139" s="15" t="s">
        <v>126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5.6179775280898875E-3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2</v>
      </c>
      <c r="D140" s="16">
        <v>1</v>
      </c>
      <c r="E140" s="17">
        <f t="shared" ref="E140:E171" si="19">+IF(C140=0,"",C140/C$76)</f>
        <v>7.4349442379182153E-3</v>
      </c>
      <c r="F140" s="17">
        <f t="shared" ref="F140:F171" si="20">+IF(D140=0,"",D140/D$76)</f>
        <v>5.6179775280898875E-3</v>
      </c>
      <c r="G140" s="17">
        <f t="shared" si="18"/>
        <v>-0.5</v>
      </c>
      <c r="H140" s="17">
        <f t="shared" ref="H140:H171" si="21">+IF(OR(AND(E140=""),(G140="")),"",E140*G140)</f>
        <v>-3.7174721189591076E-3</v>
      </c>
    </row>
    <row r="141" spans="1:8" x14ac:dyDescent="0.2">
      <c r="A141" s="14"/>
      <c r="B141" s="15" t="s">
        <v>128</v>
      </c>
      <c r="C141" s="16">
        <v>2</v>
      </c>
      <c r="D141" s="16">
        <v>3</v>
      </c>
      <c r="E141" s="17">
        <f t="shared" si="19"/>
        <v>7.4349442379182153E-3</v>
      </c>
      <c r="F141" s="17">
        <f t="shared" si="20"/>
        <v>1.6853932584269662E-2</v>
      </c>
      <c r="G141" s="17">
        <f t="shared" ref="G141:G171" si="22">+IF(AND(C141=0,D141=0)," ",IF(C141=0,1,IF(D141=0,-1,(D141-C141)/C141)))</f>
        <v>0.5</v>
      </c>
      <c r="H141" s="17">
        <f t="shared" si="21"/>
        <v>3.7174721189591076E-3</v>
      </c>
    </row>
    <row r="142" spans="1:8" x14ac:dyDescent="0.2">
      <c r="A142" s="14"/>
      <c r="B142" s="15" t="s">
        <v>129</v>
      </c>
      <c r="C142" s="16">
        <v>1</v>
      </c>
      <c r="D142" s="16">
        <v>0</v>
      </c>
      <c r="E142" s="17">
        <f t="shared" si="19"/>
        <v>3.7174721189591076E-3</v>
      </c>
      <c r="F142" s="17" t="str">
        <f t="shared" si="20"/>
        <v/>
      </c>
      <c r="G142" s="17">
        <f t="shared" si="22"/>
        <v>-1</v>
      </c>
      <c r="H142" s="17">
        <f t="shared" si="21"/>
        <v>-3.7174721189591076E-3</v>
      </c>
    </row>
    <row r="143" spans="1:8" x14ac:dyDescent="0.2">
      <c r="A143" s="14"/>
      <c r="B143" s="15" t="s">
        <v>130</v>
      </c>
      <c r="C143" s="16">
        <v>2</v>
      </c>
      <c r="D143" s="16">
        <v>1</v>
      </c>
      <c r="E143" s="17">
        <f t="shared" si="19"/>
        <v>7.4349442379182153E-3</v>
      </c>
      <c r="F143" s="17">
        <f t="shared" si="20"/>
        <v>5.6179775280898875E-3</v>
      </c>
      <c r="G143" s="17">
        <f t="shared" si="22"/>
        <v>-0.5</v>
      </c>
      <c r="H143" s="17">
        <f t="shared" si="21"/>
        <v>-3.7174721189591076E-3</v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3</v>
      </c>
      <c r="D145" s="16">
        <v>4</v>
      </c>
      <c r="E145" s="17">
        <f t="shared" si="19"/>
        <v>1.1152416356877323E-2</v>
      </c>
      <c r="F145" s="17">
        <f t="shared" si="20"/>
        <v>2.247191011235955E-2</v>
      </c>
      <c r="G145" s="17">
        <f t="shared" si="22"/>
        <v>0.33333333333333331</v>
      </c>
      <c r="H145" s="17">
        <f t="shared" si="21"/>
        <v>3.7174721189591076E-3</v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26</v>
      </c>
      <c r="D148" s="16">
        <v>2</v>
      </c>
      <c r="E148" s="17">
        <f t="shared" si="19"/>
        <v>9.6654275092936809E-2</v>
      </c>
      <c r="F148" s="17">
        <f t="shared" si="20"/>
        <v>1.1235955056179775E-2</v>
      </c>
      <c r="G148" s="17">
        <f t="shared" si="22"/>
        <v>-0.92307692307692313</v>
      </c>
      <c r="H148" s="17">
        <f t="shared" si="21"/>
        <v>-8.9219330855018597E-2</v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5.6179775280898875E-3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6</v>
      </c>
      <c r="D157" s="16">
        <v>2</v>
      </c>
      <c r="E157" s="17">
        <f t="shared" si="19"/>
        <v>2.2304832713754646E-2</v>
      </c>
      <c r="F157" s="17">
        <f t="shared" si="20"/>
        <v>1.1235955056179775E-2</v>
      </c>
      <c r="G157" s="17">
        <f t="shared" si="22"/>
        <v>-0.66666666666666663</v>
      </c>
      <c r="H157" s="17">
        <f t="shared" si="21"/>
        <v>-1.4869888475836431E-2</v>
      </c>
    </row>
    <row r="158" spans="1:8" x14ac:dyDescent="0.2">
      <c r="A158" s="14"/>
      <c r="B158" s="15" t="s">
        <v>145</v>
      </c>
      <c r="C158" s="16">
        <v>1</v>
      </c>
      <c r="D158" s="16">
        <v>0</v>
      </c>
      <c r="E158" s="17">
        <f t="shared" si="19"/>
        <v>3.7174721189591076E-3</v>
      </c>
      <c r="F158" s="17" t="str">
        <f t="shared" si="20"/>
        <v/>
      </c>
      <c r="G158" s="17">
        <f t="shared" si="22"/>
        <v>-1</v>
      </c>
      <c r="H158" s="17">
        <f t="shared" si="21"/>
        <v>-3.7174721189591076E-3</v>
      </c>
    </row>
    <row r="159" spans="1:8" ht="25.5" x14ac:dyDescent="0.2">
      <c r="A159" s="14"/>
      <c r="B159" s="15" t="s">
        <v>146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5.6179775280898875E-3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3</v>
      </c>
      <c r="D160" s="16">
        <v>3</v>
      </c>
      <c r="E160" s="17">
        <f t="shared" si="19"/>
        <v>1.1152416356877323E-2</v>
      </c>
      <c r="F160" s="17">
        <f t="shared" si="20"/>
        <v>1.6853932584269662E-2</v>
      </c>
      <c r="G160" s="17">
        <f t="shared" si="22"/>
        <v>0</v>
      </c>
      <c r="H160" s="17">
        <f t="shared" si="21"/>
        <v>0</v>
      </c>
    </row>
    <row r="161" spans="1:8" ht="25.5" x14ac:dyDescent="0.2">
      <c r="A161" s="14"/>
      <c r="B161" s="15" t="s">
        <v>148</v>
      </c>
      <c r="C161" s="16">
        <v>1</v>
      </c>
      <c r="D161" s="16">
        <v>1</v>
      </c>
      <c r="E161" s="17">
        <f t="shared" si="19"/>
        <v>3.7174721189591076E-3</v>
      </c>
      <c r="F161" s="17">
        <f t="shared" si="20"/>
        <v>5.6179775280898875E-3</v>
      </c>
      <c r="G161" s="17">
        <f t="shared" si="22"/>
        <v>0</v>
      </c>
      <c r="H161" s="17">
        <f t="shared" si="21"/>
        <v>0</v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1</v>
      </c>
      <c r="E163" s="17" t="str">
        <f t="shared" si="19"/>
        <v/>
      </c>
      <c r="F163" s="17">
        <f t="shared" si="20"/>
        <v>5.6179775280898875E-3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1</v>
      </c>
      <c r="E165" s="17" t="str">
        <f t="shared" si="19"/>
        <v/>
      </c>
      <c r="F165" s="17">
        <f t="shared" si="20"/>
        <v>5.6179775280898875E-3</v>
      </c>
      <c r="G165" s="17">
        <f t="shared" si="22"/>
        <v>1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5</v>
      </c>
      <c r="D168" s="16">
        <v>7</v>
      </c>
      <c r="E168" s="17">
        <f t="shared" si="19"/>
        <v>1.858736059479554E-2</v>
      </c>
      <c r="F168" s="17">
        <f t="shared" si="20"/>
        <v>3.9325842696629212E-2</v>
      </c>
      <c r="G168" s="17">
        <f t="shared" si="22"/>
        <v>0.4</v>
      </c>
      <c r="H168" s="17">
        <f t="shared" si="21"/>
        <v>7.4349442379182161E-3</v>
      </c>
    </row>
    <row r="169" spans="1:8" ht="25.5" x14ac:dyDescent="0.2">
      <c r="A169" s="14"/>
      <c r="B169" s="15" t="s">
        <v>156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5.6179775280898875E-3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235</v>
      </c>
      <c r="D177" s="19">
        <f>SUM(D178:D350)</f>
        <v>135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-0.42553191489361702</v>
      </c>
      <c r="H177" s="20">
        <f t="shared" ref="H177:H208" si="25">+IF(OR(AND(E177=""),(G177="")),"",E177*G177)</f>
        <v>-0.42553191489361702</v>
      </c>
    </row>
    <row r="178" spans="1:8" x14ac:dyDescent="0.2">
      <c r="A178" s="14"/>
      <c r="B178" s="15" t="s">
        <v>159</v>
      </c>
      <c r="C178" s="16">
        <v>4</v>
      </c>
      <c r="D178" s="16">
        <v>0</v>
      </c>
      <c r="E178" s="17">
        <f t="shared" si="23"/>
        <v>1.7021276595744681E-2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-1.7021276595744681E-2</v>
      </c>
    </row>
    <row r="179" spans="1:8" x14ac:dyDescent="0.2">
      <c r="A179" s="14"/>
      <c r="B179" s="15" t="s">
        <v>160</v>
      </c>
      <c r="C179" s="16">
        <v>1</v>
      </c>
      <c r="D179" s="16">
        <v>1</v>
      </c>
      <c r="E179" s="17">
        <f t="shared" si="23"/>
        <v>4.2553191489361703E-3</v>
      </c>
      <c r="F179" s="17">
        <f t="shared" si="24"/>
        <v>7.4074074074074077E-3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161</v>
      </c>
      <c r="C180" s="16">
        <v>2</v>
      </c>
      <c r="D180" s="16">
        <v>1</v>
      </c>
      <c r="E180" s="17">
        <f t="shared" si="23"/>
        <v>8.5106382978723406E-3</v>
      </c>
      <c r="F180" s="17">
        <f t="shared" si="24"/>
        <v>7.4074074074074077E-3</v>
      </c>
      <c r="G180" s="17">
        <f t="shared" si="26"/>
        <v>-0.5</v>
      </c>
      <c r="H180" s="17">
        <f t="shared" si="25"/>
        <v>-4.2553191489361703E-3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4</v>
      </c>
      <c r="D182" s="16">
        <v>3</v>
      </c>
      <c r="E182" s="17">
        <f t="shared" si="23"/>
        <v>1.7021276595744681E-2</v>
      </c>
      <c r="F182" s="17">
        <f t="shared" si="24"/>
        <v>2.2222222222222223E-2</v>
      </c>
      <c r="G182" s="17">
        <f t="shared" si="26"/>
        <v>-0.25</v>
      </c>
      <c r="H182" s="17">
        <f t="shared" si="25"/>
        <v>-4.2553191489361703E-3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35</v>
      </c>
      <c r="D184" s="16">
        <v>9</v>
      </c>
      <c r="E184" s="17">
        <f t="shared" si="23"/>
        <v>0.14893617021276595</v>
      </c>
      <c r="F184" s="17">
        <f t="shared" si="24"/>
        <v>6.6666666666666666E-2</v>
      </c>
      <c r="G184" s="17">
        <f t="shared" si="26"/>
        <v>-0.74285714285714288</v>
      </c>
      <c r="H184" s="17">
        <f t="shared" si="25"/>
        <v>-0.11063829787234042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1</v>
      </c>
      <c r="D186" s="16">
        <v>2</v>
      </c>
      <c r="E186" s="17">
        <f t="shared" si="23"/>
        <v>4.2553191489361703E-3</v>
      </c>
      <c r="F186" s="17">
        <f t="shared" si="24"/>
        <v>1.4814814814814815E-2</v>
      </c>
      <c r="G186" s="17">
        <f t="shared" si="26"/>
        <v>1</v>
      </c>
      <c r="H186" s="17">
        <f t="shared" si="25"/>
        <v>4.2553191489361703E-3</v>
      </c>
    </row>
    <row r="187" spans="1:8" x14ac:dyDescent="0.2">
      <c r="A187" s="14"/>
      <c r="B187" s="15" t="s">
        <v>168</v>
      </c>
      <c r="C187" s="16">
        <v>1</v>
      </c>
      <c r="D187" s="16">
        <v>1</v>
      </c>
      <c r="E187" s="17">
        <f t="shared" si="23"/>
        <v>4.2553191489361703E-3</v>
      </c>
      <c r="F187" s="17">
        <f t="shared" si="24"/>
        <v>7.4074074074074077E-3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169</v>
      </c>
      <c r="C188" s="16">
        <v>1</v>
      </c>
      <c r="D188" s="16">
        <v>0</v>
      </c>
      <c r="E188" s="17">
        <f t="shared" si="23"/>
        <v>4.2553191489361703E-3</v>
      </c>
      <c r="F188" s="17" t="str">
        <f t="shared" si="24"/>
        <v/>
      </c>
      <c r="G188" s="17">
        <f t="shared" si="26"/>
        <v>-1</v>
      </c>
      <c r="H188" s="17">
        <f t="shared" si="25"/>
        <v>-4.2553191489361703E-3</v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1</v>
      </c>
      <c r="D190" s="16">
        <v>0</v>
      </c>
      <c r="E190" s="17">
        <f t="shared" si="23"/>
        <v>4.2553191489361703E-3</v>
      </c>
      <c r="F190" s="17" t="str">
        <f t="shared" si="24"/>
        <v/>
      </c>
      <c r="G190" s="17">
        <f t="shared" si="26"/>
        <v>-1</v>
      </c>
      <c r="H190" s="17">
        <f t="shared" si="25"/>
        <v>-4.2553191489361703E-3</v>
      </c>
    </row>
    <row r="191" spans="1:8" x14ac:dyDescent="0.2">
      <c r="A191" s="14"/>
      <c r="B191" s="15" t="s">
        <v>172</v>
      </c>
      <c r="C191" s="16">
        <v>3</v>
      </c>
      <c r="D191" s="16">
        <v>0</v>
      </c>
      <c r="E191" s="17">
        <f t="shared" si="23"/>
        <v>1.276595744680851E-2</v>
      </c>
      <c r="F191" s="17" t="str">
        <f t="shared" si="24"/>
        <v/>
      </c>
      <c r="G191" s="17">
        <f t="shared" si="26"/>
        <v>-1</v>
      </c>
      <c r="H191" s="17">
        <f t="shared" si="25"/>
        <v>-1.276595744680851E-2</v>
      </c>
    </row>
    <row r="192" spans="1:8" x14ac:dyDescent="0.2">
      <c r="A192" s="14"/>
      <c r="B192" s="15" t="s">
        <v>173</v>
      </c>
      <c r="C192" s="16">
        <v>2</v>
      </c>
      <c r="D192" s="16">
        <v>27</v>
      </c>
      <c r="E192" s="17">
        <f t="shared" si="23"/>
        <v>8.5106382978723406E-3</v>
      </c>
      <c r="F192" s="17">
        <f t="shared" si="24"/>
        <v>0.2</v>
      </c>
      <c r="G192" s="17">
        <f t="shared" si="26"/>
        <v>12.5</v>
      </c>
      <c r="H192" s="17">
        <f t="shared" si="25"/>
        <v>0.10638297872340426</v>
      </c>
    </row>
    <row r="193" spans="1:8" ht="25.5" x14ac:dyDescent="0.2">
      <c r="A193" s="14"/>
      <c r="B193" s="15" t="s">
        <v>174</v>
      </c>
      <c r="C193" s="16">
        <v>4</v>
      </c>
      <c r="D193" s="16">
        <v>1</v>
      </c>
      <c r="E193" s="17">
        <f t="shared" si="23"/>
        <v>1.7021276595744681E-2</v>
      </c>
      <c r="F193" s="17">
        <f t="shared" si="24"/>
        <v>7.4074074074074077E-3</v>
      </c>
      <c r="G193" s="17">
        <f t="shared" si="26"/>
        <v>-0.75</v>
      </c>
      <c r="H193" s="17">
        <f t="shared" si="25"/>
        <v>-1.2765957446808512E-2</v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1</v>
      </c>
      <c r="D195" s="16">
        <v>0</v>
      </c>
      <c r="E195" s="17">
        <f t="shared" si="23"/>
        <v>4.2553191489361703E-3</v>
      </c>
      <c r="F195" s="17" t="str">
        <f t="shared" si="24"/>
        <v/>
      </c>
      <c r="G195" s="17">
        <f t="shared" si="26"/>
        <v>-1</v>
      </c>
      <c r="H195" s="17">
        <f t="shared" si="25"/>
        <v>-4.2553191489361703E-3</v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0</v>
      </c>
      <c r="D198" s="16">
        <v>4</v>
      </c>
      <c r="E198" s="17" t="str">
        <f t="shared" si="23"/>
        <v/>
      </c>
      <c r="F198" s="17">
        <f t="shared" si="24"/>
        <v>2.9629629629629631E-2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2</v>
      </c>
      <c r="D199" s="16">
        <v>1</v>
      </c>
      <c r="E199" s="17">
        <f t="shared" si="23"/>
        <v>8.5106382978723406E-3</v>
      </c>
      <c r="F199" s="17">
        <f t="shared" si="24"/>
        <v>7.4074074074074077E-3</v>
      </c>
      <c r="G199" s="17">
        <f t="shared" si="26"/>
        <v>-0.5</v>
      </c>
      <c r="H199" s="17">
        <f t="shared" si="25"/>
        <v>-4.2553191489361703E-3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1</v>
      </c>
      <c r="D202" s="16">
        <v>0</v>
      </c>
      <c r="E202" s="17">
        <f t="shared" si="23"/>
        <v>4.2553191489361703E-3</v>
      </c>
      <c r="F202" s="17" t="str">
        <f t="shared" si="24"/>
        <v/>
      </c>
      <c r="G202" s="17">
        <f t="shared" si="26"/>
        <v>-1</v>
      </c>
      <c r="H202" s="17">
        <f t="shared" si="25"/>
        <v>-4.2553191489361703E-3</v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</v>
      </c>
      <c r="D204" s="16">
        <v>1</v>
      </c>
      <c r="E204" s="17">
        <f t="shared" si="23"/>
        <v>4.2553191489361703E-3</v>
      </c>
      <c r="F204" s="17">
        <f t="shared" si="24"/>
        <v>7.4074074074074077E-3</v>
      </c>
      <c r="G204" s="17">
        <f t="shared" si="26"/>
        <v>0</v>
      </c>
      <c r="H204" s="17">
        <f t="shared" si="25"/>
        <v>0</v>
      </c>
    </row>
    <row r="205" spans="1:8" ht="25.5" x14ac:dyDescent="0.2">
      <c r="A205" s="14"/>
      <c r="B205" s="15" t="s">
        <v>186</v>
      </c>
      <c r="C205" s="16">
        <v>2</v>
      </c>
      <c r="D205" s="16">
        <v>2</v>
      </c>
      <c r="E205" s="17">
        <f t="shared" si="23"/>
        <v>8.5106382978723406E-3</v>
      </c>
      <c r="F205" s="17">
        <f t="shared" si="24"/>
        <v>1.4814814814814815E-2</v>
      </c>
      <c r="G205" s="17">
        <f t="shared" si="26"/>
        <v>0</v>
      </c>
      <c r="H205" s="17">
        <f t="shared" si="25"/>
        <v>0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5</v>
      </c>
      <c r="D207" s="16">
        <v>1</v>
      </c>
      <c r="E207" s="17">
        <f t="shared" si="23"/>
        <v>2.1276595744680851E-2</v>
      </c>
      <c r="F207" s="17">
        <f t="shared" si="24"/>
        <v>7.4074074074074077E-3</v>
      </c>
      <c r="G207" s="17">
        <f t="shared" si="26"/>
        <v>-0.8</v>
      </c>
      <c r="H207" s="17">
        <f t="shared" si="25"/>
        <v>-1.7021276595744681E-2</v>
      </c>
    </row>
    <row r="208" spans="1:8" x14ac:dyDescent="0.2">
      <c r="A208" s="14"/>
      <c r="B208" s="15" t="s">
        <v>189</v>
      </c>
      <c r="C208" s="16">
        <v>3</v>
      </c>
      <c r="D208" s="16">
        <v>2</v>
      </c>
      <c r="E208" s="17">
        <f t="shared" si="23"/>
        <v>1.276595744680851E-2</v>
      </c>
      <c r="F208" s="17">
        <f t="shared" si="24"/>
        <v>1.4814814814814815E-2</v>
      </c>
      <c r="G208" s="17">
        <f t="shared" si="26"/>
        <v>-0.33333333333333331</v>
      </c>
      <c r="H208" s="17">
        <f t="shared" si="25"/>
        <v>-4.2553191489361694E-3</v>
      </c>
    </row>
    <row r="209" spans="1:8" x14ac:dyDescent="0.2">
      <c r="A209" s="14"/>
      <c r="B209" s="15" t="s">
        <v>190</v>
      </c>
      <c r="C209" s="16">
        <v>6</v>
      </c>
      <c r="D209" s="16">
        <v>4</v>
      </c>
      <c r="E209" s="17">
        <f t="shared" ref="E209:E240" si="27">+IF(C209=0,"",C209/C$177)</f>
        <v>2.553191489361702E-2</v>
      </c>
      <c r="F209" s="17">
        <f t="shared" ref="F209:F240" si="28">+IF(D209=0,"",D209/D$177)</f>
        <v>2.9629629629629631E-2</v>
      </c>
      <c r="G209" s="17">
        <f t="shared" si="26"/>
        <v>-0.33333333333333331</v>
      </c>
      <c r="H209" s="17">
        <f t="shared" ref="H209:H240" si="29">+IF(OR(AND(E209=""),(G209="")),"",E209*G209)</f>
        <v>-8.5106382978723388E-3</v>
      </c>
    </row>
    <row r="210" spans="1:8" x14ac:dyDescent="0.2">
      <c r="A210" s="14"/>
      <c r="B210" s="15" t="s">
        <v>191</v>
      </c>
      <c r="C210" s="16">
        <v>5</v>
      </c>
      <c r="D210" s="16">
        <v>0</v>
      </c>
      <c r="E210" s="17">
        <f t="shared" si="27"/>
        <v>2.1276595744680851E-2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-2.1276595744680851E-2</v>
      </c>
    </row>
    <row r="211" spans="1:8" x14ac:dyDescent="0.2">
      <c r="A211" s="14"/>
      <c r="B211" s="15" t="s">
        <v>192</v>
      </c>
      <c r="C211" s="16">
        <v>2</v>
      </c>
      <c r="D211" s="16">
        <v>2</v>
      </c>
      <c r="E211" s="17">
        <f t="shared" si="27"/>
        <v>8.5106382978723406E-3</v>
      </c>
      <c r="F211" s="17">
        <f t="shared" si="28"/>
        <v>1.4814814814814815E-2</v>
      </c>
      <c r="G211" s="17">
        <f t="shared" si="30"/>
        <v>0</v>
      </c>
      <c r="H211" s="17">
        <f t="shared" si="29"/>
        <v>0</v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</v>
      </c>
      <c r="D214" s="16">
        <v>0</v>
      </c>
      <c r="E214" s="17">
        <f t="shared" si="27"/>
        <v>4.2553191489361703E-3</v>
      </c>
      <c r="F214" s="17" t="str">
        <f t="shared" si="28"/>
        <v/>
      </c>
      <c r="G214" s="17">
        <f t="shared" si="30"/>
        <v>-1</v>
      </c>
      <c r="H214" s="17">
        <f t="shared" si="29"/>
        <v>-4.2553191489361703E-3</v>
      </c>
    </row>
    <row r="215" spans="1:8" x14ac:dyDescent="0.2">
      <c r="A215" s="14"/>
      <c r="B215" s="15" t="s">
        <v>196</v>
      </c>
      <c r="C215" s="16">
        <v>3</v>
      </c>
      <c r="D215" s="16">
        <v>0</v>
      </c>
      <c r="E215" s="17">
        <f t="shared" si="27"/>
        <v>1.276595744680851E-2</v>
      </c>
      <c r="F215" s="17" t="str">
        <f t="shared" si="28"/>
        <v/>
      </c>
      <c r="G215" s="17">
        <f t="shared" si="30"/>
        <v>-1</v>
      </c>
      <c r="H215" s="17">
        <f t="shared" si="29"/>
        <v>-1.276595744680851E-2</v>
      </c>
    </row>
    <row r="216" spans="1:8" x14ac:dyDescent="0.2">
      <c r="A216" s="14"/>
      <c r="B216" s="15" t="s">
        <v>197</v>
      </c>
      <c r="C216" s="16">
        <v>5</v>
      </c>
      <c r="D216" s="16">
        <v>2</v>
      </c>
      <c r="E216" s="17">
        <f t="shared" si="27"/>
        <v>2.1276595744680851E-2</v>
      </c>
      <c r="F216" s="17">
        <f t="shared" si="28"/>
        <v>1.4814814814814815E-2</v>
      </c>
      <c r="G216" s="17">
        <f t="shared" si="30"/>
        <v>-0.6</v>
      </c>
      <c r="H216" s="17">
        <f t="shared" si="29"/>
        <v>-1.276595744680851E-2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6</v>
      </c>
      <c r="D219" s="16">
        <v>0</v>
      </c>
      <c r="E219" s="17">
        <f t="shared" si="27"/>
        <v>2.553191489361702E-2</v>
      </c>
      <c r="F219" s="17" t="str">
        <f t="shared" si="28"/>
        <v/>
      </c>
      <c r="G219" s="17">
        <f t="shared" si="30"/>
        <v>-1</v>
      </c>
      <c r="H219" s="17">
        <f t="shared" si="29"/>
        <v>-2.553191489361702E-2</v>
      </c>
    </row>
    <row r="220" spans="1:8" x14ac:dyDescent="0.2">
      <c r="A220" s="14"/>
      <c r="B220" s="15" t="s">
        <v>201</v>
      </c>
      <c r="C220" s="16">
        <v>1</v>
      </c>
      <c r="D220" s="16">
        <v>1</v>
      </c>
      <c r="E220" s="17">
        <f t="shared" si="27"/>
        <v>4.2553191489361703E-3</v>
      </c>
      <c r="F220" s="17">
        <f t="shared" si="28"/>
        <v>7.4074074074074077E-3</v>
      </c>
      <c r="G220" s="17">
        <f t="shared" si="30"/>
        <v>0</v>
      </c>
      <c r="H220" s="17">
        <f t="shared" si="29"/>
        <v>0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3</v>
      </c>
      <c r="E224" s="17" t="str">
        <f t="shared" si="27"/>
        <v/>
      </c>
      <c r="F224" s="17">
        <f t="shared" si="28"/>
        <v>2.2222222222222223E-2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18</v>
      </c>
      <c r="D231" s="16">
        <v>2</v>
      </c>
      <c r="E231" s="17">
        <f t="shared" si="27"/>
        <v>7.6595744680851063E-2</v>
      </c>
      <c r="F231" s="17">
        <f t="shared" si="28"/>
        <v>1.4814814814814815E-2</v>
      </c>
      <c r="G231" s="17">
        <f t="shared" si="30"/>
        <v>-0.88888888888888884</v>
      </c>
      <c r="H231" s="17">
        <f t="shared" si="29"/>
        <v>-6.8085106382978725E-2</v>
      </c>
    </row>
    <row r="232" spans="1:8" x14ac:dyDescent="0.2">
      <c r="A232" s="14"/>
      <c r="B232" s="15" t="s">
        <v>213</v>
      </c>
      <c r="C232" s="16">
        <v>1</v>
      </c>
      <c r="D232" s="16">
        <v>0</v>
      </c>
      <c r="E232" s="17">
        <f t="shared" si="27"/>
        <v>4.2553191489361703E-3</v>
      </c>
      <c r="F232" s="17" t="str">
        <f t="shared" si="28"/>
        <v/>
      </c>
      <c r="G232" s="17">
        <f t="shared" si="30"/>
        <v>-1</v>
      </c>
      <c r="H232" s="17">
        <f t="shared" si="29"/>
        <v>-4.2553191489361703E-3</v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2</v>
      </c>
      <c r="D237" s="16">
        <v>1</v>
      </c>
      <c r="E237" s="17">
        <f t="shared" si="27"/>
        <v>8.5106382978723406E-3</v>
      </c>
      <c r="F237" s="17">
        <f t="shared" si="28"/>
        <v>7.4074074074074077E-3</v>
      </c>
      <c r="G237" s="17">
        <f t="shared" si="30"/>
        <v>-0.5</v>
      </c>
      <c r="H237" s="17">
        <f t="shared" si="29"/>
        <v>-4.2553191489361703E-3</v>
      </c>
    </row>
    <row r="238" spans="1:8" x14ac:dyDescent="0.2">
      <c r="A238" s="14"/>
      <c r="B238" s="15" t="s">
        <v>219</v>
      </c>
      <c r="C238" s="16">
        <v>3</v>
      </c>
      <c r="D238" s="16">
        <v>0</v>
      </c>
      <c r="E238" s="17">
        <f t="shared" si="27"/>
        <v>1.276595744680851E-2</v>
      </c>
      <c r="F238" s="17" t="str">
        <f t="shared" si="28"/>
        <v/>
      </c>
      <c r="G238" s="17">
        <f t="shared" si="30"/>
        <v>-1</v>
      </c>
      <c r="H238" s="17">
        <f t="shared" si="29"/>
        <v>-1.276595744680851E-2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1</v>
      </c>
      <c r="D241" s="16">
        <v>0</v>
      </c>
      <c r="E241" s="17">
        <f t="shared" ref="E241:E272" si="31">+IF(C241=0,"",C241/C$177)</f>
        <v>4.2553191489361703E-3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-4.2553191489361703E-3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4</v>
      </c>
      <c r="D244" s="16">
        <v>4</v>
      </c>
      <c r="E244" s="17">
        <f t="shared" si="31"/>
        <v>1.7021276595744681E-2</v>
      </c>
      <c r="F244" s="17">
        <f t="shared" si="32"/>
        <v>2.9629629629629631E-2</v>
      </c>
      <c r="G244" s="17">
        <f t="shared" si="34"/>
        <v>0</v>
      </c>
      <c r="H244" s="17">
        <f t="shared" si="33"/>
        <v>0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3</v>
      </c>
      <c r="E247" s="17" t="str">
        <f t="shared" si="31"/>
        <v/>
      </c>
      <c r="F247" s="17">
        <f t="shared" si="32"/>
        <v>2.2222222222222223E-2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1</v>
      </c>
      <c r="D249" s="16">
        <v>0</v>
      </c>
      <c r="E249" s="17">
        <f t="shared" si="31"/>
        <v>4.2553191489361703E-3</v>
      </c>
      <c r="F249" s="17" t="str">
        <f t="shared" si="32"/>
        <v/>
      </c>
      <c r="G249" s="17">
        <f t="shared" si="34"/>
        <v>-1</v>
      </c>
      <c r="H249" s="17">
        <f t="shared" si="33"/>
        <v>-4.2553191489361703E-3</v>
      </c>
    </row>
    <row r="250" spans="1:8" x14ac:dyDescent="0.2">
      <c r="A250" s="14"/>
      <c r="B250" s="15" t="s">
        <v>231</v>
      </c>
      <c r="C250" s="16">
        <v>3</v>
      </c>
      <c r="D250" s="16">
        <v>1</v>
      </c>
      <c r="E250" s="17">
        <f t="shared" si="31"/>
        <v>1.276595744680851E-2</v>
      </c>
      <c r="F250" s="17">
        <f t="shared" si="32"/>
        <v>7.4074074074074077E-3</v>
      </c>
      <c r="G250" s="17">
        <f t="shared" si="34"/>
        <v>-0.66666666666666663</v>
      </c>
      <c r="H250" s="17">
        <f t="shared" si="33"/>
        <v>-8.5106382978723388E-3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7.4074074074074077E-3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7.4074074074074077E-3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2</v>
      </c>
      <c r="D265" s="16">
        <v>1</v>
      </c>
      <c r="E265" s="17">
        <f t="shared" si="31"/>
        <v>8.5106382978723406E-3</v>
      </c>
      <c r="F265" s="17">
        <f t="shared" si="32"/>
        <v>7.4074074074074077E-3</v>
      </c>
      <c r="G265" s="17">
        <f t="shared" si="34"/>
        <v>-0.5</v>
      </c>
      <c r="H265" s="17">
        <f t="shared" si="33"/>
        <v>-4.2553191489361703E-3</v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1</v>
      </c>
      <c r="D267" s="16">
        <v>0</v>
      </c>
      <c r="E267" s="17">
        <f t="shared" si="31"/>
        <v>4.2553191489361703E-3</v>
      </c>
      <c r="F267" s="17" t="str">
        <f t="shared" si="32"/>
        <v/>
      </c>
      <c r="G267" s="17">
        <f t="shared" si="34"/>
        <v>-1</v>
      </c>
      <c r="H267" s="17">
        <f t="shared" si="33"/>
        <v>-4.2553191489361703E-3</v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3</v>
      </c>
      <c r="D270" s="16">
        <v>3</v>
      </c>
      <c r="E270" s="17">
        <f t="shared" si="31"/>
        <v>1.276595744680851E-2</v>
      </c>
      <c r="F270" s="17">
        <f t="shared" si="32"/>
        <v>2.2222222222222223E-2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1</v>
      </c>
      <c r="D273" s="16">
        <v>1</v>
      </c>
      <c r="E273" s="17">
        <f t="shared" ref="E273:E304" si="35">+IF(C273=0,"",C273/C$177)</f>
        <v>4.2553191489361703E-3</v>
      </c>
      <c r="F273" s="17">
        <f t="shared" ref="F273:F304" si="36">+IF(D273=0,"",D273/D$177)</f>
        <v>7.4074074074074077E-3</v>
      </c>
      <c r="G273" s="17">
        <f t="shared" si="34"/>
        <v>0</v>
      </c>
      <c r="H273" s="17">
        <f t="shared" ref="H273:H304" si="37">+IF(OR(AND(E273=""),(G273="")),"",E273*G273)</f>
        <v>0</v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1</v>
      </c>
      <c r="D276" s="16">
        <v>2</v>
      </c>
      <c r="E276" s="17">
        <f t="shared" si="35"/>
        <v>4.2553191489361703E-3</v>
      </c>
      <c r="F276" s="17">
        <f t="shared" si="36"/>
        <v>1.4814814814814815E-2</v>
      </c>
      <c r="G276" s="17">
        <f t="shared" si="38"/>
        <v>1</v>
      </c>
      <c r="H276" s="17">
        <f t="shared" si="37"/>
        <v>4.2553191489361703E-3</v>
      </c>
    </row>
    <row r="277" spans="1:8" x14ac:dyDescent="0.2">
      <c r="A277" s="14"/>
      <c r="B277" s="15" t="s">
        <v>258</v>
      </c>
      <c r="C277" s="16">
        <v>18</v>
      </c>
      <c r="D277" s="16">
        <v>0</v>
      </c>
      <c r="E277" s="17">
        <f t="shared" si="35"/>
        <v>7.6595744680851063E-2</v>
      </c>
      <c r="F277" s="17" t="str">
        <f t="shared" si="36"/>
        <v/>
      </c>
      <c r="G277" s="17">
        <f t="shared" si="38"/>
        <v>-1</v>
      </c>
      <c r="H277" s="17">
        <f t="shared" si="37"/>
        <v>-7.6595744680851063E-2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1</v>
      </c>
      <c r="D281" s="16">
        <v>0</v>
      </c>
      <c r="E281" s="17">
        <f t="shared" si="35"/>
        <v>4.2553191489361703E-3</v>
      </c>
      <c r="F281" s="17" t="str">
        <f t="shared" si="36"/>
        <v/>
      </c>
      <c r="G281" s="17">
        <f t="shared" si="38"/>
        <v>-1</v>
      </c>
      <c r="H281" s="17">
        <f t="shared" si="37"/>
        <v>-4.2553191489361703E-3</v>
      </c>
    </row>
    <row r="282" spans="1:8" ht="25.5" x14ac:dyDescent="0.2">
      <c r="A282" s="14"/>
      <c r="B282" s="15" t="s">
        <v>263</v>
      </c>
      <c r="C282" s="16">
        <v>14</v>
      </c>
      <c r="D282" s="16">
        <v>10</v>
      </c>
      <c r="E282" s="17">
        <f t="shared" si="35"/>
        <v>5.9574468085106386E-2</v>
      </c>
      <c r="F282" s="17">
        <f t="shared" si="36"/>
        <v>7.407407407407407E-2</v>
      </c>
      <c r="G282" s="17">
        <f t="shared" si="38"/>
        <v>-0.2857142857142857</v>
      </c>
      <c r="H282" s="17">
        <f t="shared" si="37"/>
        <v>-1.7021276595744681E-2</v>
      </c>
    </row>
    <row r="283" spans="1:8" x14ac:dyDescent="0.2">
      <c r="A283" s="14"/>
      <c r="B283" s="15" t="s">
        <v>264</v>
      </c>
      <c r="C283" s="16">
        <v>2</v>
      </c>
      <c r="D283" s="16">
        <v>1</v>
      </c>
      <c r="E283" s="17">
        <f t="shared" si="35"/>
        <v>8.5106382978723406E-3</v>
      </c>
      <c r="F283" s="17">
        <f t="shared" si="36"/>
        <v>7.4074074074074077E-3</v>
      </c>
      <c r="G283" s="17">
        <f t="shared" si="38"/>
        <v>-0.5</v>
      </c>
      <c r="H283" s="17">
        <f t="shared" si="37"/>
        <v>-4.2553191489361703E-3</v>
      </c>
    </row>
    <row r="284" spans="1:8" x14ac:dyDescent="0.2">
      <c r="A284" s="14"/>
      <c r="B284" s="15" t="s">
        <v>265</v>
      </c>
      <c r="C284" s="16">
        <v>1</v>
      </c>
      <c r="D284" s="16">
        <v>0</v>
      </c>
      <c r="E284" s="17">
        <f t="shared" si="35"/>
        <v>4.2553191489361703E-3</v>
      </c>
      <c r="F284" s="17" t="str">
        <f t="shared" si="36"/>
        <v/>
      </c>
      <c r="G284" s="17">
        <f t="shared" si="38"/>
        <v>-1</v>
      </c>
      <c r="H284" s="17">
        <f t="shared" si="37"/>
        <v>-4.2553191489361703E-3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1</v>
      </c>
      <c r="D286" s="16">
        <v>0</v>
      </c>
      <c r="E286" s="17">
        <f t="shared" si="35"/>
        <v>4.2553191489361703E-3</v>
      </c>
      <c r="F286" s="17" t="str">
        <f t="shared" si="36"/>
        <v/>
      </c>
      <c r="G286" s="17">
        <f t="shared" si="38"/>
        <v>-1</v>
      </c>
      <c r="H286" s="17">
        <f t="shared" si="37"/>
        <v>-4.2553191489361703E-3</v>
      </c>
    </row>
    <row r="287" spans="1:8" x14ac:dyDescent="0.2">
      <c r="A287" s="14"/>
      <c r="B287" s="15" t="s">
        <v>268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7.4074074074074077E-3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</v>
      </c>
      <c r="D288" s="16">
        <v>2</v>
      </c>
      <c r="E288" s="17">
        <f t="shared" si="35"/>
        <v>4.2553191489361703E-3</v>
      </c>
      <c r="F288" s="17">
        <f t="shared" si="36"/>
        <v>1.4814814814814815E-2</v>
      </c>
      <c r="G288" s="17">
        <f t="shared" si="38"/>
        <v>1</v>
      </c>
      <c r="H288" s="17">
        <f t="shared" si="37"/>
        <v>4.2553191489361703E-3</v>
      </c>
    </row>
    <row r="289" spans="1:8" x14ac:dyDescent="0.2">
      <c r="A289" s="14"/>
      <c r="B289" s="15" t="s">
        <v>270</v>
      </c>
      <c r="C289" s="16">
        <v>0</v>
      </c>
      <c r="D289" s="16">
        <v>2</v>
      </c>
      <c r="E289" s="17" t="str">
        <f t="shared" si="35"/>
        <v/>
      </c>
      <c r="F289" s="17">
        <f t="shared" si="36"/>
        <v>1.4814814814814815E-2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2</v>
      </c>
      <c r="D292" s="16">
        <v>4</v>
      </c>
      <c r="E292" s="17">
        <f t="shared" si="35"/>
        <v>8.5106382978723406E-3</v>
      </c>
      <c r="F292" s="17">
        <f t="shared" si="36"/>
        <v>2.9629629629629631E-2</v>
      </c>
      <c r="G292" s="17">
        <f t="shared" si="38"/>
        <v>1</v>
      </c>
      <c r="H292" s="17">
        <f t="shared" si="37"/>
        <v>8.5106382978723406E-3</v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1</v>
      </c>
      <c r="D294" s="16">
        <v>2</v>
      </c>
      <c r="E294" s="17">
        <f t="shared" si="35"/>
        <v>4.2553191489361703E-3</v>
      </c>
      <c r="F294" s="17">
        <f t="shared" si="36"/>
        <v>1.4814814814814815E-2</v>
      </c>
      <c r="G294" s="17">
        <f t="shared" si="38"/>
        <v>1</v>
      </c>
      <c r="H294" s="17">
        <f t="shared" si="37"/>
        <v>4.2553191489361703E-3</v>
      </c>
    </row>
    <row r="295" spans="1:8" x14ac:dyDescent="0.2">
      <c r="A295" s="14"/>
      <c r="B295" s="15" t="s">
        <v>276</v>
      </c>
      <c r="C295" s="16">
        <v>3</v>
      </c>
      <c r="D295" s="16">
        <v>0</v>
      </c>
      <c r="E295" s="17">
        <f t="shared" si="35"/>
        <v>1.276595744680851E-2</v>
      </c>
      <c r="F295" s="17" t="str">
        <f t="shared" si="36"/>
        <v/>
      </c>
      <c r="G295" s="17">
        <f t="shared" si="38"/>
        <v>-1</v>
      </c>
      <c r="H295" s="17">
        <f t="shared" si="37"/>
        <v>-1.276595744680851E-2</v>
      </c>
    </row>
    <row r="296" spans="1:8" x14ac:dyDescent="0.2">
      <c r="A296" s="14"/>
      <c r="B296" s="15" t="s">
        <v>277</v>
      </c>
      <c r="C296" s="16">
        <v>2</v>
      </c>
      <c r="D296" s="16">
        <v>0</v>
      </c>
      <c r="E296" s="17">
        <f t="shared" si="35"/>
        <v>8.5106382978723406E-3</v>
      </c>
      <c r="F296" s="17" t="str">
        <f t="shared" si="36"/>
        <v/>
      </c>
      <c r="G296" s="17">
        <f t="shared" si="38"/>
        <v>-1</v>
      </c>
      <c r="H296" s="17">
        <f t="shared" si="37"/>
        <v>-8.5106382978723406E-3</v>
      </c>
    </row>
    <row r="297" spans="1:8" x14ac:dyDescent="0.2">
      <c r="A297" s="14"/>
      <c r="B297" s="15" t="s">
        <v>278</v>
      </c>
      <c r="C297" s="16">
        <v>5</v>
      </c>
      <c r="D297" s="16">
        <v>2</v>
      </c>
      <c r="E297" s="17">
        <f t="shared" si="35"/>
        <v>2.1276595744680851E-2</v>
      </c>
      <c r="F297" s="17">
        <f t="shared" si="36"/>
        <v>1.4814814814814815E-2</v>
      </c>
      <c r="G297" s="17">
        <f t="shared" si="38"/>
        <v>-0.6</v>
      </c>
      <c r="H297" s="17">
        <f t="shared" si="37"/>
        <v>-1.276595744680851E-2</v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2</v>
      </c>
      <c r="D299" s="16">
        <v>1</v>
      </c>
      <c r="E299" s="17">
        <f t="shared" si="35"/>
        <v>8.5106382978723406E-3</v>
      </c>
      <c r="F299" s="17">
        <f t="shared" si="36"/>
        <v>7.4074074074074077E-3</v>
      </c>
      <c r="G299" s="17">
        <f t="shared" si="38"/>
        <v>-0.5</v>
      </c>
      <c r="H299" s="17">
        <f t="shared" si="37"/>
        <v>-4.2553191489361703E-3</v>
      </c>
    </row>
    <row r="300" spans="1:8" x14ac:dyDescent="0.2">
      <c r="A300" s="14"/>
      <c r="B300" s="15" t="s">
        <v>281</v>
      </c>
      <c r="C300" s="16">
        <v>4</v>
      </c>
      <c r="D300" s="16">
        <v>3</v>
      </c>
      <c r="E300" s="17">
        <f t="shared" si="35"/>
        <v>1.7021276595744681E-2</v>
      </c>
      <c r="F300" s="17">
        <f t="shared" si="36"/>
        <v>2.2222222222222223E-2</v>
      </c>
      <c r="G300" s="17">
        <f t="shared" si="38"/>
        <v>-0.25</v>
      </c>
      <c r="H300" s="17">
        <f t="shared" si="37"/>
        <v>-4.2553191489361703E-3</v>
      </c>
    </row>
    <row r="301" spans="1:8" x14ac:dyDescent="0.2">
      <c r="A301" s="14"/>
      <c r="B301" s="15" t="s">
        <v>282</v>
      </c>
      <c r="C301" s="16">
        <v>0</v>
      </c>
      <c r="D301" s="16">
        <v>1</v>
      </c>
      <c r="E301" s="17" t="str">
        <f t="shared" si="35"/>
        <v/>
      </c>
      <c r="F301" s="17">
        <f t="shared" si="36"/>
        <v>7.4074074074074077E-3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1</v>
      </c>
      <c r="D302" s="16">
        <v>0</v>
      </c>
      <c r="E302" s="17">
        <f t="shared" si="35"/>
        <v>4.2553191489361703E-3</v>
      </c>
      <c r="F302" s="17" t="str">
        <f t="shared" si="36"/>
        <v/>
      </c>
      <c r="G302" s="17">
        <f t="shared" si="38"/>
        <v>-1</v>
      </c>
      <c r="H302" s="17">
        <f t="shared" si="37"/>
        <v>-4.2553191489361703E-3</v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7.4074074074074077E-3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1</v>
      </c>
      <c r="D308" s="16">
        <v>0</v>
      </c>
      <c r="E308" s="17">
        <f t="shared" si="39"/>
        <v>4.2553191489361703E-3</v>
      </c>
      <c r="F308" s="17" t="str">
        <f t="shared" si="40"/>
        <v/>
      </c>
      <c r="G308" s="17">
        <f t="shared" si="42"/>
        <v>-1</v>
      </c>
      <c r="H308" s="17">
        <f t="shared" si="41"/>
        <v>-4.2553191489361703E-3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1</v>
      </c>
      <c r="D311" s="16">
        <v>1</v>
      </c>
      <c r="E311" s="17">
        <f t="shared" si="39"/>
        <v>4.2553191489361703E-3</v>
      </c>
      <c r="F311" s="17">
        <f t="shared" si="40"/>
        <v>7.4074074074074077E-3</v>
      </c>
      <c r="G311" s="17">
        <f t="shared" si="42"/>
        <v>0</v>
      </c>
      <c r="H311" s="17">
        <f t="shared" si="41"/>
        <v>0</v>
      </c>
    </row>
    <row r="312" spans="1:8" x14ac:dyDescent="0.2">
      <c r="A312" s="14"/>
      <c r="B312" s="15" t="s">
        <v>293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7.4074074074074077E-3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17</v>
      </c>
      <c r="D314" s="16">
        <v>10</v>
      </c>
      <c r="E314" s="17">
        <f t="shared" si="39"/>
        <v>7.2340425531914887E-2</v>
      </c>
      <c r="F314" s="17">
        <f t="shared" si="40"/>
        <v>7.407407407407407E-2</v>
      </c>
      <c r="G314" s="17">
        <f t="shared" si="42"/>
        <v>-0.41176470588235292</v>
      </c>
      <c r="H314" s="17">
        <f t="shared" si="41"/>
        <v>-2.9787234042553186E-2</v>
      </c>
    </row>
    <row r="315" spans="1:8" x14ac:dyDescent="0.2">
      <c r="A315" s="14"/>
      <c r="B315" s="15" t="s">
        <v>296</v>
      </c>
      <c r="C315" s="16">
        <v>1</v>
      </c>
      <c r="D315" s="16">
        <v>0</v>
      </c>
      <c r="E315" s="17">
        <f t="shared" si="39"/>
        <v>4.2553191489361703E-3</v>
      </c>
      <c r="F315" s="17" t="str">
        <f t="shared" si="40"/>
        <v/>
      </c>
      <c r="G315" s="17">
        <f t="shared" si="42"/>
        <v>-1</v>
      </c>
      <c r="H315" s="17">
        <f t="shared" si="41"/>
        <v>-4.2553191489361703E-3</v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1</v>
      </c>
      <c r="D323" s="16">
        <v>0</v>
      </c>
      <c r="E323" s="17">
        <f t="shared" si="39"/>
        <v>4.2553191489361703E-3</v>
      </c>
      <c r="F323" s="17" t="str">
        <f t="shared" si="40"/>
        <v/>
      </c>
      <c r="G323" s="17">
        <f t="shared" si="42"/>
        <v>-1</v>
      </c>
      <c r="H323" s="17">
        <f t="shared" si="41"/>
        <v>-4.2553191489361703E-3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7</v>
      </c>
      <c r="D325" s="16">
        <v>1</v>
      </c>
      <c r="E325" s="17">
        <f t="shared" si="39"/>
        <v>2.9787234042553193E-2</v>
      </c>
      <c r="F325" s="17">
        <f t="shared" si="40"/>
        <v>7.4074074074074077E-3</v>
      </c>
      <c r="G325" s="17">
        <f t="shared" si="42"/>
        <v>-0.8571428571428571</v>
      </c>
      <c r="H325" s="17">
        <f t="shared" si="41"/>
        <v>-2.553191489361702E-2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1</v>
      </c>
      <c r="D334" s="16">
        <v>4</v>
      </c>
      <c r="E334" s="17">
        <f t="shared" si="39"/>
        <v>4.2553191489361703E-3</v>
      </c>
      <c r="F334" s="17">
        <f t="shared" si="40"/>
        <v>2.9629629629629631E-2</v>
      </c>
      <c r="G334" s="17">
        <f t="shared" si="42"/>
        <v>3</v>
      </c>
      <c r="H334" s="17">
        <f t="shared" si="41"/>
        <v>1.2765957446808512E-2</v>
      </c>
    </row>
    <row r="335" spans="1:8" x14ac:dyDescent="0.2">
      <c r="A335" s="14"/>
      <c r="B335" s="15" t="s">
        <v>316</v>
      </c>
      <c r="C335" s="16">
        <v>4</v>
      </c>
      <c r="D335" s="16">
        <v>0</v>
      </c>
      <c r="E335" s="17">
        <f t="shared" si="39"/>
        <v>1.7021276595744681E-2</v>
      </c>
      <c r="F335" s="17" t="str">
        <f t="shared" si="40"/>
        <v/>
      </c>
      <c r="G335" s="17">
        <f t="shared" si="42"/>
        <v>-1</v>
      </c>
      <c r="H335" s="17">
        <f t="shared" si="41"/>
        <v>-1.7021276595744681E-2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765</v>
      </c>
      <c r="D356" s="19">
        <f>SUM(D357:D585)</f>
        <v>498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-0.34901960784313724</v>
      </c>
      <c r="H356" s="20">
        <f t="shared" ref="H356:H419" si="49">+IF(OR(AND(E356=""),(G356="")),"",E356*G356)</f>
        <v>-0.34901960784313724</v>
      </c>
    </row>
    <row r="357" spans="1:8" x14ac:dyDescent="0.2">
      <c r="A357" s="14"/>
      <c r="B357" s="15" t="s">
        <v>332</v>
      </c>
      <c r="C357" s="16">
        <v>16</v>
      </c>
      <c r="D357" s="16">
        <v>9</v>
      </c>
      <c r="E357" s="17">
        <f t="shared" si="47"/>
        <v>2.0915032679738561E-2</v>
      </c>
      <c r="F357" s="17">
        <f t="shared" si="48"/>
        <v>1.8072289156626505E-2</v>
      </c>
      <c r="G357" s="17">
        <f t="shared" ref="G357:G420" si="50">+IF(AND(C357=0,D357=0)," ",IF(C357=0,1,IF(D357=0,-1,(D357-C357)/C357)))</f>
        <v>-0.4375</v>
      </c>
      <c r="H357" s="17">
        <f t="shared" si="49"/>
        <v>-9.1503267973856196E-3</v>
      </c>
    </row>
    <row r="358" spans="1:8" x14ac:dyDescent="0.2">
      <c r="A358" s="14"/>
      <c r="B358" s="15" t="s">
        <v>333</v>
      </c>
      <c r="C358" s="16">
        <v>2</v>
      </c>
      <c r="D358" s="16">
        <v>2</v>
      </c>
      <c r="E358" s="17">
        <f t="shared" si="47"/>
        <v>2.6143790849673201E-3</v>
      </c>
      <c r="F358" s="17">
        <f t="shared" si="48"/>
        <v>4.0160642570281121E-3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334</v>
      </c>
      <c r="C359" s="16">
        <v>1</v>
      </c>
      <c r="D359" s="16">
        <v>0</v>
      </c>
      <c r="E359" s="17">
        <f t="shared" si="47"/>
        <v>1.30718954248366E-3</v>
      </c>
      <c r="F359" s="17" t="str">
        <f t="shared" si="48"/>
        <v/>
      </c>
      <c r="G359" s="17">
        <f t="shared" si="50"/>
        <v>-1</v>
      </c>
      <c r="H359" s="17">
        <f t="shared" si="49"/>
        <v>-1.30718954248366E-3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2.008032128514056E-3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23</v>
      </c>
      <c r="D362" s="16">
        <v>17</v>
      </c>
      <c r="E362" s="17">
        <f t="shared" si="47"/>
        <v>3.0065359477124184E-2</v>
      </c>
      <c r="F362" s="17">
        <f t="shared" si="48"/>
        <v>3.4136546184738957E-2</v>
      </c>
      <c r="G362" s="17">
        <f t="shared" si="50"/>
        <v>-0.2608695652173913</v>
      </c>
      <c r="H362" s="17">
        <f t="shared" si="49"/>
        <v>-7.8431372549019607E-3</v>
      </c>
    </row>
    <row r="363" spans="1:8" x14ac:dyDescent="0.2">
      <c r="A363" s="14"/>
      <c r="B363" s="15" t="s">
        <v>338</v>
      </c>
      <c r="C363" s="16">
        <v>2</v>
      </c>
      <c r="D363" s="16">
        <v>1</v>
      </c>
      <c r="E363" s="17">
        <f t="shared" si="47"/>
        <v>2.6143790849673201E-3</v>
      </c>
      <c r="F363" s="17">
        <f t="shared" si="48"/>
        <v>2.008032128514056E-3</v>
      </c>
      <c r="G363" s="17">
        <f t="shared" si="50"/>
        <v>-0.5</v>
      </c>
      <c r="H363" s="17">
        <f t="shared" si="49"/>
        <v>-1.30718954248366E-3</v>
      </c>
    </row>
    <row r="364" spans="1:8" x14ac:dyDescent="0.2">
      <c r="A364" s="14"/>
      <c r="B364" s="15" t="s">
        <v>339</v>
      </c>
      <c r="C364" s="16">
        <v>0</v>
      </c>
      <c r="D364" s="16">
        <v>8</v>
      </c>
      <c r="E364" s="17" t="str">
        <f t="shared" si="47"/>
        <v/>
      </c>
      <c r="F364" s="17">
        <f t="shared" si="48"/>
        <v>1.6064257028112448E-2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1</v>
      </c>
      <c r="D365" s="16">
        <v>0</v>
      </c>
      <c r="E365" s="17">
        <f t="shared" si="47"/>
        <v>1.30718954248366E-3</v>
      </c>
      <c r="F365" s="17" t="str">
        <f t="shared" si="48"/>
        <v/>
      </c>
      <c r="G365" s="17">
        <f t="shared" si="50"/>
        <v>-1</v>
      </c>
      <c r="H365" s="17">
        <f t="shared" si="49"/>
        <v>-1.30718954248366E-3</v>
      </c>
    </row>
    <row r="366" spans="1:8" x14ac:dyDescent="0.2">
      <c r="A366" s="14"/>
      <c r="B366" s="15" t="s">
        <v>341</v>
      </c>
      <c r="C366" s="16">
        <v>1</v>
      </c>
      <c r="D366" s="16">
        <v>0</v>
      </c>
      <c r="E366" s="17">
        <f t="shared" si="47"/>
        <v>1.30718954248366E-3</v>
      </c>
      <c r="F366" s="17" t="str">
        <f t="shared" si="48"/>
        <v/>
      </c>
      <c r="G366" s="17">
        <f t="shared" si="50"/>
        <v>-1</v>
      </c>
      <c r="H366" s="17">
        <f t="shared" si="49"/>
        <v>-1.30718954248366E-3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39</v>
      </c>
      <c r="D368" s="16">
        <v>10</v>
      </c>
      <c r="E368" s="17">
        <f t="shared" si="47"/>
        <v>5.0980392156862744E-2</v>
      </c>
      <c r="F368" s="17">
        <f t="shared" si="48"/>
        <v>2.0080321285140562E-2</v>
      </c>
      <c r="G368" s="17">
        <f t="shared" si="50"/>
        <v>-0.74358974358974361</v>
      </c>
      <c r="H368" s="17">
        <f t="shared" si="49"/>
        <v>-3.7908496732026148E-2</v>
      </c>
    </row>
    <row r="369" spans="1:8" x14ac:dyDescent="0.2">
      <c r="A369" s="14"/>
      <c r="B369" s="15" t="s">
        <v>344</v>
      </c>
      <c r="C369" s="16">
        <v>6</v>
      </c>
      <c r="D369" s="16">
        <v>3</v>
      </c>
      <c r="E369" s="17">
        <f t="shared" si="47"/>
        <v>7.8431372549019607E-3</v>
      </c>
      <c r="F369" s="17">
        <f t="shared" si="48"/>
        <v>6.024096385542169E-3</v>
      </c>
      <c r="G369" s="17">
        <f t="shared" si="50"/>
        <v>-0.5</v>
      </c>
      <c r="H369" s="17">
        <f t="shared" si="49"/>
        <v>-3.9215686274509803E-3</v>
      </c>
    </row>
    <row r="370" spans="1:8" x14ac:dyDescent="0.2">
      <c r="A370" s="14"/>
      <c r="B370" s="15" t="s">
        <v>345</v>
      </c>
      <c r="C370" s="16">
        <v>1</v>
      </c>
      <c r="D370" s="16">
        <v>0</v>
      </c>
      <c r="E370" s="17">
        <f t="shared" si="47"/>
        <v>1.30718954248366E-3</v>
      </c>
      <c r="F370" s="17" t="str">
        <f t="shared" si="48"/>
        <v/>
      </c>
      <c r="G370" s="17">
        <f t="shared" si="50"/>
        <v>-1</v>
      </c>
      <c r="H370" s="17">
        <f t="shared" si="49"/>
        <v>-1.30718954248366E-3</v>
      </c>
    </row>
    <row r="371" spans="1:8" x14ac:dyDescent="0.2">
      <c r="A371" s="14"/>
      <c r="B371" s="15" t="s">
        <v>346</v>
      </c>
      <c r="C371" s="16">
        <v>5</v>
      </c>
      <c r="D371" s="16">
        <v>3</v>
      </c>
      <c r="E371" s="17">
        <f t="shared" si="47"/>
        <v>6.5359477124183009E-3</v>
      </c>
      <c r="F371" s="17">
        <f t="shared" si="48"/>
        <v>6.024096385542169E-3</v>
      </c>
      <c r="G371" s="17">
        <f t="shared" si="50"/>
        <v>-0.4</v>
      </c>
      <c r="H371" s="17">
        <f t="shared" si="49"/>
        <v>-2.6143790849673205E-3</v>
      </c>
    </row>
    <row r="372" spans="1:8" x14ac:dyDescent="0.2">
      <c r="A372" s="14"/>
      <c r="B372" s="15" t="s">
        <v>347</v>
      </c>
      <c r="C372" s="16">
        <v>3</v>
      </c>
      <c r="D372" s="16">
        <v>0</v>
      </c>
      <c r="E372" s="17">
        <f t="shared" si="47"/>
        <v>3.9215686274509803E-3</v>
      </c>
      <c r="F372" s="17" t="str">
        <f t="shared" si="48"/>
        <v/>
      </c>
      <c r="G372" s="17">
        <f t="shared" si="50"/>
        <v>-1</v>
      </c>
      <c r="H372" s="17">
        <f t="shared" si="49"/>
        <v>-3.9215686274509803E-3</v>
      </c>
    </row>
    <row r="373" spans="1:8" x14ac:dyDescent="0.2">
      <c r="A373" s="14"/>
      <c r="B373" s="15" t="s">
        <v>348</v>
      </c>
      <c r="C373" s="16">
        <v>2</v>
      </c>
      <c r="D373" s="16">
        <v>0</v>
      </c>
      <c r="E373" s="17">
        <f t="shared" si="47"/>
        <v>2.6143790849673201E-3</v>
      </c>
      <c r="F373" s="17" t="str">
        <f t="shared" si="48"/>
        <v/>
      </c>
      <c r="G373" s="17">
        <f t="shared" si="50"/>
        <v>-1</v>
      </c>
      <c r="H373" s="17">
        <f t="shared" si="49"/>
        <v>-2.6143790849673201E-3</v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80</v>
      </c>
      <c r="D376" s="16">
        <v>97</v>
      </c>
      <c r="E376" s="17">
        <f t="shared" si="47"/>
        <v>0.10457516339869281</v>
      </c>
      <c r="F376" s="17">
        <f t="shared" si="48"/>
        <v>0.19477911646586346</v>
      </c>
      <c r="G376" s="17">
        <f t="shared" si="50"/>
        <v>0.21249999999999999</v>
      </c>
      <c r="H376" s="17">
        <f t="shared" si="49"/>
        <v>2.2222222222222223E-2</v>
      </c>
    </row>
    <row r="377" spans="1:8" x14ac:dyDescent="0.2">
      <c r="A377" s="14"/>
      <c r="B377" s="15" t="s">
        <v>352</v>
      </c>
      <c r="C377" s="16">
        <v>1</v>
      </c>
      <c r="D377" s="16">
        <v>2</v>
      </c>
      <c r="E377" s="17">
        <f t="shared" si="47"/>
        <v>1.30718954248366E-3</v>
      </c>
      <c r="F377" s="17">
        <f t="shared" si="48"/>
        <v>4.0160642570281121E-3</v>
      </c>
      <c r="G377" s="17">
        <f t="shared" si="50"/>
        <v>1</v>
      </c>
      <c r="H377" s="17">
        <f t="shared" si="49"/>
        <v>1.30718954248366E-3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4</v>
      </c>
      <c r="D379" s="16">
        <v>1</v>
      </c>
      <c r="E379" s="17">
        <f t="shared" si="47"/>
        <v>5.2287581699346402E-3</v>
      </c>
      <c r="F379" s="17">
        <f t="shared" si="48"/>
        <v>2.008032128514056E-3</v>
      </c>
      <c r="G379" s="17">
        <f t="shared" si="50"/>
        <v>-0.75</v>
      </c>
      <c r="H379" s="17">
        <f t="shared" si="49"/>
        <v>-3.9215686274509803E-3</v>
      </c>
    </row>
    <row r="380" spans="1:8" x14ac:dyDescent="0.2">
      <c r="A380" s="14"/>
      <c r="B380" s="15" t="s">
        <v>355</v>
      </c>
      <c r="C380" s="16">
        <v>36</v>
      </c>
      <c r="D380" s="16">
        <v>19</v>
      </c>
      <c r="E380" s="17">
        <f t="shared" si="47"/>
        <v>4.7058823529411764E-2</v>
      </c>
      <c r="F380" s="17">
        <f t="shared" si="48"/>
        <v>3.8152610441767071E-2</v>
      </c>
      <c r="G380" s="17">
        <f t="shared" si="50"/>
        <v>-0.47222222222222221</v>
      </c>
      <c r="H380" s="17">
        <f t="shared" si="49"/>
        <v>-2.222222222222222E-2</v>
      </c>
    </row>
    <row r="381" spans="1:8" x14ac:dyDescent="0.2">
      <c r="A381" s="14"/>
      <c r="B381" s="15" t="s">
        <v>356</v>
      </c>
      <c r="C381" s="16">
        <v>2</v>
      </c>
      <c r="D381" s="16">
        <v>0</v>
      </c>
      <c r="E381" s="17">
        <f t="shared" si="47"/>
        <v>2.6143790849673201E-3</v>
      </c>
      <c r="F381" s="17" t="str">
        <f t="shared" si="48"/>
        <v/>
      </c>
      <c r="G381" s="17">
        <f t="shared" si="50"/>
        <v>-1</v>
      </c>
      <c r="H381" s="17">
        <f t="shared" si="49"/>
        <v>-2.6143790849673201E-3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7</v>
      </c>
      <c r="D386" s="16">
        <v>0</v>
      </c>
      <c r="E386" s="17">
        <f t="shared" si="47"/>
        <v>9.1503267973856214E-3</v>
      </c>
      <c r="F386" s="17" t="str">
        <f t="shared" si="48"/>
        <v/>
      </c>
      <c r="G386" s="17">
        <f t="shared" si="50"/>
        <v>-1</v>
      </c>
      <c r="H386" s="17">
        <f t="shared" si="49"/>
        <v>-9.1503267973856214E-3</v>
      </c>
    </row>
    <row r="387" spans="1:8" x14ac:dyDescent="0.2">
      <c r="A387" s="14"/>
      <c r="B387" s="15" t="s">
        <v>362</v>
      </c>
      <c r="C387" s="16">
        <v>2</v>
      </c>
      <c r="D387" s="16">
        <v>1</v>
      </c>
      <c r="E387" s="17">
        <f t="shared" si="47"/>
        <v>2.6143790849673201E-3</v>
      </c>
      <c r="F387" s="17">
        <f t="shared" si="48"/>
        <v>2.008032128514056E-3</v>
      </c>
      <c r="G387" s="17">
        <f t="shared" si="50"/>
        <v>-0.5</v>
      </c>
      <c r="H387" s="17">
        <f t="shared" si="49"/>
        <v>-1.30718954248366E-3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21</v>
      </c>
      <c r="D390" s="16">
        <v>0</v>
      </c>
      <c r="E390" s="17">
        <f t="shared" si="47"/>
        <v>2.7450980392156862E-2</v>
      </c>
      <c r="F390" s="17" t="str">
        <f t="shared" si="48"/>
        <v/>
      </c>
      <c r="G390" s="17">
        <f t="shared" si="50"/>
        <v>-1</v>
      </c>
      <c r="H390" s="17">
        <f t="shared" si="49"/>
        <v>-2.7450980392156862E-2</v>
      </c>
    </row>
    <row r="391" spans="1:8" x14ac:dyDescent="0.2">
      <c r="A391" s="14"/>
      <c r="B391" s="15" t="s">
        <v>366</v>
      </c>
      <c r="C391" s="16">
        <v>31</v>
      </c>
      <c r="D391" s="16">
        <v>8</v>
      </c>
      <c r="E391" s="17">
        <f t="shared" si="47"/>
        <v>4.0522875816993466E-2</v>
      </c>
      <c r="F391" s="17">
        <f t="shared" si="48"/>
        <v>1.6064257028112448E-2</v>
      </c>
      <c r="G391" s="17">
        <f t="shared" si="50"/>
        <v>-0.74193548387096775</v>
      </c>
      <c r="H391" s="17">
        <f t="shared" si="49"/>
        <v>-3.0065359477124184E-2</v>
      </c>
    </row>
    <row r="392" spans="1:8" x14ac:dyDescent="0.2">
      <c r="A392" s="14"/>
      <c r="B392" s="15" t="s">
        <v>367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2.008032128514056E-3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2</v>
      </c>
      <c r="D393" s="16">
        <v>0</v>
      </c>
      <c r="E393" s="17">
        <f t="shared" si="47"/>
        <v>2.6143790849673201E-3</v>
      </c>
      <c r="F393" s="17" t="str">
        <f t="shared" si="48"/>
        <v/>
      </c>
      <c r="G393" s="17">
        <f t="shared" si="50"/>
        <v>-1</v>
      </c>
      <c r="H393" s="17">
        <f t="shared" si="49"/>
        <v>-2.6143790849673201E-3</v>
      </c>
    </row>
    <row r="394" spans="1:8" x14ac:dyDescent="0.2">
      <c r="A394" s="14"/>
      <c r="B394" s="15" t="s">
        <v>369</v>
      </c>
      <c r="C394" s="16">
        <v>1</v>
      </c>
      <c r="D394" s="16">
        <v>1</v>
      </c>
      <c r="E394" s="17">
        <f t="shared" si="47"/>
        <v>1.30718954248366E-3</v>
      </c>
      <c r="F394" s="17">
        <f t="shared" si="48"/>
        <v>2.008032128514056E-3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370</v>
      </c>
      <c r="C395" s="16">
        <v>2</v>
      </c>
      <c r="D395" s="16">
        <v>1</v>
      </c>
      <c r="E395" s="17">
        <f t="shared" si="47"/>
        <v>2.6143790849673201E-3</v>
      </c>
      <c r="F395" s="17">
        <f t="shared" si="48"/>
        <v>2.008032128514056E-3</v>
      </c>
      <c r="G395" s="17">
        <f t="shared" si="50"/>
        <v>-0.5</v>
      </c>
      <c r="H395" s="17">
        <f t="shared" si="49"/>
        <v>-1.30718954248366E-3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</v>
      </c>
      <c r="D398" s="16">
        <v>1</v>
      </c>
      <c r="E398" s="17">
        <f t="shared" si="47"/>
        <v>1.30718954248366E-3</v>
      </c>
      <c r="F398" s="17">
        <f t="shared" si="48"/>
        <v>2.008032128514056E-3</v>
      </c>
      <c r="G398" s="17">
        <f t="shared" si="50"/>
        <v>0</v>
      </c>
      <c r="H398" s="17">
        <f t="shared" si="49"/>
        <v>0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34</v>
      </c>
      <c r="D402" s="16">
        <v>27</v>
      </c>
      <c r="E402" s="17">
        <f t="shared" si="47"/>
        <v>4.4444444444444446E-2</v>
      </c>
      <c r="F402" s="17">
        <f t="shared" si="48"/>
        <v>5.4216867469879519E-2</v>
      </c>
      <c r="G402" s="17">
        <f t="shared" si="50"/>
        <v>-0.20588235294117646</v>
      </c>
      <c r="H402" s="17">
        <f t="shared" si="49"/>
        <v>-9.1503267973856214E-3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17</v>
      </c>
      <c r="D405" s="16">
        <v>24</v>
      </c>
      <c r="E405" s="17">
        <f t="shared" si="47"/>
        <v>2.2222222222222223E-2</v>
      </c>
      <c r="F405" s="17">
        <f t="shared" si="48"/>
        <v>4.8192771084337352E-2</v>
      </c>
      <c r="G405" s="17">
        <f t="shared" si="50"/>
        <v>0.41176470588235292</v>
      </c>
      <c r="H405" s="17">
        <f t="shared" si="49"/>
        <v>9.1503267973856214E-3</v>
      </c>
    </row>
    <row r="406" spans="1:8" x14ac:dyDescent="0.2">
      <c r="A406" s="14"/>
      <c r="B406" s="15" t="s">
        <v>381</v>
      </c>
      <c r="C406" s="16">
        <v>56</v>
      </c>
      <c r="D406" s="16">
        <v>29</v>
      </c>
      <c r="E406" s="17">
        <f t="shared" si="47"/>
        <v>7.3202614379084971E-2</v>
      </c>
      <c r="F406" s="17">
        <f t="shared" si="48"/>
        <v>5.8232931726907633E-2</v>
      </c>
      <c r="G406" s="17">
        <f t="shared" si="50"/>
        <v>-0.48214285714285715</v>
      </c>
      <c r="H406" s="17">
        <f t="shared" si="49"/>
        <v>-3.5294117647058823E-2</v>
      </c>
    </row>
    <row r="407" spans="1:8" x14ac:dyDescent="0.2">
      <c r="A407" s="14"/>
      <c r="B407" s="15" t="s">
        <v>382</v>
      </c>
      <c r="C407" s="16">
        <v>12</v>
      </c>
      <c r="D407" s="16">
        <v>11</v>
      </c>
      <c r="E407" s="17">
        <f t="shared" si="47"/>
        <v>1.5686274509803921E-2</v>
      </c>
      <c r="F407" s="17">
        <f t="shared" si="48"/>
        <v>2.2088353413654619E-2</v>
      </c>
      <c r="G407" s="17">
        <f t="shared" si="50"/>
        <v>-8.3333333333333329E-2</v>
      </c>
      <c r="H407" s="17">
        <f t="shared" si="49"/>
        <v>-1.30718954248366E-3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2</v>
      </c>
      <c r="D409" s="16">
        <v>1</v>
      </c>
      <c r="E409" s="17">
        <f t="shared" si="47"/>
        <v>2.6143790849673201E-3</v>
      </c>
      <c r="F409" s="17">
        <f t="shared" si="48"/>
        <v>2.008032128514056E-3</v>
      </c>
      <c r="G409" s="17">
        <f t="shared" si="50"/>
        <v>-0.5</v>
      </c>
      <c r="H409" s="17">
        <f t="shared" si="49"/>
        <v>-1.30718954248366E-3</v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4</v>
      </c>
      <c r="D411" s="16">
        <v>11</v>
      </c>
      <c r="E411" s="17">
        <f t="shared" si="47"/>
        <v>5.2287581699346402E-3</v>
      </c>
      <c r="F411" s="17">
        <f t="shared" si="48"/>
        <v>2.2088353413654619E-2</v>
      </c>
      <c r="G411" s="17">
        <f t="shared" si="50"/>
        <v>1.75</v>
      </c>
      <c r="H411" s="17">
        <f t="shared" si="49"/>
        <v>9.1503267973856196E-3</v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1</v>
      </c>
      <c r="D414" s="16">
        <v>0</v>
      </c>
      <c r="E414" s="17">
        <f t="shared" si="47"/>
        <v>1.30718954248366E-3</v>
      </c>
      <c r="F414" s="17" t="str">
        <f t="shared" si="48"/>
        <v/>
      </c>
      <c r="G414" s="17">
        <f t="shared" si="50"/>
        <v>-1</v>
      </c>
      <c r="H414" s="17">
        <f t="shared" si="49"/>
        <v>-1.30718954248366E-3</v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1</v>
      </c>
      <c r="D416" s="16">
        <v>0</v>
      </c>
      <c r="E416" s="17">
        <f t="shared" si="47"/>
        <v>1.30718954248366E-3</v>
      </c>
      <c r="F416" s="17" t="str">
        <f t="shared" si="48"/>
        <v/>
      </c>
      <c r="G416" s="17">
        <f t="shared" si="50"/>
        <v>-1</v>
      </c>
      <c r="H416" s="17">
        <f t="shared" si="49"/>
        <v>-1.30718954248366E-3</v>
      </c>
    </row>
    <row r="417" spans="1:8" x14ac:dyDescent="0.2">
      <c r="A417" s="14"/>
      <c r="B417" s="15" t="s">
        <v>392</v>
      </c>
      <c r="C417" s="16">
        <v>3</v>
      </c>
      <c r="D417" s="16">
        <v>1</v>
      </c>
      <c r="E417" s="17">
        <f t="shared" si="47"/>
        <v>3.9215686274509803E-3</v>
      </c>
      <c r="F417" s="17">
        <f t="shared" si="48"/>
        <v>2.008032128514056E-3</v>
      </c>
      <c r="G417" s="17">
        <f t="shared" si="50"/>
        <v>-0.66666666666666663</v>
      </c>
      <c r="H417" s="17">
        <f t="shared" si="49"/>
        <v>-2.6143790849673201E-3</v>
      </c>
    </row>
    <row r="418" spans="1:8" x14ac:dyDescent="0.2">
      <c r="A418" s="14"/>
      <c r="B418" s="15" t="s">
        <v>393</v>
      </c>
      <c r="C418" s="16">
        <v>15</v>
      </c>
      <c r="D418" s="16">
        <v>7</v>
      </c>
      <c r="E418" s="17">
        <f t="shared" si="47"/>
        <v>1.9607843137254902E-2</v>
      </c>
      <c r="F418" s="17">
        <f t="shared" si="48"/>
        <v>1.4056224899598393E-2</v>
      </c>
      <c r="G418" s="17">
        <f t="shared" si="50"/>
        <v>-0.53333333333333333</v>
      </c>
      <c r="H418" s="17">
        <f t="shared" si="49"/>
        <v>-1.045751633986928E-2</v>
      </c>
    </row>
    <row r="419" spans="1:8" x14ac:dyDescent="0.2">
      <c r="A419" s="14"/>
      <c r="B419" s="15" t="s">
        <v>394</v>
      </c>
      <c r="C419" s="16">
        <v>1</v>
      </c>
      <c r="D419" s="16">
        <v>5</v>
      </c>
      <c r="E419" s="17">
        <f t="shared" si="47"/>
        <v>1.30718954248366E-3</v>
      </c>
      <c r="F419" s="17">
        <f t="shared" si="48"/>
        <v>1.0040160642570281E-2</v>
      </c>
      <c r="G419" s="17">
        <f t="shared" si="50"/>
        <v>4</v>
      </c>
      <c r="H419" s="17">
        <f t="shared" si="49"/>
        <v>5.2287581699346402E-3</v>
      </c>
    </row>
    <row r="420" spans="1:8" x14ac:dyDescent="0.2">
      <c r="A420" s="14"/>
      <c r="B420" s="15" t="s">
        <v>395</v>
      </c>
      <c r="C420" s="16">
        <v>3</v>
      </c>
      <c r="D420" s="16">
        <v>3</v>
      </c>
      <c r="E420" s="17">
        <f t="shared" ref="E420:E483" si="51">+IF(C420=0,"",C420/C$356)</f>
        <v>3.9215686274509803E-3</v>
      </c>
      <c r="F420" s="17">
        <f t="shared" ref="F420:F483" si="52">+IF(D420=0,"",D420/D$356)</f>
        <v>6.024096385542169E-3</v>
      </c>
      <c r="G420" s="17">
        <f t="shared" si="50"/>
        <v>0</v>
      </c>
      <c r="H420" s="17">
        <f t="shared" ref="H420:H483" si="53">+IF(OR(AND(E420=""),(G420="")),"",E420*G420)</f>
        <v>0</v>
      </c>
    </row>
    <row r="421" spans="1:8" x14ac:dyDescent="0.2">
      <c r="A421" s="14"/>
      <c r="B421" s="15" t="s">
        <v>396</v>
      </c>
      <c r="C421" s="16">
        <v>2</v>
      </c>
      <c r="D421" s="16">
        <v>3</v>
      </c>
      <c r="E421" s="17">
        <f t="shared" si="51"/>
        <v>2.6143790849673201E-3</v>
      </c>
      <c r="F421" s="17">
        <f t="shared" si="52"/>
        <v>6.024096385542169E-3</v>
      </c>
      <c r="G421" s="17">
        <f t="shared" ref="G421:G484" si="54">+IF(AND(C421=0,D421=0)," ",IF(C421=0,1,IF(D421=0,-1,(D421-C421)/C421)))</f>
        <v>0.5</v>
      </c>
      <c r="H421" s="17">
        <f t="shared" si="53"/>
        <v>1.30718954248366E-3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1</v>
      </c>
      <c r="D423" s="16">
        <v>0</v>
      </c>
      <c r="E423" s="17">
        <f t="shared" si="51"/>
        <v>1.30718954248366E-3</v>
      </c>
      <c r="F423" s="17" t="str">
        <f t="shared" si="52"/>
        <v/>
      </c>
      <c r="G423" s="17">
        <f t="shared" si="54"/>
        <v>-1</v>
      </c>
      <c r="H423" s="17">
        <f t="shared" si="53"/>
        <v>-1.30718954248366E-3</v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2</v>
      </c>
      <c r="D425" s="16">
        <v>0</v>
      </c>
      <c r="E425" s="17">
        <f t="shared" si="51"/>
        <v>2.6143790849673201E-3</v>
      </c>
      <c r="F425" s="17" t="str">
        <f t="shared" si="52"/>
        <v/>
      </c>
      <c r="G425" s="17">
        <f t="shared" si="54"/>
        <v>-1</v>
      </c>
      <c r="H425" s="17">
        <f t="shared" si="53"/>
        <v>-2.6143790849673201E-3</v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2</v>
      </c>
      <c r="D427" s="16">
        <v>0</v>
      </c>
      <c r="E427" s="17">
        <f t="shared" si="51"/>
        <v>2.6143790849673201E-3</v>
      </c>
      <c r="F427" s="17" t="str">
        <f t="shared" si="52"/>
        <v/>
      </c>
      <c r="G427" s="17">
        <f t="shared" si="54"/>
        <v>-1</v>
      </c>
      <c r="H427" s="17">
        <f t="shared" si="53"/>
        <v>-2.6143790849673201E-3</v>
      </c>
    </row>
    <row r="428" spans="1:8" x14ac:dyDescent="0.2">
      <c r="A428" s="14"/>
      <c r="B428" s="15" t="s">
        <v>403</v>
      </c>
      <c r="C428" s="16">
        <v>94</v>
      </c>
      <c r="D428" s="16">
        <v>30</v>
      </c>
      <c r="E428" s="17">
        <f t="shared" si="51"/>
        <v>0.12287581699346405</v>
      </c>
      <c r="F428" s="17">
        <f t="shared" si="52"/>
        <v>6.0240963855421686E-2</v>
      </c>
      <c r="G428" s="17">
        <f t="shared" si="54"/>
        <v>-0.68085106382978722</v>
      </c>
      <c r="H428" s="17">
        <f t="shared" si="53"/>
        <v>-8.3660130718954243E-2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1</v>
      </c>
      <c r="D431" s="16">
        <v>1</v>
      </c>
      <c r="E431" s="17">
        <f t="shared" si="51"/>
        <v>1.30718954248366E-3</v>
      </c>
      <c r="F431" s="17">
        <f t="shared" si="52"/>
        <v>2.008032128514056E-3</v>
      </c>
      <c r="G431" s="17">
        <f t="shared" si="54"/>
        <v>0</v>
      </c>
      <c r="H431" s="17">
        <f t="shared" si="53"/>
        <v>0</v>
      </c>
    </row>
    <row r="432" spans="1:8" x14ac:dyDescent="0.2">
      <c r="A432" s="14"/>
      <c r="B432" s="15" t="s">
        <v>407</v>
      </c>
      <c r="C432" s="16">
        <v>2</v>
      </c>
      <c r="D432" s="16">
        <v>12</v>
      </c>
      <c r="E432" s="17">
        <f t="shared" si="51"/>
        <v>2.6143790849673201E-3</v>
      </c>
      <c r="F432" s="17">
        <f t="shared" si="52"/>
        <v>2.4096385542168676E-2</v>
      </c>
      <c r="G432" s="17">
        <f t="shared" si="54"/>
        <v>5</v>
      </c>
      <c r="H432" s="17">
        <f t="shared" si="53"/>
        <v>1.30718954248366E-2</v>
      </c>
    </row>
    <row r="433" spans="1:8" x14ac:dyDescent="0.2">
      <c r="A433" s="14"/>
      <c r="B433" s="15" t="s">
        <v>408</v>
      </c>
      <c r="C433" s="16">
        <v>0</v>
      </c>
      <c r="D433" s="16">
        <v>2</v>
      </c>
      <c r="E433" s="17" t="str">
        <f t="shared" si="51"/>
        <v/>
      </c>
      <c r="F433" s="17">
        <f t="shared" si="52"/>
        <v>4.0160642570281121E-3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1</v>
      </c>
      <c r="D436" s="16">
        <v>1</v>
      </c>
      <c r="E436" s="17">
        <f t="shared" si="51"/>
        <v>1.30718954248366E-3</v>
      </c>
      <c r="F436" s="17">
        <f t="shared" si="52"/>
        <v>2.008032128514056E-3</v>
      </c>
      <c r="G436" s="17">
        <f t="shared" si="54"/>
        <v>0</v>
      </c>
      <c r="H436" s="17">
        <f t="shared" si="53"/>
        <v>0</v>
      </c>
    </row>
    <row r="437" spans="1:8" x14ac:dyDescent="0.2">
      <c r="A437" s="14"/>
      <c r="B437" s="15" t="s">
        <v>412</v>
      </c>
      <c r="C437" s="16">
        <v>4</v>
      </c>
      <c r="D437" s="16">
        <v>3</v>
      </c>
      <c r="E437" s="17">
        <f t="shared" si="51"/>
        <v>5.2287581699346402E-3</v>
      </c>
      <c r="F437" s="17">
        <f t="shared" si="52"/>
        <v>6.024096385542169E-3</v>
      </c>
      <c r="G437" s="17">
        <f t="shared" si="54"/>
        <v>-0.25</v>
      </c>
      <c r="H437" s="17">
        <f t="shared" si="53"/>
        <v>-1.30718954248366E-3</v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2</v>
      </c>
      <c r="D442" s="16">
        <v>0</v>
      </c>
      <c r="E442" s="17">
        <f t="shared" si="51"/>
        <v>2.6143790849673201E-3</v>
      </c>
      <c r="F442" s="17" t="str">
        <f t="shared" si="52"/>
        <v/>
      </c>
      <c r="G442" s="17">
        <f t="shared" si="54"/>
        <v>-1</v>
      </c>
      <c r="H442" s="17">
        <f t="shared" si="53"/>
        <v>-2.6143790849673201E-3</v>
      </c>
    </row>
    <row r="443" spans="1:8" x14ac:dyDescent="0.2">
      <c r="A443" s="14"/>
      <c r="B443" s="15" t="s">
        <v>418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2.008032128514056E-3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1</v>
      </c>
      <c r="D444" s="16">
        <v>0</v>
      </c>
      <c r="E444" s="17">
        <f t="shared" si="51"/>
        <v>1.30718954248366E-3</v>
      </c>
      <c r="F444" s="17" t="str">
        <f t="shared" si="52"/>
        <v/>
      </c>
      <c r="G444" s="17">
        <f t="shared" si="54"/>
        <v>-1</v>
      </c>
      <c r="H444" s="17">
        <f t="shared" si="53"/>
        <v>-1.30718954248366E-3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14</v>
      </c>
      <c r="D452" s="16">
        <v>30</v>
      </c>
      <c r="E452" s="17">
        <f t="shared" si="51"/>
        <v>1.8300653594771243E-2</v>
      </c>
      <c r="F452" s="17">
        <f t="shared" si="52"/>
        <v>6.0240963855421686E-2</v>
      </c>
      <c r="G452" s="17">
        <f t="shared" si="54"/>
        <v>1.1428571428571428</v>
      </c>
      <c r="H452" s="17">
        <f t="shared" si="53"/>
        <v>2.0915032679738561E-2</v>
      </c>
    </row>
    <row r="453" spans="1:8" x14ac:dyDescent="0.2">
      <c r="A453" s="14"/>
      <c r="B453" s="15" t="s">
        <v>428</v>
      </c>
      <c r="C453" s="16">
        <v>2</v>
      </c>
      <c r="D453" s="16">
        <v>3</v>
      </c>
      <c r="E453" s="17">
        <f t="shared" si="51"/>
        <v>2.6143790849673201E-3</v>
      </c>
      <c r="F453" s="17">
        <f t="shared" si="52"/>
        <v>6.024096385542169E-3</v>
      </c>
      <c r="G453" s="17">
        <f t="shared" si="54"/>
        <v>0.5</v>
      </c>
      <c r="H453" s="17">
        <f t="shared" si="53"/>
        <v>1.30718954248366E-3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9</v>
      </c>
      <c r="D455" s="16">
        <v>15</v>
      </c>
      <c r="E455" s="17">
        <f t="shared" si="51"/>
        <v>1.1764705882352941E-2</v>
      </c>
      <c r="F455" s="17">
        <f t="shared" si="52"/>
        <v>3.0120481927710843E-2</v>
      </c>
      <c r="G455" s="17">
        <f t="shared" si="54"/>
        <v>0.66666666666666663</v>
      </c>
      <c r="H455" s="17">
        <f t="shared" si="53"/>
        <v>7.8431372549019607E-3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1</v>
      </c>
      <c r="D463" s="16">
        <v>0</v>
      </c>
      <c r="E463" s="17">
        <f t="shared" si="51"/>
        <v>1.30718954248366E-3</v>
      </c>
      <c r="F463" s="17" t="str">
        <f t="shared" si="52"/>
        <v/>
      </c>
      <c r="G463" s="17">
        <f t="shared" si="54"/>
        <v>-1</v>
      </c>
      <c r="H463" s="17">
        <f t="shared" si="53"/>
        <v>-1.30718954248366E-3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2</v>
      </c>
      <c r="D466" s="16">
        <v>2</v>
      </c>
      <c r="E466" s="17">
        <f t="shared" si="51"/>
        <v>2.6143790849673201E-3</v>
      </c>
      <c r="F466" s="17">
        <f t="shared" si="52"/>
        <v>4.0160642570281121E-3</v>
      </c>
      <c r="G466" s="17">
        <f t="shared" si="54"/>
        <v>0</v>
      </c>
      <c r="H466" s="17">
        <f t="shared" si="53"/>
        <v>0</v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2.008032128514056E-3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0</v>
      </c>
      <c r="D469" s="16">
        <v>1</v>
      </c>
      <c r="E469" s="17" t="str">
        <f t="shared" si="51"/>
        <v/>
      </c>
      <c r="F469" s="17">
        <f t="shared" si="52"/>
        <v>2.008032128514056E-3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2</v>
      </c>
      <c r="D475" s="16">
        <v>5</v>
      </c>
      <c r="E475" s="17">
        <f t="shared" si="51"/>
        <v>2.6143790849673201E-3</v>
      </c>
      <c r="F475" s="17">
        <f t="shared" si="52"/>
        <v>1.0040160642570281E-2</v>
      </c>
      <c r="G475" s="17">
        <f t="shared" si="54"/>
        <v>1.5</v>
      </c>
      <c r="H475" s="17">
        <f t="shared" si="53"/>
        <v>3.9215686274509803E-3</v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1</v>
      </c>
      <c r="D480" s="16">
        <v>1</v>
      </c>
      <c r="E480" s="17">
        <f t="shared" si="51"/>
        <v>1.30718954248366E-3</v>
      </c>
      <c r="F480" s="17">
        <f t="shared" si="52"/>
        <v>2.008032128514056E-3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456</v>
      </c>
      <c r="C481" s="16">
        <v>19</v>
      </c>
      <c r="D481" s="16">
        <v>10</v>
      </c>
      <c r="E481" s="17">
        <f t="shared" si="51"/>
        <v>2.4836601307189541E-2</v>
      </c>
      <c r="F481" s="17">
        <f t="shared" si="52"/>
        <v>2.0080321285140562E-2</v>
      </c>
      <c r="G481" s="17">
        <f t="shared" si="54"/>
        <v>-0.47368421052631576</v>
      </c>
      <c r="H481" s="17">
        <f t="shared" si="53"/>
        <v>-1.1764705882352939E-2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1</v>
      </c>
      <c r="D487" s="16">
        <v>0</v>
      </c>
      <c r="E487" s="17">
        <f t="shared" si="55"/>
        <v>1.30718954248366E-3</v>
      </c>
      <c r="F487" s="17" t="str">
        <f t="shared" si="56"/>
        <v/>
      </c>
      <c r="G487" s="17">
        <f t="shared" si="58"/>
        <v>-1</v>
      </c>
      <c r="H487" s="17">
        <f t="shared" si="57"/>
        <v>-1.30718954248366E-3</v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4</v>
      </c>
      <c r="D489" s="16">
        <v>3</v>
      </c>
      <c r="E489" s="17">
        <f t="shared" si="55"/>
        <v>5.2287581699346402E-3</v>
      </c>
      <c r="F489" s="17">
        <f t="shared" si="56"/>
        <v>6.024096385542169E-3</v>
      </c>
      <c r="G489" s="17">
        <f t="shared" si="58"/>
        <v>-0.25</v>
      </c>
      <c r="H489" s="17">
        <f t="shared" si="57"/>
        <v>-1.30718954248366E-3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1</v>
      </c>
      <c r="D494" s="16">
        <v>1</v>
      </c>
      <c r="E494" s="17">
        <f t="shared" si="55"/>
        <v>1.30718954248366E-3</v>
      </c>
      <c r="F494" s="17">
        <f t="shared" si="56"/>
        <v>2.008032128514056E-3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5</v>
      </c>
      <c r="D496" s="16">
        <v>3</v>
      </c>
      <c r="E496" s="17">
        <f t="shared" si="55"/>
        <v>6.5359477124183009E-3</v>
      </c>
      <c r="F496" s="17">
        <f t="shared" si="56"/>
        <v>6.024096385542169E-3</v>
      </c>
      <c r="G496" s="17">
        <f t="shared" si="58"/>
        <v>-0.4</v>
      </c>
      <c r="H496" s="17">
        <f t="shared" si="57"/>
        <v>-2.6143790849673205E-3</v>
      </c>
    </row>
    <row r="497" spans="1:8" x14ac:dyDescent="0.2">
      <c r="A497" s="14"/>
      <c r="B497" s="15" t="s">
        <v>472</v>
      </c>
      <c r="C497" s="16">
        <v>1</v>
      </c>
      <c r="D497" s="16">
        <v>0</v>
      </c>
      <c r="E497" s="17">
        <f t="shared" si="55"/>
        <v>1.30718954248366E-3</v>
      </c>
      <c r="F497" s="17" t="str">
        <f t="shared" si="56"/>
        <v/>
      </c>
      <c r="G497" s="17">
        <f t="shared" si="58"/>
        <v>-1</v>
      </c>
      <c r="H497" s="17">
        <f t="shared" si="57"/>
        <v>-1.30718954248366E-3</v>
      </c>
    </row>
    <row r="498" spans="1:8" x14ac:dyDescent="0.2">
      <c r="A498" s="14"/>
      <c r="B498" s="15" t="s">
        <v>473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2.008032128514056E-3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2</v>
      </c>
      <c r="D499" s="16">
        <v>0</v>
      </c>
      <c r="E499" s="17">
        <f t="shared" si="55"/>
        <v>2.6143790849673201E-3</v>
      </c>
      <c r="F499" s="17" t="str">
        <f t="shared" si="56"/>
        <v/>
      </c>
      <c r="G499" s="17">
        <f t="shared" si="58"/>
        <v>-1</v>
      </c>
      <c r="H499" s="17">
        <f t="shared" si="57"/>
        <v>-2.6143790849673201E-3</v>
      </c>
    </row>
    <row r="500" spans="1:8" x14ac:dyDescent="0.2">
      <c r="A500" s="14"/>
      <c r="B500" s="15" t="s">
        <v>475</v>
      </c>
      <c r="C500" s="16">
        <v>8</v>
      </c>
      <c r="D500" s="16">
        <v>1</v>
      </c>
      <c r="E500" s="17">
        <f t="shared" si="55"/>
        <v>1.045751633986928E-2</v>
      </c>
      <c r="F500" s="17">
        <f t="shared" si="56"/>
        <v>2.008032128514056E-3</v>
      </c>
      <c r="G500" s="17">
        <f t="shared" si="58"/>
        <v>-0.875</v>
      </c>
      <c r="H500" s="17">
        <f t="shared" si="57"/>
        <v>-9.1503267973856196E-3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1</v>
      </c>
      <c r="D502" s="16">
        <v>0</v>
      </c>
      <c r="E502" s="17">
        <f t="shared" si="55"/>
        <v>1.30718954248366E-3</v>
      </c>
      <c r="F502" s="17" t="str">
        <f t="shared" si="56"/>
        <v/>
      </c>
      <c r="G502" s="17">
        <f t="shared" si="58"/>
        <v>-1</v>
      </c>
      <c r="H502" s="17">
        <f t="shared" si="57"/>
        <v>-1.30718954248366E-3</v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2.008032128514056E-3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4</v>
      </c>
      <c r="D508" s="16">
        <v>1</v>
      </c>
      <c r="E508" s="17">
        <f t="shared" si="55"/>
        <v>5.2287581699346402E-3</v>
      </c>
      <c r="F508" s="17">
        <f t="shared" si="56"/>
        <v>2.008032128514056E-3</v>
      </c>
      <c r="G508" s="17">
        <f t="shared" si="58"/>
        <v>-0.75</v>
      </c>
      <c r="H508" s="17">
        <f t="shared" si="57"/>
        <v>-3.9215686274509803E-3</v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1</v>
      </c>
      <c r="D510" s="16">
        <v>0</v>
      </c>
      <c r="E510" s="17">
        <f t="shared" si="55"/>
        <v>1.30718954248366E-3</v>
      </c>
      <c r="F510" s="17" t="str">
        <f t="shared" si="56"/>
        <v/>
      </c>
      <c r="G510" s="17">
        <f t="shared" si="58"/>
        <v>-1</v>
      </c>
      <c r="H510" s="17">
        <f t="shared" si="57"/>
        <v>-1.30718954248366E-3</v>
      </c>
    </row>
    <row r="511" spans="1:8" ht="25.5" x14ac:dyDescent="0.2">
      <c r="A511" s="14"/>
      <c r="B511" s="15" t="s">
        <v>486</v>
      </c>
      <c r="C511" s="16">
        <v>2</v>
      </c>
      <c r="D511" s="16">
        <v>0</v>
      </c>
      <c r="E511" s="17">
        <f t="shared" si="55"/>
        <v>2.6143790849673201E-3</v>
      </c>
      <c r="F511" s="17" t="str">
        <f t="shared" si="56"/>
        <v/>
      </c>
      <c r="G511" s="17">
        <f t="shared" si="58"/>
        <v>-1</v>
      </c>
      <c r="H511" s="17">
        <f t="shared" si="57"/>
        <v>-2.6143790849673201E-3</v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3</v>
      </c>
      <c r="D517" s="16">
        <v>0</v>
      </c>
      <c r="E517" s="17">
        <f t="shared" si="55"/>
        <v>3.9215686274509803E-3</v>
      </c>
      <c r="F517" s="17" t="str">
        <f t="shared" si="56"/>
        <v/>
      </c>
      <c r="G517" s="17">
        <f t="shared" si="58"/>
        <v>-1</v>
      </c>
      <c r="H517" s="17">
        <f t="shared" si="57"/>
        <v>-3.9215686274509803E-3</v>
      </c>
    </row>
    <row r="518" spans="1:8" ht="25.5" x14ac:dyDescent="0.2">
      <c r="A518" s="14"/>
      <c r="B518" s="15" t="s">
        <v>493</v>
      </c>
      <c r="C518" s="16">
        <v>2</v>
      </c>
      <c r="D518" s="16">
        <v>0</v>
      </c>
      <c r="E518" s="17">
        <f t="shared" si="55"/>
        <v>2.6143790849673201E-3</v>
      </c>
      <c r="F518" s="17" t="str">
        <f t="shared" si="56"/>
        <v/>
      </c>
      <c r="G518" s="17">
        <f t="shared" si="58"/>
        <v>-1</v>
      </c>
      <c r="H518" s="17">
        <f t="shared" si="57"/>
        <v>-2.6143790849673201E-3</v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5</v>
      </c>
      <c r="D520" s="16">
        <v>5</v>
      </c>
      <c r="E520" s="17">
        <f t="shared" si="55"/>
        <v>6.5359477124183009E-3</v>
      </c>
      <c r="F520" s="17">
        <f t="shared" si="56"/>
        <v>1.0040160642570281E-2</v>
      </c>
      <c r="G520" s="17">
        <f t="shared" si="58"/>
        <v>0</v>
      </c>
      <c r="H520" s="17">
        <f t="shared" si="57"/>
        <v>0</v>
      </c>
    </row>
    <row r="521" spans="1:8" x14ac:dyDescent="0.2">
      <c r="A521" s="14"/>
      <c r="B521" s="15" t="s">
        <v>496</v>
      </c>
      <c r="C521" s="16">
        <v>1</v>
      </c>
      <c r="D521" s="16">
        <v>1</v>
      </c>
      <c r="E521" s="17">
        <f t="shared" si="55"/>
        <v>1.30718954248366E-3</v>
      </c>
      <c r="F521" s="17">
        <f t="shared" si="56"/>
        <v>2.008032128514056E-3</v>
      </c>
      <c r="G521" s="17">
        <f t="shared" si="58"/>
        <v>0</v>
      </c>
      <c r="H521" s="17">
        <f t="shared" si="57"/>
        <v>0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2.008032128514056E-3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31</v>
      </c>
      <c r="D525" s="16">
        <v>1</v>
      </c>
      <c r="E525" s="17">
        <f t="shared" si="55"/>
        <v>4.0522875816993466E-2</v>
      </c>
      <c r="F525" s="17">
        <f t="shared" si="56"/>
        <v>2.008032128514056E-3</v>
      </c>
      <c r="G525" s="17">
        <f t="shared" si="58"/>
        <v>-0.967741935483871</v>
      </c>
      <c r="H525" s="17">
        <f t="shared" si="57"/>
        <v>-3.9215686274509803E-2</v>
      </c>
    </row>
    <row r="526" spans="1:8" x14ac:dyDescent="0.2">
      <c r="A526" s="14"/>
      <c r="B526" s="15" t="s">
        <v>501</v>
      </c>
      <c r="C526" s="16">
        <v>4</v>
      </c>
      <c r="D526" s="16">
        <v>0</v>
      </c>
      <c r="E526" s="17">
        <f t="shared" si="55"/>
        <v>5.2287581699346402E-3</v>
      </c>
      <c r="F526" s="17" t="str">
        <f t="shared" si="56"/>
        <v/>
      </c>
      <c r="G526" s="17">
        <f t="shared" si="58"/>
        <v>-1</v>
      </c>
      <c r="H526" s="17">
        <f t="shared" si="57"/>
        <v>-5.2287581699346402E-3</v>
      </c>
    </row>
    <row r="527" spans="1:8" ht="25.5" x14ac:dyDescent="0.2">
      <c r="A527" s="14"/>
      <c r="B527" s="15" t="s">
        <v>502</v>
      </c>
      <c r="C527" s="16">
        <v>13</v>
      </c>
      <c r="D527" s="16">
        <v>0</v>
      </c>
      <c r="E527" s="17">
        <f t="shared" si="55"/>
        <v>1.699346405228758E-2</v>
      </c>
      <c r="F527" s="17" t="str">
        <f t="shared" si="56"/>
        <v/>
      </c>
      <c r="G527" s="17">
        <f t="shared" si="58"/>
        <v>-1</v>
      </c>
      <c r="H527" s="17">
        <f t="shared" si="57"/>
        <v>-1.699346405228758E-2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1</v>
      </c>
      <c r="D531" s="16">
        <v>0</v>
      </c>
      <c r="E531" s="17">
        <f t="shared" si="55"/>
        <v>1.30718954248366E-3</v>
      </c>
      <c r="F531" s="17" t="str">
        <f t="shared" si="56"/>
        <v/>
      </c>
      <c r="G531" s="17">
        <f t="shared" si="58"/>
        <v>-1</v>
      </c>
      <c r="H531" s="17">
        <f t="shared" si="57"/>
        <v>-1.30718954248366E-3</v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2</v>
      </c>
      <c r="D534" s="16">
        <v>1</v>
      </c>
      <c r="E534" s="17">
        <f t="shared" si="55"/>
        <v>2.6143790849673201E-3</v>
      </c>
      <c r="F534" s="17">
        <f t="shared" si="56"/>
        <v>2.008032128514056E-3</v>
      </c>
      <c r="G534" s="17">
        <f t="shared" si="58"/>
        <v>-0.5</v>
      </c>
      <c r="H534" s="17">
        <f t="shared" si="57"/>
        <v>-1.30718954248366E-3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1</v>
      </c>
      <c r="D540" s="16">
        <v>1</v>
      </c>
      <c r="E540" s="17">
        <f t="shared" si="55"/>
        <v>1.30718954248366E-3</v>
      </c>
      <c r="F540" s="17">
        <f t="shared" si="56"/>
        <v>2.008032128514056E-3</v>
      </c>
      <c r="G540" s="17">
        <f t="shared" si="58"/>
        <v>0</v>
      </c>
      <c r="H540" s="17">
        <f t="shared" si="57"/>
        <v>0</v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4</v>
      </c>
      <c r="D544" s="16">
        <v>10</v>
      </c>
      <c r="E544" s="17">
        <f t="shared" si="55"/>
        <v>5.2287581699346402E-3</v>
      </c>
      <c r="F544" s="17">
        <f t="shared" si="56"/>
        <v>2.0080321285140562E-2</v>
      </c>
      <c r="G544" s="17">
        <f t="shared" si="58"/>
        <v>1.5</v>
      </c>
      <c r="H544" s="17">
        <f t="shared" si="57"/>
        <v>7.8431372549019607E-3</v>
      </c>
    </row>
    <row r="545" spans="1:8" x14ac:dyDescent="0.2">
      <c r="A545" s="14"/>
      <c r="B545" s="15" t="s">
        <v>520</v>
      </c>
      <c r="C545" s="16">
        <v>13</v>
      </c>
      <c r="D545" s="16">
        <v>7</v>
      </c>
      <c r="E545" s="17">
        <f t="shared" si="55"/>
        <v>1.699346405228758E-2</v>
      </c>
      <c r="F545" s="17">
        <f t="shared" si="56"/>
        <v>1.4056224899598393E-2</v>
      </c>
      <c r="G545" s="17">
        <f t="shared" si="58"/>
        <v>-0.46153846153846156</v>
      </c>
      <c r="H545" s="17">
        <f t="shared" si="57"/>
        <v>-7.8431372549019607E-3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2</v>
      </c>
      <c r="D548" s="16">
        <v>1</v>
      </c>
      <c r="E548" s="17">
        <f t="shared" ref="E548:E585" si="59">+IF(C548=0,"",C548/C$356)</f>
        <v>2.6143790849673201E-3</v>
      </c>
      <c r="F548" s="17">
        <f t="shared" ref="F548:F585" si="60">+IF(D548=0,"",D548/D$356)</f>
        <v>2.008032128514056E-3</v>
      </c>
      <c r="G548" s="17">
        <f t="shared" si="58"/>
        <v>-0.5</v>
      </c>
      <c r="H548" s="17">
        <f t="shared" ref="H548:H585" si="61">+IF(OR(AND(E548=""),(G548="")),"",E548*G548)</f>
        <v>-1.30718954248366E-3</v>
      </c>
    </row>
    <row r="549" spans="1:8" x14ac:dyDescent="0.2">
      <c r="A549" s="14"/>
      <c r="B549" s="15" t="s">
        <v>524</v>
      </c>
      <c r="C549" s="16">
        <v>3</v>
      </c>
      <c r="D549" s="16">
        <v>2</v>
      </c>
      <c r="E549" s="17">
        <f t="shared" si="59"/>
        <v>3.9215686274509803E-3</v>
      </c>
      <c r="F549" s="17">
        <f t="shared" si="60"/>
        <v>4.0160642570281121E-3</v>
      </c>
      <c r="G549" s="17">
        <f t="shared" ref="G549:G585" si="62">+IF(AND(C549=0,D549=0)," ",IF(C549=0,1,IF(D549=0,-1,(D549-C549)/C549)))</f>
        <v>-0.33333333333333331</v>
      </c>
      <c r="H549" s="17">
        <f t="shared" si="61"/>
        <v>-1.30718954248366E-3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2.008032128514056E-3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2.008032128514056E-3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14</v>
      </c>
      <c r="D569" s="16">
        <v>4</v>
      </c>
      <c r="E569" s="17">
        <f t="shared" si="59"/>
        <v>1.8300653594771243E-2</v>
      </c>
      <c r="F569" s="17">
        <f t="shared" si="60"/>
        <v>8.0321285140562242E-3</v>
      </c>
      <c r="G569" s="17">
        <f t="shared" si="62"/>
        <v>-0.7142857142857143</v>
      </c>
      <c r="H569" s="17">
        <f t="shared" si="61"/>
        <v>-1.3071895424836602E-2</v>
      </c>
    </row>
    <row r="570" spans="1:8" ht="25.5" x14ac:dyDescent="0.2">
      <c r="A570" s="14"/>
      <c r="B570" s="15" t="s">
        <v>545</v>
      </c>
      <c r="C570" s="16">
        <v>7</v>
      </c>
      <c r="D570" s="16">
        <v>2</v>
      </c>
      <c r="E570" s="17">
        <f t="shared" si="59"/>
        <v>9.1503267973856214E-3</v>
      </c>
      <c r="F570" s="17">
        <f t="shared" si="60"/>
        <v>4.0160642570281121E-3</v>
      </c>
      <c r="G570" s="17">
        <f t="shared" si="62"/>
        <v>-0.7142857142857143</v>
      </c>
      <c r="H570" s="17">
        <f t="shared" si="61"/>
        <v>-6.5359477124183009E-3</v>
      </c>
    </row>
    <row r="571" spans="1:8" x14ac:dyDescent="0.2">
      <c r="A571" s="14"/>
      <c r="B571" s="15" t="s">
        <v>546</v>
      </c>
      <c r="C571" s="16">
        <v>12</v>
      </c>
      <c r="D571" s="16">
        <v>15</v>
      </c>
      <c r="E571" s="17">
        <f t="shared" si="59"/>
        <v>1.5686274509803921E-2</v>
      </c>
      <c r="F571" s="17">
        <f t="shared" si="60"/>
        <v>3.0120481927710843E-2</v>
      </c>
      <c r="G571" s="17">
        <f t="shared" si="62"/>
        <v>0.25</v>
      </c>
      <c r="H571" s="17">
        <f t="shared" si="61"/>
        <v>3.9215686274509803E-3</v>
      </c>
    </row>
    <row r="572" spans="1:8" x14ac:dyDescent="0.2">
      <c r="A572" s="14"/>
      <c r="B572" s="15" t="s">
        <v>547</v>
      </c>
      <c r="C572" s="16">
        <v>7</v>
      </c>
      <c r="D572" s="16">
        <v>1</v>
      </c>
      <c r="E572" s="17">
        <f t="shared" si="59"/>
        <v>9.1503267973856214E-3</v>
      </c>
      <c r="F572" s="17">
        <f t="shared" si="60"/>
        <v>2.008032128514056E-3</v>
      </c>
      <c r="G572" s="17">
        <f t="shared" si="62"/>
        <v>-0.8571428571428571</v>
      </c>
      <c r="H572" s="17">
        <f t="shared" si="61"/>
        <v>-7.8431372549019607E-3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1</v>
      </c>
      <c r="D576" s="16">
        <v>0</v>
      </c>
      <c r="E576" s="17">
        <f t="shared" si="59"/>
        <v>1.30718954248366E-3</v>
      </c>
      <c r="F576" s="17" t="str">
        <f t="shared" si="60"/>
        <v/>
      </c>
      <c r="G576" s="17">
        <f t="shared" si="62"/>
        <v>-1</v>
      </c>
      <c r="H576" s="17">
        <f t="shared" si="61"/>
        <v>-1.30718954248366E-3</v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4</v>
      </c>
      <c r="D578" s="16">
        <v>5</v>
      </c>
      <c r="E578" s="17">
        <f t="shared" si="59"/>
        <v>5.2287581699346402E-3</v>
      </c>
      <c r="F578" s="17">
        <f t="shared" si="60"/>
        <v>1.0040160642570281E-2</v>
      </c>
      <c r="G578" s="17">
        <f t="shared" si="62"/>
        <v>0.25</v>
      </c>
      <c r="H578" s="17">
        <f t="shared" si="61"/>
        <v>1.30718954248366E-3</v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1</v>
      </c>
      <c r="D581" s="16">
        <v>0</v>
      </c>
      <c r="E581" s="17">
        <f t="shared" si="59"/>
        <v>1.30718954248366E-3</v>
      </c>
      <c r="F581" s="17" t="str">
        <f t="shared" si="60"/>
        <v/>
      </c>
      <c r="G581" s="17">
        <f t="shared" si="62"/>
        <v>-1</v>
      </c>
      <c r="H581" s="17">
        <f t="shared" si="61"/>
        <v>-1.30718954248366E-3</v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2</v>
      </c>
      <c r="E583" s="17" t="str">
        <f t="shared" si="59"/>
        <v/>
      </c>
      <c r="F583" s="17">
        <f t="shared" si="60"/>
        <v>4.0160642570281121E-3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1</v>
      </c>
      <c r="D584" s="16">
        <v>0</v>
      </c>
      <c r="E584" s="17">
        <f t="shared" si="59"/>
        <v>1.30718954248366E-3</v>
      </c>
      <c r="F584" s="17" t="str">
        <f t="shared" si="60"/>
        <v/>
      </c>
      <c r="G584" s="17">
        <f t="shared" si="62"/>
        <v>-1</v>
      </c>
      <c r="H584" s="17">
        <f t="shared" si="61"/>
        <v>-1.30718954248366E-3</v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2913</v>
      </c>
      <c r="D591" s="19">
        <f>SUM(D592:D618)</f>
        <v>9022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2.0971507037418471</v>
      </c>
      <c r="H591" s="20">
        <f t="shared" ref="H591:H618" si="65">+IF(OR(AND(E591=""),(G591="")),"",E591*G591)</f>
        <v>2.0971507037418471</v>
      </c>
    </row>
    <row r="592" spans="1:8" x14ac:dyDescent="0.2">
      <c r="A592" s="14"/>
      <c r="B592" s="15" t="s">
        <v>561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1.1084016847705608E-4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14</v>
      </c>
      <c r="D593" s="16">
        <v>6</v>
      </c>
      <c r="E593" s="17">
        <f t="shared" si="63"/>
        <v>4.8060418812221079E-3</v>
      </c>
      <c r="F593" s="17">
        <f t="shared" si="64"/>
        <v>6.6504101086233653E-4</v>
      </c>
      <c r="G593" s="17">
        <f t="shared" si="66"/>
        <v>-0.5714285714285714</v>
      </c>
      <c r="H593" s="17">
        <f t="shared" si="65"/>
        <v>-2.7463096464126328E-3</v>
      </c>
    </row>
    <row r="594" spans="1:8" ht="25.5" x14ac:dyDescent="0.2">
      <c r="A594" s="14"/>
      <c r="B594" s="15" t="s">
        <v>563</v>
      </c>
      <c r="C594" s="16">
        <v>34</v>
      </c>
      <c r="D594" s="16">
        <v>17</v>
      </c>
      <c r="E594" s="17">
        <f t="shared" si="63"/>
        <v>1.167181599725369E-2</v>
      </c>
      <c r="F594" s="17">
        <f t="shared" si="64"/>
        <v>1.8842828641099534E-3</v>
      </c>
      <c r="G594" s="17">
        <f t="shared" si="66"/>
        <v>-0.5</v>
      </c>
      <c r="H594" s="17">
        <f t="shared" si="65"/>
        <v>-5.8359079986268448E-3</v>
      </c>
    </row>
    <row r="595" spans="1:8" x14ac:dyDescent="0.2">
      <c r="A595" s="14"/>
      <c r="B595" s="15" t="s">
        <v>564</v>
      </c>
      <c r="C595" s="16">
        <v>801</v>
      </c>
      <c r="D595" s="16">
        <v>15</v>
      </c>
      <c r="E595" s="17">
        <f t="shared" si="63"/>
        <v>0.27497425334706488</v>
      </c>
      <c r="F595" s="17">
        <f t="shared" si="64"/>
        <v>1.6626025271558413E-3</v>
      </c>
      <c r="G595" s="17">
        <f t="shared" si="66"/>
        <v>-0.98127340823970033</v>
      </c>
      <c r="H595" s="17">
        <f t="shared" si="65"/>
        <v>-0.26982492276004116</v>
      </c>
    </row>
    <row r="596" spans="1:8" x14ac:dyDescent="0.2">
      <c r="A596" s="14"/>
      <c r="B596" s="15" t="s">
        <v>565</v>
      </c>
      <c r="C596" s="16">
        <v>2</v>
      </c>
      <c r="D596" s="16">
        <v>2</v>
      </c>
      <c r="E596" s="17">
        <f t="shared" si="63"/>
        <v>6.865774116031583E-4</v>
      </c>
      <c r="F596" s="17">
        <f t="shared" si="64"/>
        <v>2.2168033695411216E-4</v>
      </c>
      <c r="G596" s="17">
        <f t="shared" si="66"/>
        <v>0</v>
      </c>
      <c r="H596" s="17">
        <f t="shared" si="65"/>
        <v>0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1</v>
      </c>
      <c r="D598" s="16">
        <v>0</v>
      </c>
      <c r="E598" s="17">
        <f t="shared" si="63"/>
        <v>3.4328870580157915E-4</v>
      </c>
      <c r="F598" s="17" t="str">
        <f t="shared" si="64"/>
        <v/>
      </c>
      <c r="G598" s="17">
        <f t="shared" si="66"/>
        <v>-1</v>
      </c>
      <c r="H598" s="17">
        <f t="shared" si="65"/>
        <v>-3.4328870580157915E-4</v>
      </c>
    </row>
    <row r="599" spans="1:8" x14ac:dyDescent="0.2">
      <c r="A599" s="14"/>
      <c r="B599" s="15" t="s">
        <v>568</v>
      </c>
      <c r="C599" s="16">
        <v>0</v>
      </c>
      <c r="D599" s="16">
        <v>1</v>
      </c>
      <c r="E599" s="17" t="str">
        <f t="shared" si="63"/>
        <v/>
      </c>
      <c r="F599" s="17">
        <f t="shared" si="64"/>
        <v>1.1084016847705608E-4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3</v>
      </c>
      <c r="E600" s="17" t="str">
        <f t="shared" si="63"/>
        <v/>
      </c>
      <c r="F600" s="17">
        <f t="shared" si="64"/>
        <v>3.3252050543116827E-4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1</v>
      </c>
      <c r="D601" s="16">
        <v>2</v>
      </c>
      <c r="E601" s="17">
        <f t="shared" si="63"/>
        <v>3.4328870580157915E-4</v>
      </c>
      <c r="F601" s="17">
        <f t="shared" si="64"/>
        <v>2.2168033695411216E-4</v>
      </c>
      <c r="G601" s="17">
        <f t="shared" si="66"/>
        <v>1</v>
      </c>
      <c r="H601" s="17">
        <f t="shared" si="65"/>
        <v>3.4328870580157915E-4</v>
      </c>
    </row>
    <row r="602" spans="1:8" x14ac:dyDescent="0.2">
      <c r="A602" s="14"/>
      <c r="B602" s="15" t="s">
        <v>571</v>
      </c>
      <c r="C602" s="16">
        <v>4</v>
      </c>
      <c r="D602" s="16">
        <v>3</v>
      </c>
      <c r="E602" s="17">
        <f t="shared" si="63"/>
        <v>1.3731548232063166E-3</v>
      </c>
      <c r="F602" s="17">
        <f t="shared" si="64"/>
        <v>3.3252050543116827E-4</v>
      </c>
      <c r="G602" s="17">
        <f t="shared" si="66"/>
        <v>-0.25</v>
      </c>
      <c r="H602" s="17">
        <f t="shared" si="65"/>
        <v>-3.4328870580157915E-4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11</v>
      </c>
      <c r="D607" s="16">
        <v>20</v>
      </c>
      <c r="E607" s="17">
        <f t="shared" si="63"/>
        <v>3.7761757638173706E-3</v>
      </c>
      <c r="F607" s="17">
        <f t="shared" si="64"/>
        <v>2.2168033695411215E-3</v>
      </c>
      <c r="G607" s="17">
        <f t="shared" si="66"/>
        <v>0.81818181818181823</v>
      </c>
      <c r="H607" s="17">
        <f t="shared" si="65"/>
        <v>3.0895983522142125E-3</v>
      </c>
    </row>
    <row r="608" spans="1:8" x14ac:dyDescent="0.2">
      <c r="A608" s="14"/>
      <c r="B608" s="15" t="s">
        <v>577</v>
      </c>
      <c r="C608" s="16">
        <v>4</v>
      </c>
      <c r="D608" s="16">
        <v>6</v>
      </c>
      <c r="E608" s="17">
        <f t="shared" si="63"/>
        <v>1.3731548232063166E-3</v>
      </c>
      <c r="F608" s="17">
        <f t="shared" si="64"/>
        <v>6.6504101086233653E-4</v>
      </c>
      <c r="G608" s="17">
        <f t="shared" si="66"/>
        <v>0.5</v>
      </c>
      <c r="H608" s="17">
        <f t="shared" si="65"/>
        <v>6.865774116031583E-4</v>
      </c>
    </row>
    <row r="609" spans="1:8" x14ac:dyDescent="0.2">
      <c r="A609" s="14"/>
      <c r="B609" s="15" t="s">
        <v>578</v>
      </c>
      <c r="C609" s="16">
        <v>114</v>
      </c>
      <c r="D609" s="16">
        <v>78</v>
      </c>
      <c r="E609" s="17">
        <f t="shared" si="63"/>
        <v>3.9134912461380018E-2</v>
      </c>
      <c r="F609" s="17">
        <f t="shared" si="64"/>
        <v>8.6455331412103754E-3</v>
      </c>
      <c r="G609" s="17">
        <f t="shared" si="66"/>
        <v>-0.31578947368421051</v>
      </c>
      <c r="H609" s="17">
        <f t="shared" si="65"/>
        <v>-1.2358393408856846E-2</v>
      </c>
    </row>
    <row r="610" spans="1:8" x14ac:dyDescent="0.2">
      <c r="A610" s="14"/>
      <c r="B610" s="15" t="s">
        <v>579</v>
      </c>
      <c r="C610" s="16">
        <v>1880</v>
      </c>
      <c r="D610" s="16">
        <v>8782</v>
      </c>
      <c r="E610" s="17">
        <f t="shared" si="63"/>
        <v>0.64538276690696872</v>
      </c>
      <c r="F610" s="17">
        <f t="shared" si="64"/>
        <v>0.97339835956550658</v>
      </c>
      <c r="G610" s="17">
        <f t="shared" si="66"/>
        <v>3.6712765957446809</v>
      </c>
      <c r="H610" s="17">
        <f t="shared" si="65"/>
        <v>2.3693786474424989</v>
      </c>
    </row>
    <row r="611" spans="1:8" x14ac:dyDescent="0.2">
      <c r="A611" s="14"/>
      <c r="B611" s="15" t="s">
        <v>580</v>
      </c>
      <c r="C611" s="16">
        <v>1</v>
      </c>
      <c r="D611" s="16">
        <v>1</v>
      </c>
      <c r="E611" s="17">
        <f t="shared" si="63"/>
        <v>3.4328870580157915E-4</v>
      </c>
      <c r="F611" s="17">
        <f t="shared" si="64"/>
        <v>1.1084016847705608E-4</v>
      </c>
      <c r="G611" s="17">
        <f t="shared" si="66"/>
        <v>0</v>
      </c>
      <c r="H611" s="17">
        <f t="shared" si="65"/>
        <v>0</v>
      </c>
    </row>
    <row r="612" spans="1:8" x14ac:dyDescent="0.2">
      <c r="A612" s="14"/>
      <c r="B612" s="15" t="s">
        <v>581</v>
      </c>
      <c r="C612" s="16">
        <v>1</v>
      </c>
      <c r="D612" s="16">
        <v>5</v>
      </c>
      <c r="E612" s="17">
        <f t="shared" si="63"/>
        <v>3.4328870580157915E-4</v>
      </c>
      <c r="F612" s="17">
        <f t="shared" si="64"/>
        <v>5.5420084238528037E-4</v>
      </c>
      <c r="G612" s="17">
        <f t="shared" si="66"/>
        <v>4</v>
      </c>
      <c r="H612" s="17">
        <f t="shared" si="65"/>
        <v>1.3731548232063166E-3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1</v>
      </c>
      <c r="D614" s="16">
        <v>4</v>
      </c>
      <c r="E614" s="17">
        <f t="shared" si="63"/>
        <v>3.4328870580157915E-4</v>
      </c>
      <c r="F614" s="17">
        <f t="shared" si="64"/>
        <v>4.4336067390822432E-4</v>
      </c>
      <c r="G614" s="17">
        <f t="shared" si="66"/>
        <v>3</v>
      </c>
      <c r="H614" s="17">
        <f t="shared" si="65"/>
        <v>1.0298661174047373E-3</v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6</v>
      </c>
      <c r="D617" s="16">
        <v>2</v>
      </c>
      <c r="E617" s="17">
        <f t="shared" si="63"/>
        <v>2.0597322348094747E-3</v>
      </c>
      <c r="F617" s="17">
        <f t="shared" si="64"/>
        <v>2.2168033695411216E-4</v>
      </c>
      <c r="G617" s="17">
        <f t="shared" si="66"/>
        <v>-0.66666666666666663</v>
      </c>
      <c r="H617" s="17">
        <f t="shared" si="65"/>
        <v>-1.3731548232063164E-3</v>
      </c>
    </row>
    <row r="618" spans="1:8" ht="25.5" x14ac:dyDescent="0.2">
      <c r="A618" s="14"/>
      <c r="B618" s="15" t="s">
        <v>587</v>
      </c>
      <c r="C618" s="16">
        <v>38</v>
      </c>
      <c r="D618" s="16">
        <v>74</v>
      </c>
      <c r="E618" s="17">
        <f t="shared" si="63"/>
        <v>1.3044970820460007E-2</v>
      </c>
      <c r="F618" s="17">
        <f t="shared" si="64"/>
        <v>8.2021724673021507E-3</v>
      </c>
      <c r="G618" s="17">
        <f t="shared" si="66"/>
        <v>0.94736842105263153</v>
      </c>
      <c r="H618" s="17">
        <f t="shared" si="65"/>
        <v>1.2358393408856848E-2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638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639</v>
      </c>
      <c r="C8" s="12">
        <f>+C19+C76+C177+C356+C591</f>
        <v>9004</v>
      </c>
      <c r="D8" s="13">
        <f>+D19+D76+D177+D356+D591</f>
        <v>11577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0.28576188360728566</v>
      </c>
      <c r="H8" s="10">
        <f t="shared" ref="H8:H13" si="1">+IF(OR(AND(E8=""),(G8="")),"",E8*G8)</f>
        <v>0.28576188360728566</v>
      </c>
    </row>
    <row r="9" spans="1:8" x14ac:dyDescent="0.2">
      <c r="A9" s="14"/>
      <c r="B9" s="15" t="s">
        <v>6</v>
      </c>
      <c r="C9" s="16">
        <f>+C19</f>
        <v>137</v>
      </c>
      <c r="D9" s="16">
        <f>+D19</f>
        <v>117</v>
      </c>
      <c r="E9" s="17">
        <f t="shared" ref="E9:F13" si="2">+C9/C$8</f>
        <v>1.5215459795646379E-2</v>
      </c>
      <c r="F9" s="17">
        <f t="shared" si="2"/>
        <v>1.0106245141228298E-2</v>
      </c>
      <c r="G9" s="17">
        <f t="shared" si="0"/>
        <v>-0.145985401459854</v>
      </c>
      <c r="H9" s="17">
        <f t="shared" si="1"/>
        <v>-2.221235006663705E-3</v>
      </c>
    </row>
    <row r="10" spans="1:8" x14ac:dyDescent="0.2">
      <c r="A10" s="14"/>
      <c r="B10" s="15" t="s">
        <v>7</v>
      </c>
      <c r="C10" s="16">
        <f>+C76</f>
        <v>1429</v>
      </c>
      <c r="D10" s="16">
        <f>+D76</f>
        <v>1076</v>
      </c>
      <c r="E10" s="17">
        <f t="shared" si="2"/>
        <v>0.15870724122612173</v>
      </c>
      <c r="F10" s="17">
        <f t="shared" si="2"/>
        <v>9.2942904033860241E-2</v>
      </c>
      <c r="G10" s="17">
        <f t="shared" si="0"/>
        <v>-0.24702589223233029</v>
      </c>
      <c r="H10" s="17">
        <f t="shared" si="1"/>
        <v>-3.9204797867614397E-2</v>
      </c>
    </row>
    <row r="11" spans="1:8" ht="25.5" x14ac:dyDescent="0.2">
      <c r="A11" s="14"/>
      <c r="B11" s="15" t="s">
        <v>8</v>
      </c>
      <c r="C11" s="16">
        <f>+C177</f>
        <v>1363</v>
      </c>
      <c r="D11" s="16">
        <f>+D177</f>
        <v>2601</v>
      </c>
      <c r="E11" s="17">
        <f t="shared" si="2"/>
        <v>0.15137716570413148</v>
      </c>
      <c r="F11" s="17">
        <f t="shared" si="2"/>
        <v>0.22466960352422907</v>
      </c>
      <c r="G11" s="17">
        <f t="shared" si="0"/>
        <v>0.90829053558327222</v>
      </c>
      <c r="H11" s="17">
        <f t="shared" si="1"/>
        <v>0.13749444691248333</v>
      </c>
    </row>
    <row r="12" spans="1:8" x14ac:dyDescent="0.2">
      <c r="A12" s="14"/>
      <c r="B12" s="15" t="s">
        <v>9</v>
      </c>
      <c r="C12" s="16">
        <f>+C356</f>
        <v>5138</v>
      </c>
      <c r="D12" s="16">
        <f>+D356</f>
        <v>7063</v>
      </c>
      <c r="E12" s="17">
        <f t="shared" si="2"/>
        <v>0.57063527321190577</v>
      </c>
      <c r="F12" s="17">
        <f t="shared" si="2"/>
        <v>0.61008896950850822</v>
      </c>
      <c r="G12" s="17">
        <f t="shared" si="0"/>
        <v>0.37465940054495911</v>
      </c>
      <c r="H12" s="17">
        <f t="shared" si="1"/>
        <v>0.21379386939138159</v>
      </c>
    </row>
    <row r="13" spans="1:8" x14ac:dyDescent="0.2">
      <c r="A13" s="14"/>
      <c r="B13" s="15" t="s">
        <v>10</v>
      </c>
      <c r="C13" s="16">
        <f>+C591</f>
        <v>937</v>
      </c>
      <c r="D13" s="16">
        <f>+D591</f>
        <v>720</v>
      </c>
      <c r="E13" s="17">
        <f t="shared" si="2"/>
        <v>0.10406486006219458</v>
      </c>
      <c r="F13" s="17">
        <f t="shared" si="2"/>
        <v>6.2192277792174136E-2</v>
      </c>
      <c r="G13" s="17">
        <f t="shared" si="0"/>
        <v>-0.23159018143009605</v>
      </c>
      <c r="H13" s="17">
        <f t="shared" si="1"/>
        <v>-2.4100399822301197E-2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137</v>
      </c>
      <c r="D19" s="19">
        <f>SUM(D20:D70)</f>
        <v>117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-0.145985401459854</v>
      </c>
      <c r="H19" s="20">
        <f t="shared" ref="H19:H50" si="5">+IF(OR(AND(E19=""),(G19="")),"",E19*G19)</f>
        <v>-0.145985401459854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10</v>
      </c>
      <c r="D21" s="16">
        <v>4</v>
      </c>
      <c r="E21" s="17">
        <f t="shared" si="3"/>
        <v>7.2992700729927001E-2</v>
      </c>
      <c r="F21" s="17">
        <f t="shared" si="4"/>
        <v>3.4188034188034191E-2</v>
      </c>
      <c r="G21" s="17">
        <f t="shared" si="6"/>
        <v>-0.6</v>
      </c>
      <c r="H21" s="17">
        <f t="shared" si="5"/>
        <v>-4.3795620437956199E-2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3</v>
      </c>
      <c r="D23" s="16">
        <v>3</v>
      </c>
      <c r="E23" s="17">
        <f t="shared" si="3"/>
        <v>2.1897810218978103E-2</v>
      </c>
      <c r="F23" s="17">
        <f t="shared" si="4"/>
        <v>2.564102564102564E-2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16</v>
      </c>
      <c r="C24" s="16">
        <v>0</v>
      </c>
      <c r="D24" s="16">
        <v>2</v>
      </c>
      <c r="E24" s="17" t="str">
        <f t="shared" si="3"/>
        <v/>
      </c>
      <c r="F24" s="17">
        <f t="shared" si="4"/>
        <v>1.7094017094017096E-2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1</v>
      </c>
      <c r="D25" s="16">
        <v>0</v>
      </c>
      <c r="E25" s="17">
        <f t="shared" si="3"/>
        <v>7.2992700729927005E-3</v>
      </c>
      <c r="F25" s="17" t="str">
        <f t="shared" si="4"/>
        <v/>
      </c>
      <c r="G25" s="17">
        <f t="shared" si="6"/>
        <v>-1</v>
      </c>
      <c r="H25" s="17">
        <f t="shared" si="5"/>
        <v>-7.2992700729927005E-3</v>
      </c>
    </row>
    <row r="26" spans="1:8" ht="25.5" x14ac:dyDescent="0.2">
      <c r="A26" s="14"/>
      <c r="B26" s="15" t="s">
        <v>18</v>
      </c>
      <c r="C26" s="16">
        <v>3</v>
      </c>
      <c r="D26" s="16">
        <v>0</v>
      </c>
      <c r="E26" s="17">
        <f t="shared" si="3"/>
        <v>2.1897810218978103E-2</v>
      </c>
      <c r="F26" s="17" t="str">
        <f t="shared" si="4"/>
        <v/>
      </c>
      <c r="G26" s="17">
        <f t="shared" si="6"/>
        <v>-1</v>
      </c>
      <c r="H26" s="17">
        <f t="shared" si="5"/>
        <v>-2.1897810218978103E-2</v>
      </c>
    </row>
    <row r="27" spans="1:8" x14ac:dyDescent="0.2">
      <c r="A27" s="14"/>
      <c r="B27" s="15" t="s">
        <v>19</v>
      </c>
      <c r="C27" s="16">
        <v>2</v>
      </c>
      <c r="D27" s="16">
        <v>3</v>
      </c>
      <c r="E27" s="17">
        <f t="shared" si="3"/>
        <v>1.4598540145985401E-2</v>
      </c>
      <c r="F27" s="17">
        <f t="shared" si="4"/>
        <v>2.564102564102564E-2</v>
      </c>
      <c r="G27" s="17">
        <f t="shared" si="6"/>
        <v>0.5</v>
      </c>
      <c r="H27" s="17">
        <f t="shared" si="5"/>
        <v>7.2992700729927005E-3</v>
      </c>
    </row>
    <row r="28" spans="1:8" x14ac:dyDescent="0.2">
      <c r="A28" s="14"/>
      <c r="B28" s="15" t="s">
        <v>20</v>
      </c>
      <c r="C28" s="16">
        <v>7</v>
      </c>
      <c r="D28" s="16">
        <v>3</v>
      </c>
      <c r="E28" s="17">
        <f t="shared" si="3"/>
        <v>5.1094890510948905E-2</v>
      </c>
      <c r="F28" s="17">
        <f t="shared" si="4"/>
        <v>2.564102564102564E-2</v>
      </c>
      <c r="G28" s="17">
        <f t="shared" si="6"/>
        <v>-0.5714285714285714</v>
      </c>
      <c r="H28" s="17">
        <f t="shared" si="5"/>
        <v>-2.9197080291970802E-2</v>
      </c>
    </row>
    <row r="29" spans="1:8" x14ac:dyDescent="0.2">
      <c r="A29" s="14"/>
      <c r="B29" s="15" t="s">
        <v>21</v>
      </c>
      <c r="C29" s="16">
        <v>5</v>
      </c>
      <c r="D29" s="16">
        <v>0</v>
      </c>
      <c r="E29" s="17">
        <f t="shared" si="3"/>
        <v>3.6496350364963501E-2</v>
      </c>
      <c r="F29" s="17" t="str">
        <f t="shared" si="4"/>
        <v/>
      </c>
      <c r="G29" s="17">
        <f t="shared" si="6"/>
        <v>-1</v>
      </c>
      <c r="H29" s="17">
        <f t="shared" si="5"/>
        <v>-3.6496350364963501E-2</v>
      </c>
    </row>
    <row r="30" spans="1:8" x14ac:dyDescent="0.2">
      <c r="A30" s="14"/>
      <c r="B30" s="15" t="s">
        <v>22</v>
      </c>
      <c r="C30" s="16">
        <v>12</v>
      </c>
      <c r="D30" s="16">
        <v>6</v>
      </c>
      <c r="E30" s="17">
        <f t="shared" si="3"/>
        <v>8.7591240875912413E-2</v>
      </c>
      <c r="F30" s="17">
        <f t="shared" si="4"/>
        <v>5.128205128205128E-2</v>
      </c>
      <c r="G30" s="17">
        <f t="shared" si="6"/>
        <v>-0.5</v>
      </c>
      <c r="H30" s="17">
        <f t="shared" si="5"/>
        <v>-4.3795620437956206E-2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4</v>
      </c>
      <c r="D32" s="16">
        <v>0</v>
      </c>
      <c r="E32" s="17">
        <f t="shared" si="3"/>
        <v>2.9197080291970802E-2</v>
      </c>
      <c r="F32" s="17" t="str">
        <f t="shared" si="4"/>
        <v/>
      </c>
      <c r="G32" s="17">
        <f t="shared" si="6"/>
        <v>-1</v>
      </c>
      <c r="H32" s="17">
        <f t="shared" si="5"/>
        <v>-2.9197080291970802E-2</v>
      </c>
    </row>
    <row r="33" spans="1:8" x14ac:dyDescent="0.2">
      <c r="A33" s="14"/>
      <c r="B33" s="15" t="s">
        <v>25</v>
      </c>
      <c r="C33" s="16">
        <v>2</v>
      </c>
      <c r="D33" s="16">
        <v>1</v>
      </c>
      <c r="E33" s="17">
        <f t="shared" si="3"/>
        <v>1.4598540145985401E-2</v>
      </c>
      <c r="F33" s="17">
        <f t="shared" si="4"/>
        <v>8.5470085470085479E-3</v>
      </c>
      <c r="G33" s="17">
        <f t="shared" si="6"/>
        <v>-0.5</v>
      </c>
      <c r="H33" s="17">
        <f t="shared" si="5"/>
        <v>-7.2992700729927005E-3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1</v>
      </c>
      <c r="E36" s="17" t="str">
        <f t="shared" si="3"/>
        <v/>
      </c>
      <c r="F36" s="17">
        <f t="shared" si="4"/>
        <v>8.5470085470085479E-3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2</v>
      </c>
      <c r="E38" s="17" t="str">
        <f t="shared" si="3"/>
        <v/>
      </c>
      <c r="F38" s="17">
        <f t="shared" si="4"/>
        <v>1.7094017094017096E-2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1</v>
      </c>
      <c r="D39" s="16">
        <v>1</v>
      </c>
      <c r="E39" s="17">
        <f t="shared" si="3"/>
        <v>7.2992700729927005E-3</v>
      </c>
      <c r="F39" s="17">
        <f t="shared" si="4"/>
        <v>8.5470085470085479E-3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2</v>
      </c>
      <c r="D41" s="16">
        <v>1</v>
      </c>
      <c r="E41" s="17">
        <f t="shared" si="3"/>
        <v>1.4598540145985401E-2</v>
      </c>
      <c r="F41" s="17">
        <f t="shared" si="4"/>
        <v>8.5470085470085479E-3</v>
      </c>
      <c r="G41" s="17">
        <f t="shared" si="6"/>
        <v>-0.5</v>
      </c>
      <c r="H41" s="17">
        <f t="shared" si="5"/>
        <v>-7.2992700729927005E-3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1</v>
      </c>
      <c r="E43" s="17" t="str">
        <f t="shared" si="3"/>
        <v/>
      </c>
      <c r="F43" s="17">
        <f t="shared" si="4"/>
        <v>8.5470085470085479E-3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2</v>
      </c>
      <c r="D44" s="16">
        <v>1</v>
      </c>
      <c r="E44" s="17">
        <f t="shared" si="3"/>
        <v>1.4598540145985401E-2</v>
      </c>
      <c r="F44" s="17">
        <f t="shared" si="4"/>
        <v>8.5470085470085479E-3</v>
      </c>
      <c r="G44" s="17">
        <f t="shared" si="6"/>
        <v>-0.5</v>
      </c>
      <c r="H44" s="17">
        <f t="shared" si="5"/>
        <v>-7.2992700729927005E-3</v>
      </c>
    </row>
    <row r="45" spans="1:8" ht="25.5" x14ac:dyDescent="0.2">
      <c r="A45" s="14"/>
      <c r="B45" s="15" t="s">
        <v>37</v>
      </c>
      <c r="C45" s="16">
        <v>12</v>
      </c>
      <c r="D45" s="16">
        <v>1</v>
      </c>
      <c r="E45" s="17">
        <f t="shared" si="3"/>
        <v>8.7591240875912413E-2</v>
      </c>
      <c r="F45" s="17">
        <f t="shared" si="4"/>
        <v>8.5470085470085479E-3</v>
      </c>
      <c r="G45" s="17">
        <f t="shared" si="6"/>
        <v>-0.91666666666666663</v>
      </c>
      <c r="H45" s="17">
        <f t="shared" si="5"/>
        <v>-8.0291970802919707E-2</v>
      </c>
    </row>
    <row r="46" spans="1:8" ht="25.5" x14ac:dyDescent="0.2">
      <c r="A46" s="14"/>
      <c r="B46" s="15" t="s">
        <v>38</v>
      </c>
      <c r="C46" s="16">
        <v>0</v>
      </c>
      <c r="D46" s="16">
        <v>1</v>
      </c>
      <c r="E46" s="17" t="str">
        <f t="shared" si="3"/>
        <v/>
      </c>
      <c r="F46" s="17">
        <f t="shared" si="4"/>
        <v>8.5470085470085479E-3</v>
      </c>
      <c r="G46" s="17">
        <f t="shared" si="6"/>
        <v>1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5</v>
      </c>
      <c r="D48" s="16">
        <v>0</v>
      </c>
      <c r="E48" s="17">
        <f t="shared" si="3"/>
        <v>3.6496350364963501E-2</v>
      </c>
      <c r="F48" s="17" t="str">
        <f t="shared" si="4"/>
        <v/>
      </c>
      <c r="G48" s="17">
        <f t="shared" si="6"/>
        <v>-1</v>
      </c>
      <c r="H48" s="17">
        <f t="shared" si="5"/>
        <v>-3.6496350364963501E-2</v>
      </c>
    </row>
    <row r="49" spans="1:8" ht="25.5" x14ac:dyDescent="0.2">
      <c r="A49" s="14"/>
      <c r="B49" s="15" t="s">
        <v>41</v>
      </c>
      <c r="C49" s="16">
        <v>2</v>
      </c>
      <c r="D49" s="16">
        <v>38</v>
      </c>
      <c r="E49" s="17">
        <f t="shared" si="3"/>
        <v>1.4598540145985401E-2</v>
      </c>
      <c r="F49" s="17">
        <f t="shared" si="4"/>
        <v>0.3247863247863248</v>
      </c>
      <c r="G49" s="17">
        <f t="shared" si="6"/>
        <v>18</v>
      </c>
      <c r="H49" s="17">
        <f t="shared" si="5"/>
        <v>0.26277372262773724</v>
      </c>
    </row>
    <row r="50" spans="1:8" x14ac:dyDescent="0.2">
      <c r="A50" s="14"/>
      <c r="B50" s="15" t="s">
        <v>42</v>
      </c>
      <c r="C50" s="16">
        <v>11</v>
      </c>
      <c r="D50" s="16">
        <v>4</v>
      </c>
      <c r="E50" s="17">
        <f t="shared" si="3"/>
        <v>8.0291970802919707E-2</v>
      </c>
      <c r="F50" s="17">
        <f t="shared" si="4"/>
        <v>3.4188034188034191E-2</v>
      </c>
      <c r="G50" s="17">
        <f t="shared" si="6"/>
        <v>-0.63636363636363635</v>
      </c>
      <c r="H50" s="17">
        <f t="shared" si="5"/>
        <v>-5.1094890510948905E-2</v>
      </c>
    </row>
    <row r="51" spans="1:8" x14ac:dyDescent="0.2">
      <c r="A51" s="14"/>
      <c r="B51" s="15" t="s">
        <v>43</v>
      </c>
      <c r="C51" s="16">
        <v>2</v>
      </c>
      <c r="D51" s="16">
        <v>0</v>
      </c>
      <c r="E51" s="17">
        <f t="shared" ref="E51:E70" si="7">+IF(C51=0,"",C51/C$19)</f>
        <v>1.4598540145985401E-2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-1.4598540145985401E-2</v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1</v>
      </c>
      <c r="D53" s="16">
        <v>0</v>
      </c>
      <c r="E53" s="17">
        <f t="shared" si="7"/>
        <v>7.2992700729927005E-3</v>
      </c>
      <c r="F53" s="17" t="str">
        <f t="shared" si="8"/>
        <v/>
      </c>
      <c r="G53" s="17">
        <f t="shared" si="10"/>
        <v>-1</v>
      </c>
      <c r="H53" s="17">
        <f t="shared" si="9"/>
        <v>-7.2992700729927005E-3</v>
      </c>
    </row>
    <row r="54" spans="1:8" x14ac:dyDescent="0.2">
      <c r="A54" s="14"/>
      <c r="B54" s="15" t="s">
        <v>46</v>
      </c>
      <c r="C54" s="16">
        <v>1</v>
      </c>
      <c r="D54" s="16">
        <v>0</v>
      </c>
      <c r="E54" s="17">
        <f t="shared" si="7"/>
        <v>7.2992700729927005E-3</v>
      </c>
      <c r="F54" s="17" t="str">
        <f t="shared" si="8"/>
        <v/>
      </c>
      <c r="G54" s="17">
        <f t="shared" si="10"/>
        <v>-1</v>
      </c>
      <c r="H54" s="17">
        <f t="shared" si="9"/>
        <v>-7.2992700729927005E-3</v>
      </c>
    </row>
    <row r="55" spans="1:8" x14ac:dyDescent="0.2">
      <c r="A55" s="14"/>
      <c r="B55" s="15" t="s">
        <v>47</v>
      </c>
      <c r="C55" s="16">
        <v>1</v>
      </c>
      <c r="D55" s="16">
        <v>0</v>
      </c>
      <c r="E55" s="17">
        <f t="shared" si="7"/>
        <v>7.2992700729927005E-3</v>
      </c>
      <c r="F55" s="17" t="str">
        <f t="shared" si="8"/>
        <v/>
      </c>
      <c r="G55" s="17">
        <f t="shared" si="10"/>
        <v>-1</v>
      </c>
      <c r="H55" s="17">
        <f t="shared" si="9"/>
        <v>-7.2992700729927005E-3</v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29</v>
      </c>
      <c r="E58" s="17" t="str">
        <f t="shared" si="7"/>
        <v/>
      </c>
      <c r="F58" s="17">
        <f t="shared" si="8"/>
        <v>0.24786324786324787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6</v>
      </c>
      <c r="D59" s="16">
        <v>1</v>
      </c>
      <c r="E59" s="17">
        <f t="shared" si="7"/>
        <v>4.3795620437956206E-2</v>
      </c>
      <c r="F59" s="17">
        <f t="shared" si="8"/>
        <v>8.5470085470085479E-3</v>
      </c>
      <c r="G59" s="17">
        <f t="shared" si="10"/>
        <v>-0.83333333333333337</v>
      </c>
      <c r="H59" s="17">
        <f t="shared" si="9"/>
        <v>-3.6496350364963508E-2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5</v>
      </c>
      <c r="D61" s="16">
        <v>1</v>
      </c>
      <c r="E61" s="17">
        <f t="shared" si="7"/>
        <v>3.6496350364963501E-2</v>
      </c>
      <c r="F61" s="17">
        <f t="shared" si="8"/>
        <v>8.5470085470085479E-3</v>
      </c>
      <c r="G61" s="17">
        <f t="shared" si="10"/>
        <v>-0.8</v>
      </c>
      <c r="H61" s="17">
        <f t="shared" si="9"/>
        <v>-2.9197080291970802E-2</v>
      </c>
    </row>
    <row r="62" spans="1:8" x14ac:dyDescent="0.2">
      <c r="A62" s="14"/>
      <c r="B62" s="15" t="s">
        <v>54</v>
      </c>
      <c r="C62" s="16">
        <v>1</v>
      </c>
      <c r="D62" s="16">
        <v>0</v>
      </c>
      <c r="E62" s="17">
        <f t="shared" si="7"/>
        <v>7.2992700729927005E-3</v>
      </c>
      <c r="F62" s="17" t="str">
        <f t="shared" si="8"/>
        <v/>
      </c>
      <c r="G62" s="17">
        <f t="shared" si="10"/>
        <v>-1</v>
      </c>
      <c r="H62" s="17">
        <f t="shared" si="9"/>
        <v>-7.2992700729927005E-3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32</v>
      </c>
      <c r="D64" s="16">
        <v>3</v>
      </c>
      <c r="E64" s="17">
        <f t="shared" si="7"/>
        <v>0.23357664233576642</v>
      </c>
      <c r="F64" s="17">
        <f t="shared" si="8"/>
        <v>2.564102564102564E-2</v>
      </c>
      <c r="G64" s="17">
        <f t="shared" si="10"/>
        <v>-0.90625</v>
      </c>
      <c r="H64" s="17">
        <f t="shared" si="9"/>
        <v>-0.21167883211678831</v>
      </c>
    </row>
    <row r="65" spans="1:8" x14ac:dyDescent="0.2">
      <c r="A65" s="14"/>
      <c r="B65" s="15" t="s">
        <v>57</v>
      </c>
      <c r="C65" s="16">
        <v>2</v>
      </c>
      <c r="D65" s="16">
        <v>0</v>
      </c>
      <c r="E65" s="17">
        <f t="shared" si="7"/>
        <v>1.4598540145985401E-2</v>
      </c>
      <c r="F65" s="17" t="str">
        <f t="shared" si="8"/>
        <v/>
      </c>
      <c r="G65" s="17">
        <f t="shared" si="10"/>
        <v>-1</v>
      </c>
      <c r="H65" s="17">
        <f t="shared" si="9"/>
        <v>-1.4598540145985401E-2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1</v>
      </c>
      <c r="D67" s="16">
        <v>2</v>
      </c>
      <c r="E67" s="17">
        <f t="shared" si="7"/>
        <v>7.2992700729927005E-3</v>
      </c>
      <c r="F67" s="17">
        <f t="shared" si="8"/>
        <v>1.7094017094017096E-2</v>
      </c>
      <c r="G67" s="17">
        <f t="shared" si="10"/>
        <v>1</v>
      </c>
      <c r="H67" s="17">
        <f t="shared" si="9"/>
        <v>7.2992700729927005E-3</v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1</v>
      </c>
      <c r="D69" s="16">
        <v>3</v>
      </c>
      <c r="E69" s="17">
        <f t="shared" si="7"/>
        <v>7.2992700729927005E-3</v>
      </c>
      <c r="F69" s="17">
        <f t="shared" si="8"/>
        <v>2.564102564102564E-2</v>
      </c>
      <c r="G69" s="17">
        <f t="shared" si="10"/>
        <v>2</v>
      </c>
      <c r="H69" s="17">
        <f t="shared" si="9"/>
        <v>1.4598540145985401E-2</v>
      </c>
    </row>
    <row r="70" spans="1:8" x14ac:dyDescent="0.2">
      <c r="A70" s="14"/>
      <c r="B70" s="15" t="s">
        <v>63</v>
      </c>
      <c r="C70" s="16">
        <v>0</v>
      </c>
      <c r="D70" s="16">
        <v>5</v>
      </c>
      <c r="E70" s="17" t="str">
        <f t="shared" si="7"/>
        <v/>
      </c>
      <c r="F70" s="17">
        <f t="shared" si="8"/>
        <v>4.2735042735042736E-2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1429</v>
      </c>
      <c r="D76" s="19">
        <f>SUM(D77:D171)</f>
        <v>1076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-0.24702589223233029</v>
      </c>
      <c r="H76" s="20">
        <f t="shared" ref="H76:H107" si="13">+IF(OR(AND(E76=""),(G76="")),"",E76*G76)</f>
        <v>-0.24702589223233029</v>
      </c>
    </row>
    <row r="77" spans="1:8" x14ac:dyDescent="0.2">
      <c r="A77" s="14"/>
      <c r="B77" s="15" t="s">
        <v>64</v>
      </c>
      <c r="C77" s="16">
        <v>23</v>
      </c>
      <c r="D77" s="16">
        <v>1</v>
      </c>
      <c r="E77" s="17">
        <f t="shared" si="11"/>
        <v>1.609517144856543E-2</v>
      </c>
      <c r="F77" s="17">
        <f t="shared" si="12"/>
        <v>9.2936802973977691E-4</v>
      </c>
      <c r="G77" s="17">
        <f t="shared" ref="G77:G108" si="14">+IF(AND(C77=0,D77=0)," ",IF(C77=0,1,IF(D77=0,-1,(D77-C77)/C77)))</f>
        <v>-0.95652173913043481</v>
      </c>
      <c r="H77" s="17">
        <f t="shared" si="13"/>
        <v>-1.5395381385584325E-2</v>
      </c>
    </row>
    <row r="78" spans="1:8" ht="25.5" x14ac:dyDescent="0.2">
      <c r="A78" s="14"/>
      <c r="B78" s="15" t="s">
        <v>65</v>
      </c>
      <c r="C78" s="16">
        <v>3</v>
      </c>
      <c r="D78" s="16">
        <v>3</v>
      </c>
      <c r="E78" s="17">
        <f t="shared" si="11"/>
        <v>2.0993701889433169E-3</v>
      </c>
      <c r="F78" s="17">
        <f t="shared" si="12"/>
        <v>2.7881040892193307E-3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66</v>
      </c>
      <c r="C79" s="16">
        <v>7</v>
      </c>
      <c r="D79" s="16">
        <v>4</v>
      </c>
      <c r="E79" s="17">
        <f t="shared" si="11"/>
        <v>4.8985304408677398E-3</v>
      </c>
      <c r="F79" s="17">
        <f t="shared" si="12"/>
        <v>3.7174721189591076E-3</v>
      </c>
      <c r="G79" s="17">
        <f t="shared" si="14"/>
        <v>-0.42857142857142855</v>
      </c>
      <c r="H79" s="17">
        <f t="shared" si="13"/>
        <v>-2.0993701889433169E-3</v>
      </c>
    </row>
    <row r="80" spans="1:8" x14ac:dyDescent="0.2">
      <c r="A80" s="14"/>
      <c r="B80" s="15" t="s">
        <v>67</v>
      </c>
      <c r="C80" s="16">
        <v>21</v>
      </c>
      <c r="D80" s="16">
        <v>27</v>
      </c>
      <c r="E80" s="17">
        <f t="shared" si="11"/>
        <v>1.4695591322603219E-2</v>
      </c>
      <c r="F80" s="17">
        <f t="shared" si="12"/>
        <v>2.5092936802973979E-2</v>
      </c>
      <c r="G80" s="17">
        <f t="shared" si="14"/>
        <v>0.2857142857142857</v>
      </c>
      <c r="H80" s="17">
        <f t="shared" si="13"/>
        <v>4.1987403778866337E-3</v>
      </c>
    </row>
    <row r="81" spans="1:8" ht="25.5" x14ac:dyDescent="0.2">
      <c r="A81" s="14"/>
      <c r="B81" s="15" t="s">
        <v>68</v>
      </c>
      <c r="C81" s="16">
        <v>94</v>
      </c>
      <c r="D81" s="16">
        <v>54</v>
      </c>
      <c r="E81" s="17">
        <f t="shared" si="11"/>
        <v>6.5780265920223929E-2</v>
      </c>
      <c r="F81" s="17">
        <f t="shared" si="12"/>
        <v>5.0185873605947957E-2</v>
      </c>
      <c r="G81" s="17">
        <f t="shared" si="14"/>
        <v>-0.42553191489361702</v>
      </c>
      <c r="H81" s="17">
        <f t="shared" si="13"/>
        <v>-2.7991602519244225E-2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1</v>
      </c>
      <c r="D83" s="16">
        <v>4</v>
      </c>
      <c r="E83" s="17">
        <f t="shared" si="11"/>
        <v>6.9979006298110562E-4</v>
      </c>
      <c r="F83" s="17">
        <f t="shared" si="12"/>
        <v>3.7174721189591076E-3</v>
      </c>
      <c r="G83" s="17">
        <f t="shared" si="14"/>
        <v>3</v>
      </c>
      <c r="H83" s="17">
        <f t="shared" si="13"/>
        <v>2.0993701889433169E-3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2</v>
      </c>
      <c r="D85" s="16">
        <v>0</v>
      </c>
      <c r="E85" s="17">
        <f t="shared" si="11"/>
        <v>1.3995801259622112E-3</v>
      </c>
      <c r="F85" s="17" t="str">
        <f t="shared" si="12"/>
        <v/>
      </c>
      <c r="G85" s="17">
        <f t="shared" si="14"/>
        <v>-1</v>
      </c>
      <c r="H85" s="17">
        <f t="shared" si="13"/>
        <v>-1.3995801259622112E-3</v>
      </c>
    </row>
    <row r="86" spans="1:8" x14ac:dyDescent="0.2">
      <c r="A86" s="14"/>
      <c r="B86" s="15" t="s">
        <v>73</v>
      </c>
      <c r="C86" s="16">
        <v>4</v>
      </c>
      <c r="D86" s="16">
        <v>1</v>
      </c>
      <c r="E86" s="17">
        <f t="shared" si="11"/>
        <v>2.7991602519244225E-3</v>
      </c>
      <c r="F86" s="17">
        <f t="shared" si="12"/>
        <v>9.2936802973977691E-4</v>
      </c>
      <c r="G86" s="17">
        <f t="shared" si="14"/>
        <v>-0.75</v>
      </c>
      <c r="H86" s="17">
        <f t="shared" si="13"/>
        <v>-2.0993701889433169E-3</v>
      </c>
    </row>
    <row r="87" spans="1:8" x14ac:dyDescent="0.2">
      <c r="A87" s="14"/>
      <c r="B87" s="15" t="s">
        <v>74</v>
      </c>
      <c r="C87" s="16">
        <v>3</v>
      </c>
      <c r="D87" s="16">
        <v>2</v>
      </c>
      <c r="E87" s="17">
        <f t="shared" si="11"/>
        <v>2.0993701889433169E-3</v>
      </c>
      <c r="F87" s="17">
        <f t="shared" si="12"/>
        <v>1.8587360594795538E-3</v>
      </c>
      <c r="G87" s="17">
        <f t="shared" si="14"/>
        <v>-0.33333333333333331</v>
      </c>
      <c r="H87" s="17">
        <f t="shared" si="13"/>
        <v>-6.9979006298110562E-4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3</v>
      </c>
      <c r="D89" s="16">
        <v>9</v>
      </c>
      <c r="E89" s="17">
        <f t="shared" si="11"/>
        <v>2.0993701889433169E-3</v>
      </c>
      <c r="F89" s="17">
        <f t="shared" si="12"/>
        <v>8.3643122676579917E-3</v>
      </c>
      <c r="G89" s="17">
        <f t="shared" si="14"/>
        <v>2</v>
      </c>
      <c r="H89" s="17">
        <f t="shared" si="13"/>
        <v>4.1987403778866337E-3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11</v>
      </c>
      <c r="D91" s="16">
        <v>71</v>
      </c>
      <c r="E91" s="17">
        <f t="shared" si="11"/>
        <v>7.6976906927921623E-3</v>
      </c>
      <c r="F91" s="17">
        <f t="shared" si="12"/>
        <v>6.5985130111524168E-2</v>
      </c>
      <c r="G91" s="17">
        <f t="shared" si="14"/>
        <v>5.4545454545454541</v>
      </c>
      <c r="H91" s="17">
        <f t="shared" si="13"/>
        <v>4.1987403778866339E-2</v>
      </c>
    </row>
    <row r="92" spans="1:8" x14ac:dyDescent="0.2">
      <c r="A92" s="14"/>
      <c r="B92" s="15" t="s">
        <v>79</v>
      </c>
      <c r="C92" s="16">
        <v>132</v>
      </c>
      <c r="D92" s="16">
        <v>21</v>
      </c>
      <c r="E92" s="17">
        <f t="shared" si="11"/>
        <v>9.2372288313505954E-2</v>
      </c>
      <c r="F92" s="17">
        <f t="shared" si="12"/>
        <v>1.9516728624535316E-2</v>
      </c>
      <c r="G92" s="17">
        <f t="shared" si="14"/>
        <v>-0.84090909090909094</v>
      </c>
      <c r="H92" s="17">
        <f t="shared" si="13"/>
        <v>-7.7676696990902738E-2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31</v>
      </c>
      <c r="D94" s="16">
        <v>5</v>
      </c>
      <c r="E94" s="17">
        <f t="shared" si="11"/>
        <v>2.1693491952414275E-2</v>
      </c>
      <c r="F94" s="17">
        <f t="shared" si="12"/>
        <v>4.646840148698885E-3</v>
      </c>
      <c r="G94" s="17">
        <f t="shared" si="14"/>
        <v>-0.83870967741935487</v>
      </c>
      <c r="H94" s="17">
        <f t="shared" si="13"/>
        <v>-1.8194541637508749E-2</v>
      </c>
    </row>
    <row r="95" spans="1:8" x14ac:dyDescent="0.2">
      <c r="A95" s="14"/>
      <c r="B95" s="15" t="s">
        <v>82</v>
      </c>
      <c r="C95" s="16">
        <v>19</v>
      </c>
      <c r="D95" s="16">
        <v>3</v>
      </c>
      <c r="E95" s="17">
        <f t="shared" si="11"/>
        <v>1.3296011196641007E-2</v>
      </c>
      <c r="F95" s="17">
        <f t="shared" si="12"/>
        <v>2.7881040892193307E-3</v>
      </c>
      <c r="G95" s="17">
        <f t="shared" si="14"/>
        <v>-0.84210526315789469</v>
      </c>
      <c r="H95" s="17">
        <f t="shared" si="13"/>
        <v>-1.119664100769769E-2</v>
      </c>
    </row>
    <row r="96" spans="1:8" x14ac:dyDescent="0.2">
      <c r="A96" s="14"/>
      <c r="B96" s="15" t="s">
        <v>83</v>
      </c>
      <c r="C96" s="16">
        <v>13</v>
      </c>
      <c r="D96" s="16">
        <v>7</v>
      </c>
      <c r="E96" s="17">
        <f t="shared" si="11"/>
        <v>9.0972708187543744E-3</v>
      </c>
      <c r="F96" s="17">
        <f t="shared" si="12"/>
        <v>6.5055762081784388E-3</v>
      </c>
      <c r="G96" s="17">
        <f t="shared" si="14"/>
        <v>-0.46153846153846156</v>
      </c>
      <c r="H96" s="17">
        <f t="shared" si="13"/>
        <v>-4.1987403778866346E-3</v>
      </c>
    </row>
    <row r="97" spans="1:8" x14ac:dyDescent="0.2">
      <c r="A97" s="14"/>
      <c r="B97" s="15" t="s">
        <v>84</v>
      </c>
      <c r="C97" s="16">
        <v>5</v>
      </c>
      <c r="D97" s="16">
        <v>6</v>
      </c>
      <c r="E97" s="17">
        <f t="shared" si="11"/>
        <v>3.4989503149055285E-3</v>
      </c>
      <c r="F97" s="17">
        <f t="shared" si="12"/>
        <v>5.5762081784386614E-3</v>
      </c>
      <c r="G97" s="17">
        <f t="shared" si="14"/>
        <v>0.2</v>
      </c>
      <c r="H97" s="17">
        <f t="shared" si="13"/>
        <v>6.9979006298110573E-4</v>
      </c>
    </row>
    <row r="98" spans="1:8" x14ac:dyDescent="0.2">
      <c r="A98" s="14"/>
      <c r="B98" s="15" t="s">
        <v>85</v>
      </c>
      <c r="C98" s="16">
        <v>2</v>
      </c>
      <c r="D98" s="16">
        <v>1</v>
      </c>
      <c r="E98" s="17">
        <f t="shared" si="11"/>
        <v>1.3995801259622112E-3</v>
      </c>
      <c r="F98" s="17">
        <f t="shared" si="12"/>
        <v>9.2936802973977691E-4</v>
      </c>
      <c r="G98" s="17">
        <f t="shared" si="14"/>
        <v>-0.5</v>
      </c>
      <c r="H98" s="17">
        <f t="shared" si="13"/>
        <v>-6.9979006298110562E-4</v>
      </c>
    </row>
    <row r="99" spans="1:8" x14ac:dyDescent="0.2">
      <c r="A99" s="14"/>
      <c r="B99" s="15" t="s">
        <v>86</v>
      </c>
      <c r="C99" s="16">
        <v>7</v>
      </c>
      <c r="D99" s="16">
        <v>5</v>
      </c>
      <c r="E99" s="17">
        <f t="shared" si="11"/>
        <v>4.8985304408677398E-3</v>
      </c>
      <c r="F99" s="17">
        <f t="shared" si="12"/>
        <v>4.646840148698885E-3</v>
      </c>
      <c r="G99" s="17">
        <f t="shared" si="14"/>
        <v>-0.2857142857142857</v>
      </c>
      <c r="H99" s="17">
        <f t="shared" si="13"/>
        <v>-1.3995801259622112E-3</v>
      </c>
    </row>
    <row r="100" spans="1:8" x14ac:dyDescent="0.2">
      <c r="A100" s="14"/>
      <c r="B100" s="15" t="s">
        <v>87</v>
      </c>
      <c r="C100" s="16">
        <v>1</v>
      </c>
      <c r="D100" s="16">
        <v>3</v>
      </c>
      <c r="E100" s="17">
        <f t="shared" si="11"/>
        <v>6.9979006298110562E-4</v>
      </c>
      <c r="F100" s="17">
        <f t="shared" si="12"/>
        <v>2.7881040892193307E-3</v>
      </c>
      <c r="G100" s="17">
        <f t="shared" si="14"/>
        <v>2</v>
      </c>
      <c r="H100" s="17">
        <f t="shared" si="13"/>
        <v>1.3995801259622112E-3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45</v>
      </c>
      <c r="D102" s="16">
        <v>51</v>
      </c>
      <c r="E102" s="17">
        <f t="shared" si="11"/>
        <v>3.1490552834149754E-2</v>
      </c>
      <c r="F102" s="17">
        <f t="shared" si="12"/>
        <v>4.7397769516728624E-2</v>
      </c>
      <c r="G102" s="17">
        <f t="shared" si="14"/>
        <v>0.13333333333333333</v>
      </c>
      <c r="H102" s="17">
        <f t="shared" si="13"/>
        <v>4.1987403778866337E-3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1</v>
      </c>
      <c r="D105" s="16">
        <v>0</v>
      </c>
      <c r="E105" s="17">
        <f t="shared" si="11"/>
        <v>6.9979006298110562E-4</v>
      </c>
      <c r="F105" s="17" t="str">
        <f t="shared" si="12"/>
        <v/>
      </c>
      <c r="G105" s="17">
        <f t="shared" si="14"/>
        <v>-1</v>
      </c>
      <c r="H105" s="17">
        <f t="shared" si="13"/>
        <v>-6.9979006298110562E-4</v>
      </c>
    </row>
    <row r="106" spans="1:8" x14ac:dyDescent="0.2">
      <c r="A106" s="14"/>
      <c r="B106" s="15" t="s">
        <v>93</v>
      </c>
      <c r="C106" s="16">
        <v>25</v>
      </c>
      <c r="D106" s="16">
        <v>16</v>
      </c>
      <c r="E106" s="17">
        <f t="shared" si="11"/>
        <v>1.749475157452764E-2</v>
      </c>
      <c r="F106" s="17">
        <f t="shared" si="12"/>
        <v>1.4869888475836431E-2</v>
      </c>
      <c r="G106" s="17">
        <f t="shared" si="14"/>
        <v>-0.36</v>
      </c>
      <c r="H106" s="17">
        <f t="shared" si="13"/>
        <v>-6.2981105668299502E-3</v>
      </c>
    </row>
    <row r="107" spans="1:8" x14ac:dyDescent="0.2">
      <c r="A107" s="14"/>
      <c r="B107" s="15" t="s">
        <v>94</v>
      </c>
      <c r="C107" s="16">
        <v>7</v>
      </c>
      <c r="D107" s="16">
        <v>1</v>
      </c>
      <c r="E107" s="17">
        <f t="shared" si="11"/>
        <v>4.8985304408677398E-3</v>
      </c>
      <c r="F107" s="17">
        <f t="shared" si="12"/>
        <v>9.2936802973977691E-4</v>
      </c>
      <c r="G107" s="17">
        <f t="shared" si="14"/>
        <v>-0.8571428571428571</v>
      </c>
      <c r="H107" s="17">
        <f t="shared" si="13"/>
        <v>-4.1987403778866337E-3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8</v>
      </c>
      <c r="D109" s="16">
        <v>15</v>
      </c>
      <c r="E109" s="17">
        <f t="shared" si="15"/>
        <v>5.598320503848845E-3</v>
      </c>
      <c r="F109" s="17">
        <f t="shared" si="16"/>
        <v>1.3940520446096654E-2</v>
      </c>
      <c r="G109" s="17">
        <f t="shared" ref="G109:G140" si="18">+IF(AND(C109=0,D109=0)," ",IF(C109=0,1,IF(D109=0,-1,(D109-C109)/C109)))</f>
        <v>0.875</v>
      </c>
      <c r="H109" s="17">
        <f t="shared" si="17"/>
        <v>4.8985304408677398E-3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2</v>
      </c>
      <c r="E111" s="17" t="str">
        <f t="shared" si="15"/>
        <v/>
      </c>
      <c r="F111" s="17">
        <f t="shared" si="16"/>
        <v>1.8587360594795538E-3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6</v>
      </c>
      <c r="D112" s="16">
        <v>0</v>
      </c>
      <c r="E112" s="17">
        <f t="shared" si="15"/>
        <v>4.1987403778866337E-3</v>
      </c>
      <c r="F112" s="17" t="str">
        <f t="shared" si="16"/>
        <v/>
      </c>
      <c r="G112" s="17">
        <f t="shared" si="18"/>
        <v>-1</v>
      </c>
      <c r="H112" s="17">
        <f t="shared" si="17"/>
        <v>-4.1987403778866337E-3</v>
      </c>
    </row>
    <row r="113" spans="1:8" x14ac:dyDescent="0.2">
      <c r="A113" s="14"/>
      <c r="B113" s="15" t="s">
        <v>100</v>
      </c>
      <c r="C113" s="16">
        <v>4</v>
      </c>
      <c r="D113" s="16">
        <v>1</v>
      </c>
      <c r="E113" s="17">
        <f t="shared" si="15"/>
        <v>2.7991602519244225E-3</v>
      </c>
      <c r="F113" s="17">
        <f t="shared" si="16"/>
        <v>9.2936802973977691E-4</v>
      </c>
      <c r="G113" s="17">
        <f t="shared" si="18"/>
        <v>-0.75</v>
      </c>
      <c r="H113" s="17">
        <f t="shared" si="17"/>
        <v>-2.0993701889433169E-3</v>
      </c>
    </row>
    <row r="114" spans="1:8" x14ac:dyDescent="0.2">
      <c r="A114" s="14"/>
      <c r="B114" s="15" t="s">
        <v>101</v>
      </c>
      <c r="C114" s="16">
        <v>28</v>
      </c>
      <c r="D114" s="16">
        <v>69</v>
      </c>
      <c r="E114" s="17">
        <f t="shared" si="15"/>
        <v>1.9594121763470959E-2</v>
      </c>
      <c r="F114" s="17">
        <f t="shared" si="16"/>
        <v>6.4126394052044608E-2</v>
      </c>
      <c r="G114" s="17">
        <f t="shared" si="18"/>
        <v>1.4642857142857142</v>
      </c>
      <c r="H114" s="17">
        <f t="shared" si="17"/>
        <v>2.869139258222533E-2</v>
      </c>
    </row>
    <row r="115" spans="1:8" ht="25.5" x14ac:dyDescent="0.2">
      <c r="A115" s="14"/>
      <c r="B115" s="15" t="s">
        <v>102</v>
      </c>
      <c r="C115" s="16">
        <v>15</v>
      </c>
      <c r="D115" s="16">
        <v>274</v>
      </c>
      <c r="E115" s="17">
        <f t="shared" si="15"/>
        <v>1.0496850944716585E-2</v>
      </c>
      <c r="F115" s="17">
        <f t="shared" si="16"/>
        <v>0.25464684014869887</v>
      </c>
      <c r="G115" s="17">
        <f t="shared" si="18"/>
        <v>17.266666666666666</v>
      </c>
      <c r="H115" s="17">
        <f t="shared" si="17"/>
        <v>0.18124562631210636</v>
      </c>
    </row>
    <row r="116" spans="1:8" ht="25.5" x14ac:dyDescent="0.2">
      <c r="A116" s="14"/>
      <c r="B116" s="15" t="s">
        <v>103</v>
      </c>
      <c r="C116" s="16">
        <v>48</v>
      </c>
      <c r="D116" s="16">
        <v>35</v>
      </c>
      <c r="E116" s="17">
        <f t="shared" si="15"/>
        <v>3.358992302309307E-2</v>
      </c>
      <c r="F116" s="17">
        <f t="shared" si="16"/>
        <v>3.2527881040892194E-2</v>
      </c>
      <c r="G116" s="17">
        <f t="shared" si="18"/>
        <v>-0.27083333333333331</v>
      </c>
      <c r="H116" s="17">
        <f t="shared" si="17"/>
        <v>-9.0972708187543726E-3</v>
      </c>
    </row>
    <row r="117" spans="1:8" x14ac:dyDescent="0.2">
      <c r="A117" s="14"/>
      <c r="B117" s="15" t="s">
        <v>104</v>
      </c>
      <c r="C117" s="16">
        <v>3</v>
      </c>
      <c r="D117" s="16">
        <v>3</v>
      </c>
      <c r="E117" s="17">
        <f t="shared" si="15"/>
        <v>2.0993701889433169E-3</v>
      </c>
      <c r="F117" s="17">
        <f t="shared" si="16"/>
        <v>2.7881040892193307E-3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105</v>
      </c>
      <c r="C118" s="16">
        <v>10</v>
      </c>
      <c r="D118" s="16">
        <v>6</v>
      </c>
      <c r="E118" s="17">
        <f t="shared" si="15"/>
        <v>6.9979006298110571E-3</v>
      </c>
      <c r="F118" s="17">
        <f t="shared" si="16"/>
        <v>5.5762081784386614E-3</v>
      </c>
      <c r="G118" s="17">
        <f t="shared" si="18"/>
        <v>-0.4</v>
      </c>
      <c r="H118" s="17">
        <f t="shared" si="17"/>
        <v>-2.7991602519244229E-3</v>
      </c>
    </row>
    <row r="119" spans="1:8" x14ac:dyDescent="0.2">
      <c r="A119" s="14"/>
      <c r="B119" s="15" t="s">
        <v>106</v>
      </c>
      <c r="C119" s="16">
        <v>1</v>
      </c>
      <c r="D119" s="16">
        <v>1</v>
      </c>
      <c r="E119" s="17">
        <f t="shared" si="15"/>
        <v>6.9979006298110562E-4</v>
      </c>
      <c r="F119" s="17">
        <f t="shared" si="16"/>
        <v>9.2936802973977691E-4</v>
      </c>
      <c r="G119" s="17">
        <f t="shared" si="18"/>
        <v>0</v>
      </c>
      <c r="H119" s="17">
        <f t="shared" si="17"/>
        <v>0</v>
      </c>
    </row>
    <row r="120" spans="1:8" x14ac:dyDescent="0.2">
      <c r="A120" s="14"/>
      <c r="B120" s="15" t="s">
        <v>107</v>
      </c>
      <c r="C120" s="16">
        <v>5</v>
      </c>
      <c r="D120" s="16">
        <v>2</v>
      </c>
      <c r="E120" s="17">
        <f t="shared" si="15"/>
        <v>3.4989503149055285E-3</v>
      </c>
      <c r="F120" s="17">
        <f t="shared" si="16"/>
        <v>1.8587360594795538E-3</v>
      </c>
      <c r="G120" s="17">
        <f t="shared" si="18"/>
        <v>-0.6</v>
      </c>
      <c r="H120" s="17">
        <f t="shared" si="17"/>
        <v>-2.0993701889433169E-3</v>
      </c>
    </row>
    <row r="121" spans="1:8" x14ac:dyDescent="0.2">
      <c r="A121" s="14"/>
      <c r="B121" s="15" t="s">
        <v>108</v>
      </c>
      <c r="C121" s="16">
        <v>1</v>
      </c>
      <c r="D121" s="16">
        <v>2</v>
      </c>
      <c r="E121" s="17">
        <f t="shared" si="15"/>
        <v>6.9979006298110562E-4</v>
      </c>
      <c r="F121" s="17">
        <f t="shared" si="16"/>
        <v>1.8587360594795538E-3</v>
      </c>
      <c r="G121" s="17">
        <f t="shared" si="18"/>
        <v>1</v>
      </c>
      <c r="H121" s="17">
        <f t="shared" si="17"/>
        <v>6.9979006298110562E-4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3</v>
      </c>
      <c r="D123" s="16">
        <v>0</v>
      </c>
      <c r="E123" s="17">
        <f t="shared" si="15"/>
        <v>2.0993701889433169E-3</v>
      </c>
      <c r="F123" s="17" t="str">
        <f t="shared" si="16"/>
        <v/>
      </c>
      <c r="G123" s="17">
        <f t="shared" si="18"/>
        <v>-1</v>
      </c>
      <c r="H123" s="17">
        <f t="shared" si="17"/>
        <v>-2.0993701889433169E-3</v>
      </c>
    </row>
    <row r="124" spans="1:8" x14ac:dyDescent="0.2">
      <c r="A124" s="14"/>
      <c r="B124" s="15" t="s">
        <v>111</v>
      </c>
      <c r="C124" s="16">
        <v>1</v>
      </c>
      <c r="D124" s="16">
        <v>2</v>
      </c>
      <c r="E124" s="17">
        <f t="shared" si="15"/>
        <v>6.9979006298110562E-4</v>
      </c>
      <c r="F124" s="17">
        <f t="shared" si="16"/>
        <v>1.8587360594795538E-3</v>
      </c>
      <c r="G124" s="17">
        <f t="shared" si="18"/>
        <v>1</v>
      </c>
      <c r="H124" s="17">
        <f t="shared" si="17"/>
        <v>6.9979006298110562E-4</v>
      </c>
    </row>
    <row r="125" spans="1:8" x14ac:dyDescent="0.2">
      <c r="A125" s="14"/>
      <c r="B125" s="15" t="s">
        <v>112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9.2936802973977691E-4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2</v>
      </c>
      <c r="D126" s="16">
        <v>0</v>
      </c>
      <c r="E126" s="17">
        <f t="shared" si="15"/>
        <v>1.3995801259622112E-3</v>
      </c>
      <c r="F126" s="17" t="str">
        <f t="shared" si="16"/>
        <v/>
      </c>
      <c r="G126" s="17">
        <f t="shared" si="18"/>
        <v>-1</v>
      </c>
      <c r="H126" s="17">
        <f t="shared" si="17"/>
        <v>-1.3995801259622112E-3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45</v>
      </c>
      <c r="D128" s="16">
        <v>8</v>
      </c>
      <c r="E128" s="17">
        <f t="shared" si="15"/>
        <v>3.1490552834149754E-2</v>
      </c>
      <c r="F128" s="17">
        <f t="shared" si="16"/>
        <v>7.4349442379182153E-3</v>
      </c>
      <c r="G128" s="17">
        <f t="shared" si="18"/>
        <v>-0.82222222222222219</v>
      </c>
      <c r="H128" s="17">
        <f t="shared" si="17"/>
        <v>-2.5892232330300909E-2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33</v>
      </c>
      <c r="D130" s="16">
        <v>14</v>
      </c>
      <c r="E130" s="17">
        <f t="shared" si="15"/>
        <v>2.3093072078376489E-2</v>
      </c>
      <c r="F130" s="17">
        <f t="shared" si="16"/>
        <v>1.3011152416356878E-2</v>
      </c>
      <c r="G130" s="17">
        <f t="shared" si="18"/>
        <v>-0.5757575757575758</v>
      </c>
      <c r="H130" s="17">
        <f t="shared" si="17"/>
        <v>-1.3296011196641009E-2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22</v>
      </c>
      <c r="D132" s="16">
        <v>9</v>
      </c>
      <c r="E132" s="17">
        <f t="shared" si="15"/>
        <v>1.5395381385584325E-2</v>
      </c>
      <c r="F132" s="17">
        <f t="shared" si="16"/>
        <v>8.3643122676579917E-3</v>
      </c>
      <c r="G132" s="17">
        <f t="shared" si="18"/>
        <v>-0.59090909090909094</v>
      </c>
      <c r="H132" s="17">
        <f t="shared" si="17"/>
        <v>-9.0972708187543744E-3</v>
      </c>
    </row>
    <row r="133" spans="1:8" x14ac:dyDescent="0.2">
      <c r="A133" s="14"/>
      <c r="B133" s="15" t="s">
        <v>120</v>
      </c>
      <c r="C133" s="16">
        <v>51</v>
      </c>
      <c r="D133" s="16">
        <v>21</v>
      </c>
      <c r="E133" s="17">
        <f t="shared" si="15"/>
        <v>3.5689293212036392E-2</v>
      </c>
      <c r="F133" s="17">
        <f t="shared" si="16"/>
        <v>1.9516728624535316E-2</v>
      </c>
      <c r="G133" s="17">
        <f t="shared" si="18"/>
        <v>-0.58823529411764708</v>
      </c>
      <c r="H133" s="17">
        <f t="shared" si="17"/>
        <v>-2.0993701889433173E-2</v>
      </c>
    </row>
    <row r="134" spans="1:8" x14ac:dyDescent="0.2">
      <c r="A134" s="14"/>
      <c r="B134" s="15" t="s">
        <v>121</v>
      </c>
      <c r="C134" s="16">
        <v>1</v>
      </c>
      <c r="D134" s="16">
        <v>0</v>
      </c>
      <c r="E134" s="17">
        <f t="shared" si="15"/>
        <v>6.9979006298110562E-4</v>
      </c>
      <c r="F134" s="17" t="str">
        <f t="shared" si="16"/>
        <v/>
      </c>
      <c r="G134" s="17">
        <f t="shared" si="18"/>
        <v>-1</v>
      </c>
      <c r="H134" s="17">
        <f t="shared" si="17"/>
        <v>-6.9979006298110562E-4</v>
      </c>
    </row>
    <row r="135" spans="1:8" ht="25.5" x14ac:dyDescent="0.2">
      <c r="A135" s="14"/>
      <c r="B135" s="15" t="s">
        <v>122</v>
      </c>
      <c r="C135" s="16">
        <v>425</v>
      </c>
      <c r="D135" s="16">
        <v>175</v>
      </c>
      <c r="E135" s="17">
        <f t="shared" si="15"/>
        <v>0.29741077676696992</v>
      </c>
      <c r="F135" s="17">
        <f t="shared" si="16"/>
        <v>0.16263940520446096</v>
      </c>
      <c r="G135" s="17">
        <f t="shared" si="18"/>
        <v>-0.58823529411764708</v>
      </c>
      <c r="H135" s="17">
        <f t="shared" si="17"/>
        <v>-0.17494751574527642</v>
      </c>
    </row>
    <row r="136" spans="1:8" ht="25.5" x14ac:dyDescent="0.2">
      <c r="A136" s="14"/>
      <c r="B136" s="15" t="s">
        <v>123</v>
      </c>
      <c r="C136" s="16">
        <v>22</v>
      </c>
      <c r="D136" s="16">
        <v>14</v>
      </c>
      <c r="E136" s="17">
        <f t="shared" si="15"/>
        <v>1.5395381385584325E-2</v>
      </c>
      <c r="F136" s="17">
        <f t="shared" si="16"/>
        <v>1.3011152416356878E-2</v>
      </c>
      <c r="G136" s="17">
        <f t="shared" si="18"/>
        <v>-0.36363636363636365</v>
      </c>
      <c r="H136" s="17">
        <f t="shared" si="17"/>
        <v>-5.5983205038488458E-3</v>
      </c>
    </row>
    <row r="137" spans="1:8" x14ac:dyDescent="0.2">
      <c r="A137" s="14"/>
      <c r="B137" s="15" t="s">
        <v>124</v>
      </c>
      <c r="C137" s="16">
        <v>77</v>
      </c>
      <c r="D137" s="16">
        <v>17</v>
      </c>
      <c r="E137" s="17">
        <f t="shared" si="15"/>
        <v>5.3883834849545134E-2</v>
      </c>
      <c r="F137" s="17">
        <f t="shared" si="16"/>
        <v>1.5799256505576207E-2</v>
      </c>
      <c r="G137" s="17">
        <f t="shared" si="18"/>
        <v>-0.77922077922077926</v>
      </c>
      <c r="H137" s="17">
        <f t="shared" si="17"/>
        <v>-4.1987403778866339E-2</v>
      </c>
    </row>
    <row r="138" spans="1:8" x14ac:dyDescent="0.2">
      <c r="A138" s="14"/>
      <c r="B138" s="15" t="s">
        <v>125</v>
      </c>
      <c r="C138" s="16">
        <v>7</v>
      </c>
      <c r="D138" s="16">
        <v>5</v>
      </c>
      <c r="E138" s="17">
        <f t="shared" si="15"/>
        <v>4.8985304408677398E-3</v>
      </c>
      <c r="F138" s="17">
        <f t="shared" si="16"/>
        <v>4.646840148698885E-3</v>
      </c>
      <c r="G138" s="17">
        <f t="shared" si="18"/>
        <v>-0.2857142857142857</v>
      </c>
      <c r="H138" s="17">
        <f t="shared" si="17"/>
        <v>-1.3995801259622112E-3</v>
      </c>
    </row>
    <row r="139" spans="1:8" x14ac:dyDescent="0.2">
      <c r="A139" s="14"/>
      <c r="B139" s="15" t="s">
        <v>126</v>
      </c>
      <c r="C139" s="16">
        <v>0</v>
      </c>
      <c r="D139" s="16">
        <v>20</v>
      </c>
      <c r="E139" s="17" t="str">
        <f t="shared" si="15"/>
        <v/>
      </c>
      <c r="F139" s="17">
        <f t="shared" si="16"/>
        <v>1.858736059479554E-2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17</v>
      </c>
      <c r="D140" s="16">
        <v>3</v>
      </c>
      <c r="E140" s="17">
        <f t="shared" ref="E140:E171" si="19">+IF(C140=0,"",C140/C$76)</f>
        <v>1.1896431070678797E-2</v>
      </c>
      <c r="F140" s="17">
        <f t="shared" ref="F140:F171" si="20">+IF(D140=0,"",D140/D$76)</f>
        <v>2.7881040892193307E-3</v>
      </c>
      <c r="G140" s="17">
        <f t="shared" si="18"/>
        <v>-0.82352941176470584</v>
      </c>
      <c r="H140" s="17">
        <f t="shared" ref="H140:H171" si="21">+IF(OR(AND(E140=""),(G140="")),"",E140*G140)</f>
        <v>-9.7970608817354796E-3</v>
      </c>
    </row>
    <row r="141" spans="1:8" x14ac:dyDescent="0.2">
      <c r="A141" s="14"/>
      <c r="B141" s="15" t="s">
        <v>128</v>
      </c>
      <c r="C141" s="16">
        <v>5</v>
      </c>
      <c r="D141" s="16">
        <v>4</v>
      </c>
      <c r="E141" s="17">
        <f t="shared" si="19"/>
        <v>3.4989503149055285E-3</v>
      </c>
      <c r="F141" s="17">
        <f t="shared" si="20"/>
        <v>3.7174721189591076E-3</v>
      </c>
      <c r="G141" s="17">
        <f t="shared" ref="G141:G171" si="22">+IF(AND(C141=0,D141=0)," ",IF(C141=0,1,IF(D141=0,-1,(D141-C141)/C141)))</f>
        <v>-0.2</v>
      </c>
      <c r="H141" s="17">
        <f t="shared" si="21"/>
        <v>-6.9979006298110573E-4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</v>
      </c>
      <c r="D143" s="16">
        <v>2</v>
      </c>
      <c r="E143" s="17">
        <f t="shared" si="19"/>
        <v>6.9979006298110562E-4</v>
      </c>
      <c r="F143" s="17">
        <f t="shared" si="20"/>
        <v>1.8587360594795538E-3</v>
      </c>
      <c r="G143" s="17">
        <f t="shared" si="22"/>
        <v>1</v>
      </c>
      <c r="H143" s="17">
        <f t="shared" si="21"/>
        <v>6.9979006298110562E-4</v>
      </c>
    </row>
    <row r="144" spans="1:8" x14ac:dyDescent="0.2">
      <c r="A144" s="14"/>
      <c r="B144" s="15" t="s">
        <v>131</v>
      </c>
      <c r="C144" s="16">
        <v>1</v>
      </c>
      <c r="D144" s="16">
        <v>0</v>
      </c>
      <c r="E144" s="17">
        <f t="shared" si="19"/>
        <v>6.9979006298110562E-4</v>
      </c>
      <c r="F144" s="17" t="str">
        <f t="shared" si="20"/>
        <v/>
      </c>
      <c r="G144" s="17">
        <f t="shared" si="22"/>
        <v>-1</v>
      </c>
      <c r="H144" s="17">
        <f t="shared" si="21"/>
        <v>-6.9979006298110562E-4</v>
      </c>
    </row>
    <row r="145" spans="1:8" ht="25.5" x14ac:dyDescent="0.2">
      <c r="A145" s="14"/>
      <c r="B145" s="15" t="s">
        <v>132</v>
      </c>
      <c r="C145" s="16">
        <v>11</v>
      </c>
      <c r="D145" s="16">
        <v>12</v>
      </c>
      <c r="E145" s="17">
        <f t="shared" si="19"/>
        <v>7.6976906927921623E-3</v>
      </c>
      <c r="F145" s="17">
        <f t="shared" si="20"/>
        <v>1.1152416356877323E-2</v>
      </c>
      <c r="G145" s="17">
        <f t="shared" si="22"/>
        <v>9.0909090909090912E-2</v>
      </c>
      <c r="H145" s="17">
        <f t="shared" si="21"/>
        <v>6.9979006298110573E-4</v>
      </c>
    </row>
    <row r="146" spans="1:8" ht="25.5" x14ac:dyDescent="0.2">
      <c r="A146" s="14"/>
      <c r="B146" s="15" t="s">
        <v>133</v>
      </c>
      <c r="C146" s="16">
        <v>6</v>
      </c>
      <c r="D146" s="16">
        <v>3</v>
      </c>
      <c r="E146" s="17">
        <f t="shared" si="19"/>
        <v>4.1987403778866337E-3</v>
      </c>
      <c r="F146" s="17">
        <f t="shared" si="20"/>
        <v>2.7881040892193307E-3</v>
      </c>
      <c r="G146" s="17">
        <f t="shared" si="22"/>
        <v>-0.5</v>
      </c>
      <c r="H146" s="17">
        <f t="shared" si="21"/>
        <v>-2.0993701889433169E-3</v>
      </c>
    </row>
    <row r="147" spans="1:8" ht="25.5" x14ac:dyDescent="0.2">
      <c r="A147" s="14"/>
      <c r="B147" s="15" t="s">
        <v>134</v>
      </c>
      <c r="C147" s="16">
        <v>3</v>
      </c>
      <c r="D147" s="16">
        <v>0</v>
      </c>
      <c r="E147" s="17">
        <f t="shared" si="19"/>
        <v>2.0993701889433169E-3</v>
      </c>
      <c r="F147" s="17" t="str">
        <f t="shared" si="20"/>
        <v/>
      </c>
      <c r="G147" s="17">
        <f t="shared" si="22"/>
        <v>-1</v>
      </c>
      <c r="H147" s="17">
        <f t="shared" si="21"/>
        <v>-2.0993701889433169E-3</v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1</v>
      </c>
      <c r="D149" s="16">
        <v>1</v>
      </c>
      <c r="E149" s="17">
        <f t="shared" si="19"/>
        <v>6.9979006298110562E-4</v>
      </c>
      <c r="F149" s="17">
        <f t="shared" si="20"/>
        <v>9.2936802973977691E-4</v>
      </c>
      <c r="G149" s="17">
        <f t="shared" si="22"/>
        <v>0</v>
      </c>
      <c r="H149" s="17">
        <f t="shared" si="21"/>
        <v>0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2</v>
      </c>
      <c r="D151" s="16">
        <v>0</v>
      </c>
      <c r="E151" s="17">
        <f t="shared" si="19"/>
        <v>1.3995801259622112E-3</v>
      </c>
      <c r="F151" s="17" t="str">
        <f t="shared" si="20"/>
        <v/>
      </c>
      <c r="G151" s="17">
        <f t="shared" si="22"/>
        <v>-1</v>
      </c>
      <c r="H151" s="17">
        <f t="shared" si="21"/>
        <v>-1.3995801259622112E-3</v>
      </c>
    </row>
    <row r="152" spans="1:8" x14ac:dyDescent="0.2">
      <c r="A152" s="14"/>
      <c r="B152" s="15" t="s">
        <v>139</v>
      </c>
      <c r="C152" s="16">
        <v>1</v>
      </c>
      <c r="D152" s="16">
        <v>0</v>
      </c>
      <c r="E152" s="17">
        <f t="shared" si="19"/>
        <v>6.9979006298110562E-4</v>
      </c>
      <c r="F152" s="17" t="str">
        <f t="shared" si="20"/>
        <v/>
      </c>
      <c r="G152" s="17">
        <f t="shared" si="22"/>
        <v>-1</v>
      </c>
      <c r="H152" s="17">
        <f t="shared" si="21"/>
        <v>-6.9979006298110562E-4</v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1</v>
      </c>
      <c r="D155" s="16">
        <v>0</v>
      </c>
      <c r="E155" s="17">
        <f t="shared" si="19"/>
        <v>6.9979006298110562E-4</v>
      </c>
      <c r="F155" s="17" t="str">
        <f t="shared" si="20"/>
        <v/>
      </c>
      <c r="G155" s="17">
        <f t="shared" si="22"/>
        <v>-1</v>
      </c>
      <c r="H155" s="17">
        <f t="shared" si="21"/>
        <v>-6.9979006298110562E-4</v>
      </c>
    </row>
    <row r="156" spans="1:8" x14ac:dyDescent="0.2">
      <c r="A156" s="14"/>
      <c r="B156" s="15" t="s">
        <v>143</v>
      </c>
      <c r="C156" s="16">
        <v>7</v>
      </c>
      <c r="D156" s="16">
        <v>1</v>
      </c>
      <c r="E156" s="17">
        <f t="shared" si="19"/>
        <v>4.8985304408677398E-3</v>
      </c>
      <c r="F156" s="17">
        <f t="shared" si="20"/>
        <v>9.2936802973977691E-4</v>
      </c>
      <c r="G156" s="17">
        <f t="shared" si="22"/>
        <v>-0.8571428571428571</v>
      </c>
      <c r="H156" s="17">
        <f t="shared" si="21"/>
        <v>-4.1987403778866337E-3</v>
      </c>
    </row>
    <row r="157" spans="1:8" x14ac:dyDescent="0.2">
      <c r="A157" s="14"/>
      <c r="B157" s="15" t="s">
        <v>144</v>
      </c>
      <c r="C157" s="16">
        <v>11</v>
      </c>
      <c r="D157" s="16">
        <v>3</v>
      </c>
      <c r="E157" s="17">
        <f t="shared" si="19"/>
        <v>7.6976906927921623E-3</v>
      </c>
      <c r="F157" s="17">
        <f t="shared" si="20"/>
        <v>2.7881040892193307E-3</v>
      </c>
      <c r="G157" s="17">
        <f t="shared" si="22"/>
        <v>-0.72727272727272729</v>
      </c>
      <c r="H157" s="17">
        <f t="shared" si="21"/>
        <v>-5.5983205038488458E-3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4</v>
      </c>
      <c r="D159" s="16">
        <v>3</v>
      </c>
      <c r="E159" s="17">
        <f t="shared" si="19"/>
        <v>2.7991602519244225E-3</v>
      </c>
      <c r="F159" s="17">
        <f t="shared" si="20"/>
        <v>2.7881040892193307E-3</v>
      </c>
      <c r="G159" s="17">
        <f t="shared" si="22"/>
        <v>-0.25</v>
      </c>
      <c r="H159" s="17">
        <f t="shared" si="21"/>
        <v>-6.9979006298110562E-4</v>
      </c>
    </row>
    <row r="160" spans="1:8" x14ac:dyDescent="0.2">
      <c r="A160" s="14"/>
      <c r="B160" s="15" t="s">
        <v>147</v>
      </c>
      <c r="C160" s="16">
        <v>2</v>
      </c>
      <c r="D160" s="16">
        <v>1</v>
      </c>
      <c r="E160" s="17">
        <f t="shared" si="19"/>
        <v>1.3995801259622112E-3</v>
      </c>
      <c r="F160" s="17">
        <f t="shared" si="20"/>
        <v>9.2936802973977691E-4</v>
      </c>
      <c r="G160" s="17">
        <f t="shared" si="22"/>
        <v>-0.5</v>
      </c>
      <c r="H160" s="17">
        <f t="shared" si="21"/>
        <v>-6.9979006298110562E-4</v>
      </c>
    </row>
    <row r="161" spans="1:8" ht="25.5" x14ac:dyDescent="0.2">
      <c r="A161" s="14"/>
      <c r="B161" s="15" t="s">
        <v>148</v>
      </c>
      <c r="C161" s="16">
        <v>1</v>
      </c>
      <c r="D161" s="16">
        <v>4</v>
      </c>
      <c r="E161" s="17">
        <f t="shared" si="19"/>
        <v>6.9979006298110562E-4</v>
      </c>
      <c r="F161" s="17">
        <f t="shared" si="20"/>
        <v>3.7174721189591076E-3</v>
      </c>
      <c r="G161" s="17">
        <f t="shared" si="22"/>
        <v>3</v>
      </c>
      <c r="H161" s="17">
        <f t="shared" si="21"/>
        <v>2.0993701889433169E-3</v>
      </c>
    </row>
    <row r="162" spans="1:8" x14ac:dyDescent="0.2">
      <c r="A162" s="14"/>
      <c r="B162" s="15" t="s">
        <v>149</v>
      </c>
      <c r="C162" s="16">
        <v>35</v>
      </c>
      <c r="D162" s="16">
        <v>2</v>
      </c>
      <c r="E162" s="17">
        <f t="shared" si="19"/>
        <v>2.4492652204338699E-2</v>
      </c>
      <c r="F162" s="17">
        <f t="shared" si="20"/>
        <v>1.8587360594795538E-3</v>
      </c>
      <c r="G162" s="17">
        <f t="shared" si="22"/>
        <v>-0.94285714285714284</v>
      </c>
      <c r="H162" s="17">
        <f t="shared" si="21"/>
        <v>-2.3093072078376489E-2</v>
      </c>
    </row>
    <row r="163" spans="1:8" x14ac:dyDescent="0.2">
      <c r="A163" s="14"/>
      <c r="B163" s="15" t="s">
        <v>150</v>
      </c>
      <c r="C163" s="16">
        <v>0</v>
      </c>
      <c r="D163" s="16">
        <v>3</v>
      </c>
      <c r="E163" s="17" t="str">
        <f t="shared" si="19"/>
        <v/>
      </c>
      <c r="F163" s="17">
        <f t="shared" si="20"/>
        <v>2.7881040892193307E-3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9</v>
      </c>
      <c r="D164" s="16">
        <v>0</v>
      </c>
      <c r="E164" s="17">
        <f t="shared" si="19"/>
        <v>6.298110566829951E-3</v>
      </c>
      <c r="F164" s="17" t="str">
        <f t="shared" si="20"/>
        <v/>
      </c>
      <c r="G164" s="17">
        <f t="shared" si="22"/>
        <v>-1</v>
      </c>
      <c r="H164" s="17">
        <f t="shared" si="21"/>
        <v>-6.298110566829951E-3</v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2</v>
      </c>
      <c r="D166" s="16">
        <v>0</v>
      </c>
      <c r="E166" s="17">
        <f t="shared" si="19"/>
        <v>1.3995801259622112E-3</v>
      </c>
      <c r="F166" s="17" t="str">
        <f t="shared" si="20"/>
        <v/>
      </c>
      <c r="G166" s="17">
        <f t="shared" si="22"/>
        <v>-1</v>
      </c>
      <c r="H166" s="17">
        <f t="shared" si="21"/>
        <v>-1.3995801259622112E-3</v>
      </c>
    </row>
    <row r="167" spans="1:8" x14ac:dyDescent="0.2">
      <c r="A167" s="14"/>
      <c r="B167" s="15" t="s">
        <v>154</v>
      </c>
      <c r="C167" s="16">
        <v>1</v>
      </c>
      <c r="D167" s="16">
        <v>1</v>
      </c>
      <c r="E167" s="17">
        <f t="shared" si="19"/>
        <v>6.9979006298110562E-4</v>
      </c>
      <c r="F167" s="17">
        <f t="shared" si="20"/>
        <v>9.2936802973977691E-4</v>
      </c>
      <c r="G167" s="17">
        <f t="shared" si="22"/>
        <v>0</v>
      </c>
      <c r="H167" s="17">
        <f t="shared" si="21"/>
        <v>0</v>
      </c>
    </row>
    <row r="168" spans="1:8" x14ac:dyDescent="0.2">
      <c r="A168" s="14"/>
      <c r="B168" s="15" t="s">
        <v>155</v>
      </c>
      <c r="C168" s="16">
        <v>30</v>
      </c>
      <c r="D168" s="16">
        <v>42</v>
      </c>
      <c r="E168" s="17">
        <f t="shared" si="19"/>
        <v>2.099370188943317E-2</v>
      </c>
      <c r="F168" s="17">
        <f t="shared" si="20"/>
        <v>3.9033457249070633E-2</v>
      </c>
      <c r="G168" s="17">
        <f t="shared" si="22"/>
        <v>0.4</v>
      </c>
      <c r="H168" s="17">
        <f t="shared" si="21"/>
        <v>8.3974807557732675E-3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1363</v>
      </c>
      <c r="D177" s="19">
        <f>SUM(D178:D350)</f>
        <v>2601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0.90829053558327222</v>
      </c>
      <c r="H177" s="20">
        <f t="shared" ref="H177:H208" si="25">+IF(OR(AND(E177=""),(G177="")),"",E177*G177)</f>
        <v>0.90829053558327222</v>
      </c>
    </row>
    <row r="178" spans="1:8" x14ac:dyDescent="0.2">
      <c r="A178" s="14"/>
      <c r="B178" s="15" t="s">
        <v>159</v>
      </c>
      <c r="C178" s="16">
        <v>8</v>
      </c>
      <c r="D178" s="16">
        <v>28</v>
      </c>
      <c r="E178" s="17">
        <f t="shared" si="23"/>
        <v>5.8694057226705799E-3</v>
      </c>
      <c r="F178" s="17">
        <f t="shared" si="24"/>
        <v>1.0765090349865437E-2</v>
      </c>
      <c r="G178" s="17">
        <f t="shared" ref="G178:G209" si="26">+IF(AND(C178=0,D178=0)," ",IF(C178=0,1,IF(D178=0,-1,(D178-C178)/C178)))</f>
        <v>2.5</v>
      </c>
      <c r="H178" s="17">
        <f t="shared" si="25"/>
        <v>1.467351430667645E-2</v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3</v>
      </c>
      <c r="D180" s="16">
        <v>4</v>
      </c>
      <c r="E180" s="17">
        <f t="shared" si="23"/>
        <v>2.2010271460014674E-3</v>
      </c>
      <c r="F180" s="17">
        <f t="shared" si="24"/>
        <v>1.5378700499807767E-3</v>
      </c>
      <c r="G180" s="17">
        <f t="shared" si="26"/>
        <v>0.33333333333333331</v>
      </c>
      <c r="H180" s="17">
        <f t="shared" si="25"/>
        <v>7.3367571533382238E-4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21</v>
      </c>
      <c r="D182" s="16">
        <v>11</v>
      </c>
      <c r="E182" s="17">
        <f t="shared" si="23"/>
        <v>1.5407190022010272E-2</v>
      </c>
      <c r="F182" s="17">
        <f t="shared" si="24"/>
        <v>4.2291426374471358E-3</v>
      </c>
      <c r="G182" s="17">
        <f t="shared" si="26"/>
        <v>-0.47619047619047616</v>
      </c>
      <c r="H182" s="17">
        <f t="shared" si="25"/>
        <v>-7.3367571533382242E-3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161</v>
      </c>
      <c r="D184" s="16">
        <v>77</v>
      </c>
      <c r="E184" s="17">
        <f t="shared" si="23"/>
        <v>0.11812179016874541</v>
      </c>
      <c r="F184" s="17">
        <f t="shared" si="24"/>
        <v>2.9603998462129948E-2</v>
      </c>
      <c r="G184" s="17">
        <f t="shared" si="26"/>
        <v>-0.52173913043478259</v>
      </c>
      <c r="H184" s="17">
        <f t="shared" si="25"/>
        <v>-6.1628760088041079E-2</v>
      </c>
    </row>
    <row r="185" spans="1:8" x14ac:dyDescent="0.2">
      <c r="A185" s="14"/>
      <c r="B185" s="15" t="s">
        <v>166</v>
      </c>
      <c r="C185" s="16">
        <v>1</v>
      </c>
      <c r="D185" s="16">
        <v>1</v>
      </c>
      <c r="E185" s="17">
        <f t="shared" si="23"/>
        <v>7.3367571533382249E-4</v>
      </c>
      <c r="F185" s="17">
        <f t="shared" si="24"/>
        <v>3.8446751249519417E-4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167</v>
      </c>
      <c r="C186" s="16">
        <v>40</v>
      </c>
      <c r="D186" s="16">
        <v>199</v>
      </c>
      <c r="E186" s="17">
        <f t="shared" si="23"/>
        <v>2.9347028613352897E-2</v>
      </c>
      <c r="F186" s="17">
        <f t="shared" si="24"/>
        <v>7.6509034986543642E-2</v>
      </c>
      <c r="G186" s="17">
        <f t="shared" si="26"/>
        <v>3.9750000000000001</v>
      </c>
      <c r="H186" s="17">
        <f t="shared" si="25"/>
        <v>0.11665443873807776</v>
      </c>
    </row>
    <row r="187" spans="1:8" x14ac:dyDescent="0.2">
      <c r="A187" s="14"/>
      <c r="B187" s="15" t="s">
        <v>168</v>
      </c>
      <c r="C187" s="16">
        <v>4</v>
      </c>
      <c r="D187" s="16">
        <v>4</v>
      </c>
      <c r="E187" s="17">
        <f t="shared" si="23"/>
        <v>2.93470286133529E-3</v>
      </c>
      <c r="F187" s="17">
        <f t="shared" si="24"/>
        <v>1.5378700499807767E-3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169</v>
      </c>
      <c r="C188" s="16">
        <v>1</v>
      </c>
      <c r="D188" s="16">
        <v>0</v>
      </c>
      <c r="E188" s="17">
        <f t="shared" si="23"/>
        <v>7.3367571533382249E-4</v>
      </c>
      <c r="F188" s="17" t="str">
        <f t="shared" si="24"/>
        <v/>
      </c>
      <c r="G188" s="17">
        <f t="shared" si="26"/>
        <v>-1</v>
      </c>
      <c r="H188" s="17">
        <f t="shared" si="25"/>
        <v>-7.3367571533382249E-4</v>
      </c>
    </row>
    <row r="189" spans="1:8" ht="25.5" x14ac:dyDescent="0.2">
      <c r="A189" s="14"/>
      <c r="B189" s="15" t="s">
        <v>170</v>
      </c>
      <c r="C189" s="16">
        <v>3</v>
      </c>
      <c r="D189" s="16">
        <v>0</v>
      </c>
      <c r="E189" s="17">
        <f t="shared" si="23"/>
        <v>2.2010271460014674E-3</v>
      </c>
      <c r="F189" s="17" t="str">
        <f t="shared" si="24"/>
        <v/>
      </c>
      <c r="G189" s="17">
        <f t="shared" si="26"/>
        <v>-1</v>
      </c>
      <c r="H189" s="17">
        <f t="shared" si="25"/>
        <v>-2.2010271460014674E-3</v>
      </c>
    </row>
    <row r="190" spans="1:8" x14ac:dyDescent="0.2">
      <c r="A190" s="14"/>
      <c r="B190" s="15" t="s">
        <v>171</v>
      </c>
      <c r="C190" s="16">
        <v>14</v>
      </c>
      <c r="D190" s="16">
        <v>7</v>
      </c>
      <c r="E190" s="17">
        <f t="shared" si="23"/>
        <v>1.0271460014673514E-2</v>
      </c>
      <c r="F190" s="17">
        <f t="shared" si="24"/>
        <v>2.6912725874663592E-3</v>
      </c>
      <c r="G190" s="17">
        <f t="shared" si="26"/>
        <v>-0.5</v>
      </c>
      <c r="H190" s="17">
        <f t="shared" si="25"/>
        <v>-5.1357300073367569E-3</v>
      </c>
    </row>
    <row r="191" spans="1:8" x14ac:dyDescent="0.2">
      <c r="A191" s="14"/>
      <c r="B191" s="15" t="s">
        <v>172</v>
      </c>
      <c r="C191" s="16">
        <v>34</v>
      </c>
      <c r="D191" s="16">
        <v>1</v>
      </c>
      <c r="E191" s="17">
        <f t="shared" si="23"/>
        <v>2.4944974321349962E-2</v>
      </c>
      <c r="F191" s="17">
        <f t="shared" si="24"/>
        <v>3.8446751249519417E-4</v>
      </c>
      <c r="G191" s="17">
        <f t="shared" si="26"/>
        <v>-0.97058823529411764</v>
      </c>
      <c r="H191" s="17">
        <f t="shared" si="25"/>
        <v>-2.4211298606016139E-2</v>
      </c>
    </row>
    <row r="192" spans="1:8" x14ac:dyDescent="0.2">
      <c r="A192" s="14"/>
      <c r="B192" s="15" t="s">
        <v>173</v>
      </c>
      <c r="C192" s="16">
        <v>91</v>
      </c>
      <c r="D192" s="16">
        <v>60</v>
      </c>
      <c r="E192" s="17">
        <f t="shared" si="23"/>
        <v>6.676449009537784E-2</v>
      </c>
      <c r="F192" s="17">
        <f t="shared" si="24"/>
        <v>2.306805074971165E-2</v>
      </c>
      <c r="G192" s="17">
        <f t="shared" si="26"/>
        <v>-0.34065934065934067</v>
      </c>
      <c r="H192" s="17">
        <f t="shared" si="25"/>
        <v>-2.2743947175348497E-2</v>
      </c>
    </row>
    <row r="193" spans="1:8" ht="25.5" x14ac:dyDescent="0.2">
      <c r="A193" s="14"/>
      <c r="B193" s="15" t="s">
        <v>174</v>
      </c>
      <c r="C193" s="16">
        <v>19</v>
      </c>
      <c r="D193" s="16">
        <v>6</v>
      </c>
      <c r="E193" s="17">
        <f t="shared" si="23"/>
        <v>1.3939838591342627E-2</v>
      </c>
      <c r="F193" s="17">
        <f t="shared" si="24"/>
        <v>2.306805074971165E-3</v>
      </c>
      <c r="G193" s="17">
        <f t="shared" si="26"/>
        <v>-0.68421052631578949</v>
      </c>
      <c r="H193" s="17">
        <f t="shared" si="25"/>
        <v>-9.5377842993396925E-3</v>
      </c>
    </row>
    <row r="194" spans="1:8" ht="25.5" x14ac:dyDescent="0.2">
      <c r="A194" s="14"/>
      <c r="B194" s="15" t="s">
        <v>175</v>
      </c>
      <c r="C194" s="16">
        <v>2</v>
      </c>
      <c r="D194" s="16">
        <v>0</v>
      </c>
      <c r="E194" s="17">
        <f t="shared" si="23"/>
        <v>1.467351430667645E-3</v>
      </c>
      <c r="F194" s="17" t="str">
        <f t="shared" si="24"/>
        <v/>
      </c>
      <c r="G194" s="17">
        <f t="shared" si="26"/>
        <v>-1</v>
      </c>
      <c r="H194" s="17">
        <f t="shared" si="25"/>
        <v>-1.467351430667645E-3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6</v>
      </c>
      <c r="D196" s="16">
        <v>0</v>
      </c>
      <c r="E196" s="17">
        <f t="shared" si="23"/>
        <v>4.4020542920029347E-3</v>
      </c>
      <c r="F196" s="17" t="str">
        <f t="shared" si="24"/>
        <v/>
      </c>
      <c r="G196" s="17">
        <f t="shared" si="26"/>
        <v>-1</v>
      </c>
      <c r="H196" s="17">
        <f t="shared" si="25"/>
        <v>-4.4020542920029347E-3</v>
      </c>
    </row>
    <row r="197" spans="1:8" x14ac:dyDescent="0.2">
      <c r="A197" s="14"/>
      <c r="B197" s="15" t="s">
        <v>178</v>
      </c>
      <c r="C197" s="16">
        <v>2</v>
      </c>
      <c r="D197" s="16">
        <v>0</v>
      </c>
      <c r="E197" s="17">
        <f t="shared" si="23"/>
        <v>1.467351430667645E-3</v>
      </c>
      <c r="F197" s="17" t="str">
        <f t="shared" si="24"/>
        <v/>
      </c>
      <c r="G197" s="17">
        <f t="shared" si="26"/>
        <v>-1</v>
      </c>
      <c r="H197" s="17">
        <f t="shared" si="25"/>
        <v>-1.467351430667645E-3</v>
      </c>
    </row>
    <row r="198" spans="1:8" ht="25.5" x14ac:dyDescent="0.2">
      <c r="A198" s="14"/>
      <c r="B198" s="15" t="s">
        <v>179</v>
      </c>
      <c r="C198" s="16">
        <v>25</v>
      </c>
      <c r="D198" s="16">
        <v>26</v>
      </c>
      <c r="E198" s="17">
        <f t="shared" si="23"/>
        <v>1.8341892883345562E-2</v>
      </c>
      <c r="F198" s="17">
        <f t="shared" si="24"/>
        <v>9.9961553248750484E-3</v>
      </c>
      <c r="G198" s="17">
        <f t="shared" si="26"/>
        <v>0.04</v>
      </c>
      <c r="H198" s="17">
        <f t="shared" si="25"/>
        <v>7.3367571533382249E-4</v>
      </c>
    </row>
    <row r="199" spans="1:8" x14ac:dyDescent="0.2">
      <c r="A199" s="14"/>
      <c r="B199" s="15" t="s">
        <v>180</v>
      </c>
      <c r="C199" s="16">
        <v>5</v>
      </c>
      <c r="D199" s="16">
        <v>2</v>
      </c>
      <c r="E199" s="17">
        <f t="shared" si="23"/>
        <v>3.6683785766691121E-3</v>
      </c>
      <c r="F199" s="17">
        <f t="shared" si="24"/>
        <v>7.6893502499038834E-4</v>
      </c>
      <c r="G199" s="17">
        <f t="shared" si="26"/>
        <v>-0.6</v>
      </c>
      <c r="H199" s="17">
        <f t="shared" si="25"/>
        <v>-2.2010271460014674E-3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1</v>
      </c>
      <c r="D201" s="16">
        <v>0</v>
      </c>
      <c r="E201" s="17">
        <f t="shared" si="23"/>
        <v>7.3367571533382249E-4</v>
      </c>
      <c r="F201" s="17" t="str">
        <f t="shared" si="24"/>
        <v/>
      </c>
      <c r="G201" s="17">
        <f t="shared" si="26"/>
        <v>-1</v>
      </c>
      <c r="H201" s="17">
        <f t="shared" si="25"/>
        <v>-7.3367571533382249E-4</v>
      </c>
    </row>
    <row r="202" spans="1:8" x14ac:dyDescent="0.2">
      <c r="A202" s="14"/>
      <c r="B202" s="15" t="s">
        <v>183</v>
      </c>
      <c r="C202" s="16">
        <v>1</v>
      </c>
      <c r="D202" s="16">
        <v>1</v>
      </c>
      <c r="E202" s="17">
        <f t="shared" si="23"/>
        <v>7.3367571533382249E-4</v>
      </c>
      <c r="F202" s="17">
        <f t="shared" si="24"/>
        <v>3.8446751249519417E-4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184</v>
      </c>
      <c r="C203" s="16">
        <v>16</v>
      </c>
      <c r="D203" s="16">
        <v>0</v>
      </c>
      <c r="E203" s="17">
        <f t="shared" si="23"/>
        <v>1.173881144534116E-2</v>
      </c>
      <c r="F203" s="17" t="str">
        <f t="shared" si="24"/>
        <v/>
      </c>
      <c r="G203" s="17">
        <f t="shared" si="26"/>
        <v>-1</v>
      </c>
      <c r="H203" s="17">
        <f t="shared" si="25"/>
        <v>-1.173881144534116E-2</v>
      </c>
    </row>
    <row r="204" spans="1:8" x14ac:dyDescent="0.2">
      <c r="A204" s="14"/>
      <c r="B204" s="15" t="s">
        <v>185</v>
      </c>
      <c r="C204" s="16">
        <v>5</v>
      </c>
      <c r="D204" s="16">
        <v>2</v>
      </c>
      <c r="E204" s="17">
        <f t="shared" si="23"/>
        <v>3.6683785766691121E-3</v>
      </c>
      <c r="F204" s="17">
        <f t="shared" si="24"/>
        <v>7.6893502499038834E-4</v>
      </c>
      <c r="G204" s="17">
        <f t="shared" si="26"/>
        <v>-0.6</v>
      </c>
      <c r="H204" s="17">
        <f t="shared" si="25"/>
        <v>-2.2010271460014674E-3</v>
      </c>
    </row>
    <row r="205" spans="1:8" ht="25.5" x14ac:dyDescent="0.2">
      <c r="A205" s="14"/>
      <c r="B205" s="15" t="s">
        <v>186</v>
      </c>
      <c r="C205" s="16">
        <v>4</v>
      </c>
      <c r="D205" s="16">
        <v>1</v>
      </c>
      <c r="E205" s="17">
        <f t="shared" si="23"/>
        <v>2.93470286133529E-3</v>
      </c>
      <c r="F205" s="17">
        <f t="shared" si="24"/>
        <v>3.8446751249519417E-4</v>
      </c>
      <c r="G205" s="17">
        <f t="shared" si="26"/>
        <v>-0.75</v>
      </c>
      <c r="H205" s="17">
        <f t="shared" si="25"/>
        <v>-2.2010271460014674E-3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15</v>
      </c>
      <c r="D207" s="16">
        <v>7</v>
      </c>
      <c r="E207" s="17">
        <f t="shared" si="23"/>
        <v>1.1005135730007337E-2</v>
      </c>
      <c r="F207" s="17">
        <f t="shared" si="24"/>
        <v>2.6912725874663592E-3</v>
      </c>
      <c r="G207" s="17">
        <f t="shared" si="26"/>
        <v>-0.53333333333333333</v>
      </c>
      <c r="H207" s="17">
        <f t="shared" si="25"/>
        <v>-5.8694057226705799E-3</v>
      </c>
    </row>
    <row r="208" spans="1:8" x14ac:dyDescent="0.2">
      <c r="A208" s="14"/>
      <c r="B208" s="15" t="s">
        <v>189</v>
      </c>
      <c r="C208" s="16">
        <v>14</v>
      </c>
      <c r="D208" s="16">
        <v>16</v>
      </c>
      <c r="E208" s="17">
        <f t="shared" si="23"/>
        <v>1.0271460014673514E-2</v>
      </c>
      <c r="F208" s="17">
        <f t="shared" si="24"/>
        <v>6.1514801999231067E-3</v>
      </c>
      <c r="G208" s="17">
        <f t="shared" si="26"/>
        <v>0.14285714285714285</v>
      </c>
      <c r="H208" s="17">
        <f t="shared" si="25"/>
        <v>1.4673514306676448E-3</v>
      </c>
    </row>
    <row r="209" spans="1:8" x14ac:dyDescent="0.2">
      <c r="A209" s="14"/>
      <c r="B209" s="15" t="s">
        <v>190</v>
      </c>
      <c r="C209" s="16">
        <v>23</v>
      </c>
      <c r="D209" s="16">
        <v>29</v>
      </c>
      <c r="E209" s="17">
        <f t="shared" ref="E209:E240" si="27">+IF(C209=0,"",C209/C$177)</f>
        <v>1.6874541452677916E-2</v>
      </c>
      <c r="F209" s="17">
        <f t="shared" ref="F209:F240" si="28">+IF(D209=0,"",D209/D$177)</f>
        <v>1.114955786236063E-2</v>
      </c>
      <c r="G209" s="17">
        <f t="shared" si="26"/>
        <v>0.2608695652173913</v>
      </c>
      <c r="H209" s="17">
        <f t="shared" ref="H209:H240" si="29">+IF(OR(AND(E209=""),(G209="")),"",E209*G209)</f>
        <v>4.4020542920029347E-3</v>
      </c>
    </row>
    <row r="210" spans="1:8" x14ac:dyDescent="0.2">
      <c r="A210" s="14"/>
      <c r="B210" s="15" t="s">
        <v>191</v>
      </c>
      <c r="C210" s="16">
        <v>7</v>
      </c>
      <c r="D210" s="16">
        <v>6</v>
      </c>
      <c r="E210" s="17">
        <f t="shared" si="27"/>
        <v>5.1357300073367569E-3</v>
      </c>
      <c r="F210" s="17">
        <f t="shared" si="28"/>
        <v>2.306805074971165E-3</v>
      </c>
      <c r="G210" s="17">
        <f t="shared" ref="G210:G241" si="30">+IF(AND(C210=0,D210=0)," ",IF(C210=0,1,IF(D210=0,-1,(D210-C210)/C210)))</f>
        <v>-0.14285714285714285</v>
      </c>
      <c r="H210" s="17">
        <f t="shared" si="29"/>
        <v>-7.3367571533382238E-4</v>
      </c>
    </row>
    <row r="211" spans="1:8" x14ac:dyDescent="0.2">
      <c r="A211" s="14"/>
      <c r="B211" s="15" t="s">
        <v>192</v>
      </c>
      <c r="C211" s="16">
        <v>3</v>
      </c>
      <c r="D211" s="16">
        <v>0</v>
      </c>
      <c r="E211" s="17">
        <f t="shared" si="27"/>
        <v>2.2010271460014674E-3</v>
      </c>
      <c r="F211" s="17" t="str">
        <f t="shared" si="28"/>
        <v/>
      </c>
      <c r="G211" s="17">
        <f t="shared" si="30"/>
        <v>-1</v>
      </c>
      <c r="H211" s="17">
        <f t="shared" si="29"/>
        <v>-2.2010271460014674E-3</v>
      </c>
    </row>
    <row r="212" spans="1:8" x14ac:dyDescent="0.2">
      <c r="A212" s="14"/>
      <c r="B212" s="15" t="s">
        <v>193</v>
      </c>
      <c r="C212" s="16">
        <v>2</v>
      </c>
      <c r="D212" s="16">
        <v>0</v>
      </c>
      <c r="E212" s="17">
        <f t="shared" si="27"/>
        <v>1.467351430667645E-3</v>
      </c>
      <c r="F212" s="17" t="str">
        <f t="shared" si="28"/>
        <v/>
      </c>
      <c r="G212" s="17">
        <f t="shared" si="30"/>
        <v>-1</v>
      </c>
      <c r="H212" s="17">
        <f t="shared" si="29"/>
        <v>-1.467351430667645E-3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2</v>
      </c>
      <c r="D214" s="16">
        <v>1</v>
      </c>
      <c r="E214" s="17">
        <f t="shared" si="27"/>
        <v>1.467351430667645E-3</v>
      </c>
      <c r="F214" s="17">
        <f t="shared" si="28"/>
        <v>3.8446751249519417E-4</v>
      </c>
      <c r="G214" s="17">
        <f t="shared" si="30"/>
        <v>-0.5</v>
      </c>
      <c r="H214" s="17">
        <f t="shared" si="29"/>
        <v>-7.3367571533382249E-4</v>
      </c>
    </row>
    <row r="215" spans="1:8" x14ac:dyDescent="0.2">
      <c r="A215" s="14"/>
      <c r="B215" s="15" t="s">
        <v>196</v>
      </c>
      <c r="C215" s="16">
        <v>4</v>
      </c>
      <c r="D215" s="16">
        <v>24</v>
      </c>
      <c r="E215" s="17">
        <f t="shared" si="27"/>
        <v>2.93470286133529E-3</v>
      </c>
      <c r="F215" s="17">
        <f t="shared" si="28"/>
        <v>9.22722029988466E-3</v>
      </c>
      <c r="G215" s="17">
        <f t="shared" si="30"/>
        <v>5</v>
      </c>
      <c r="H215" s="17">
        <f t="shared" si="29"/>
        <v>1.467351430667645E-2</v>
      </c>
    </row>
    <row r="216" spans="1:8" x14ac:dyDescent="0.2">
      <c r="A216" s="14"/>
      <c r="B216" s="15" t="s">
        <v>197</v>
      </c>
      <c r="C216" s="16">
        <v>3</v>
      </c>
      <c r="D216" s="16">
        <v>2</v>
      </c>
      <c r="E216" s="17">
        <f t="shared" si="27"/>
        <v>2.2010271460014674E-3</v>
      </c>
      <c r="F216" s="17">
        <f t="shared" si="28"/>
        <v>7.6893502499038834E-4</v>
      </c>
      <c r="G216" s="17">
        <f t="shared" si="30"/>
        <v>-0.33333333333333331</v>
      </c>
      <c r="H216" s="17">
        <f t="shared" si="29"/>
        <v>-7.3367571533382238E-4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41</v>
      </c>
      <c r="D219" s="16">
        <v>5</v>
      </c>
      <c r="E219" s="17">
        <f t="shared" si="27"/>
        <v>3.008070432868672E-2</v>
      </c>
      <c r="F219" s="17">
        <f t="shared" si="28"/>
        <v>1.9223375624759708E-3</v>
      </c>
      <c r="G219" s="17">
        <f t="shared" si="30"/>
        <v>-0.87804878048780488</v>
      </c>
      <c r="H219" s="17">
        <f t="shared" si="29"/>
        <v>-2.6412325752017608E-2</v>
      </c>
    </row>
    <row r="220" spans="1:8" x14ac:dyDescent="0.2">
      <c r="A220" s="14"/>
      <c r="B220" s="15" t="s">
        <v>201</v>
      </c>
      <c r="C220" s="16">
        <v>1</v>
      </c>
      <c r="D220" s="16">
        <v>0</v>
      </c>
      <c r="E220" s="17">
        <f t="shared" si="27"/>
        <v>7.3367571533382249E-4</v>
      </c>
      <c r="F220" s="17" t="str">
        <f t="shared" si="28"/>
        <v/>
      </c>
      <c r="G220" s="17">
        <f t="shared" si="30"/>
        <v>-1</v>
      </c>
      <c r="H220" s="17">
        <f t="shared" si="29"/>
        <v>-7.3367571533382249E-4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45</v>
      </c>
      <c r="D224" s="16">
        <v>27</v>
      </c>
      <c r="E224" s="17">
        <f t="shared" si="27"/>
        <v>3.3015407190022009E-2</v>
      </c>
      <c r="F224" s="17">
        <f t="shared" si="28"/>
        <v>1.0380622837370242E-2</v>
      </c>
      <c r="G224" s="17">
        <f t="shared" si="30"/>
        <v>-0.4</v>
      </c>
      <c r="H224" s="17">
        <f t="shared" si="29"/>
        <v>-1.3206162876008804E-2</v>
      </c>
    </row>
    <row r="225" spans="1:8" x14ac:dyDescent="0.2">
      <c r="A225" s="14"/>
      <c r="B225" s="15" t="s">
        <v>206</v>
      </c>
      <c r="C225" s="16">
        <v>1</v>
      </c>
      <c r="D225" s="16">
        <v>1</v>
      </c>
      <c r="E225" s="17">
        <f t="shared" si="27"/>
        <v>7.3367571533382249E-4</v>
      </c>
      <c r="F225" s="17">
        <f t="shared" si="28"/>
        <v>3.8446751249519417E-4</v>
      </c>
      <c r="G225" s="17">
        <f t="shared" si="30"/>
        <v>0</v>
      </c>
      <c r="H225" s="17">
        <f t="shared" si="29"/>
        <v>0</v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87</v>
      </c>
      <c r="D231" s="16">
        <v>205</v>
      </c>
      <c r="E231" s="17">
        <f t="shared" si="27"/>
        <v>6.3829787234042548E-2</v>
      </c>
      <c r="F231" s="17">
        <f t="shared" si="28"/>
        <v>7.8815840061514805E-2</v>
      </c>
      <c r="G231" s="17">
        <f t="shared" si="30"/>
        <v>1.3563218390804597</v>
      </c>
      <c r="H231" s="17">
        <f t="shared" si="29"/>
        <v>8.6573734409391034E-2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4</v>
      </c>
      <c r="D237" s="16">
        <v>0</v>
      </c>
      <c r="E237" s="17">
        <f t="shared" si="27"/>
        <v>2.93470286133529E-3</v>
      </c>
      <c r="F237" s="17" t="str">
        <f t="shared" si="28"/>
        <v/>
      </c>
      <c r="G237" s="17">
        <f t="shared" si="30"/>
        <v>-1</v>
      </c>
      <c r="H237" s="17">
        <f t="shared" si="29"/>
        <v>-2.93470286133529E-3</v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1</v>
      </c>
      <c r="D241" s="16">
        <v>1</v>
      </c>
      <c r="E241" s="17">
        <f t="shared" ref="E241:E272" si="31">+IF(C241=0,"",C241/C$177)</f>
        <v>7.3367571533382249E-4</v>
      </c>
      <c r="F241" s="17">
        <f t="shared" ref="F241:F272" si="32">+IF(D241=0,"",D241/D$177)</f>
        <v>3.8446751249519417E-4</v>
      </c>
      <c r="G241" s="17">
        <f t="shared" si="30"/>
        <v>0</v>
      </c>
      <c r="H241" s="17">
        <f t="shared" ref="H241:H272" si="33">+IF(OR(AND(E241=""),(G241="")),"",E241*G241)</f>
        <v>0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10</v>
      </c>
      <c r="D244" s="16">
        <v>6</v>
      </c>
      <c r="E244" s="17">
        <f t="shared" si="31"/>
        <v>7.3367571533382242E-3</v>
      </c>
      <c r="F244" s="17">
        <f t="shared" si="32"/>
        <v>2.306805074971165E-3</v>
      </c>
      <c r="G244" s="17">
        <f t="shared" si="34"/>
        <v>-0.4</v>
      </c>
      <c r="H244" s="17">
        <f t="shared" si="33"/>
        <v>-2.93470286133529E-3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2</v>
      </c>
      <c r="D246" s="16">
        <v>0</v>
      </c>
      <c r="E246" s="17">
        <f t="shared" si="31"/>
        <v>1.467351430667645E-3</v>
      </c>
      <c r="F246" s="17" t="str">
        <f t="shared" si="32"/>
        <v/>
      </c>
      <c r="G246" s="17">
        <f t="shared" si="34"/>
        <v>-1</v>
      </c>
      <c r="H246" s="17">
        <f t="shared" si="33"/>
        <v>-1.467351430667645E-3</v>
      </c>
    </row>
    <row r="247" spans="1:8" x14ac:dyDescent="0.2">
      <c r="A247" s="14"/>
      <c r="B247" s="15" t="s">
        <v>228</v>
      </c>
      <c r="C247" s="16">
        <v>79</v>
      </c>
      <c r="D247" s="16">
        <v>19</v>
      </c>
      <c r="E247" s="17">
        <f t="shared" si="31"/>
        <v>5.7960381511371971E-2</v>
      </c>
      <c r="F247" s="17">
        <f t="shared" si="32"/>
        <v>7.3048827374086892E-3</v>
      </c>
      <c r="G247" s="17">
        <f t="shared" si="34"/>
        <v>-0.759493670886076</v>
      </c>
      <c r="H247" s="17">
        <f t="shared" si="33"/>
        <v>-4.4020542920029347E-2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3</v>
      </c>
      <c r="D249" s="16">
        <v>0</v>
      </c>
      <c r="E249" s="17">
        <f t="shared" si="31"/>
        <v>2.2010271460014674E-3</v>
      </c>
      <c r="F249" s="17" t="str">
        <f t="shared" si="32"/>
        <v/>
      </c>
      <c r="G249" s="17">
        <f t="shared" si="34"/>
        <v>-1</v>
      </c>
      <c r="H249" s="17">
        <f t="shared" si="33"/>
        <v>-2.2010271460014674E-3</v>
      </c>
    </row>
    <row r="250" spans="1:8" x14ac:dyDescent="0.2">
      <c r="A250" s="14"/>
      <c r="B250" s="15" t="s">
        <v>231</v>
      </c>
      <c r="C250" s="16">
        <v>8</v>
      </c>
      <c r="D250" s="16">
        <v>7</v>
      </c>
      <c r="E250" s="17">
        <f t="shared" si="31"/>
        <v>5.8694057226705799E-3</v>
      </c>
      <c r="F250" s="17">
        <f t="shared" si="32"/>
        <v>2.6912725874663592E-3</v>
      </c>
      <c r="G250" s="17">
        <f t="shared" si="34"/>
        <v>-0.125</v>
      </c>
      <c r="H250" s="17">
        <f t="shared" si="33"/>
        <v>-7.3367571533382249E-4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73</v>
      </c>
      <c r="D253" s="16">
        <v>1</v>
      </c>
      <c r="E253" s="17">
        <f t="shared" si="31"/>
        <v>5.355832721936904E-2</v>
      </c>
      <c r="F253" s="17">
        <f t="shared" si="32"/>
        <v>3.8446751249519417E-4</v>
      </c>
      <c r="G253" s="17">
        <f t="shared" si="34"/>
        <v>-0.98630136986301364</v>
      </c>
      <c r="H253" s="17">
        <f t="shared" si="33"/>
        <v>-5.2824651504035217E-2</v>
      </c>
    </row>
    <row r="254" spans="1:8" x14ac:dyDescent="0.2">
      <c r="A254" s="14"/>
      <c r="B254" s="15" t="s">
        <v>235</v>
      </c>
      <c r="C254" s="16">
        <v>1</v>
      </c>
      <c r="D254" s="16">
        <v>75</v>
      </c>
      <c r="E254" s="17">
        <f t="shared" si="31"/>
        <v>7.3367571533382249E-4</v>
      </c>
      <c r="F254" s="17">
        <f t="shared" si="32"/>
        <v>2.8835063437139562E-2</v>
      </c>
      <c r="G254" s="17">
        <f t="shared" si="34"/>
        <v>74</v>
      </c>
      <c r="H254" s="17">
        <f t="shared" si="33"/>
        <v>5.4292002934702863E-2</v>
      </c>
    </row>
    <row r="255" spans="1:8" x14ac:dyDescent="0.2">
      <c r="A255" s="14"/>
      <c r="B255" s="15" t="s">
        <v>236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3.8446751249519417E-4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9</v>
      </c>
      <c r="D256" s="16">
        <v>0</v>
      </c>
      <c r="E256" s="17">
        <f t="shared" si="31"/>
        <v>6.6030814380044021E-3</v>
      </c>
      <c r="F256" s="17" t="str">
        <f t="shared" si="32"/>
        <v/>
      </c>
      <c r="G256" s="17">
        <f t="shared" si="34"/>
        <v>-1</v>
      </c>
      <c r="H256" s="17">
        <f t="shared" si="33"/>
        <v>-6.6030814380044021E-3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1</v>
      </c>
      <c r="D258" s="16">
        <v>1</v>
      </c>
      <c r="E258" s="17">
        <f t="shared" si="31"/>
        <v>7.3367571533382249E-4</v>
      </c>
      <c r="F258" s="17">
        <f t="shared" si="32"/>
        <v>3.8446751249519417E-4</v>
      </c>
      <c r="G258" s="17">
        <f t="shared" si="34"/>
        <v>0</v>
      </c>
      <c r="H258" s="17">
        <f t="shared" si="33"/>
        <v>0</v>
      </c>
    </row>
    <row r="259" spans="1:8" ht="25.5" x14ac:dyDescent="0.2">
      <c r="A259" s="14"/>
      <c r="B259" s="15" t="s">
        <v>240</v>
      </c>
      <c r="C259" s="16">
        <v>0</v>
      </c>
      <c r="D259" s="16">
        <v>19</v>
      </c>
      <c r="E259" s="17" t="str">
        <f t="shared" si="31"/>
        <v/>
      </c>
      <c r="F259" s="17">
        <f t="shared" si="32"/>
        <v>7.3048827374086892E-3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2</v>
      </c>
      <c r="D260" s="16">
        <v>0</v>
      </c>
      <c r="E260" s="17">
        <f t="shared" si="31"/>
        <v>1.467351430667645E-3</v>
      </c>
      <c r="F260" s="17" t="str">
        <f t="shared" si="32"/>
        <v/>
      </c>
      <c r="G260" s="17">
        <f t="shared" si="34"/>
        <v>-1</v>
      </c>
      <c r="H260" s="17">
        <f t="shared" si="33"/>
        <v>-1.467351430667645E-3</v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</v>
      </c>
      <c r="D264" s="16">
        <v>1</v>
      </c>
      <c r="E264" s="17">
        <f t="shared" si="31"/>
        <v>7.3367571533382249E-4</v>
      </c>
      <c r="F264" s="17">
        <f t="shared" si="32"/>
        <v>3.8446751249519417E-4</v>
      </c>
      <c r="G264" s="17">
        <f t="shared" si="34"/>
        <v>0</v>
      </c>
      <c r="H264" s="17">
        <f t="shared" si="33"/>
        <v>0</v>
      </c>
    </row>
    <row r="265" spans="1:8" ht="25.5" x14ac:dyDescent="0.2">
      <c r="A265" s="14"/>
      <c r="B265" s="15" t="s">
        <v>246</v>
      </c>
      <c r="C265" s="16">
        <v>5</v>
      </c>
      <c r="D265" s="16">
        <v>10</v>
      </c>
      <c r="E265" s="17">
        <f t="shared" si="31"/>
        <v>3.6683785766691121E-3</v>
      </c>
      <c r="F265" s="17">
        <f t="shared" si="32"/>
        <v>3.8446751249519417E-3</v>
      </c>
      <c r="G265" s="17">
        <f t="shared" si="34"/>
        <v>1</v>
      </c>
      <c r="H265" s="17">
        <f t="shared" si="33"/>
        <v>3.6683785766691121E-3</v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3.8446751249519417E-4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2</v>
      </c>
      <c r="D268" s="16">
        <v>12</v>
      </c>
      <c r="E268" s="17">
        <f t="shared" si="31"/>
        <v>1.467351430667645E-3</v>
      </c>
      <c r="F268" s="17">
        <f t="shared" si="32"/>
        <v>4.61361014994233E-3</v>
      </c>
      <c r="G268" s="17">
        <f t="shared" si="34"/>
        <v>5</v>
      </c>
      <c r="H268" s="17">
        <f t="shared" si="33"/>
        <v>7.3367571533382251E-3</v>
      </c>
    </row>
    <row r="269" spans="1:8" x14ac:dyDescent="0.2">
      <c r="A269" s="14"/>
      <c r="B269" s="15" t="s">
        <v>250</v>
      </c>
      <c r="C269" s="16">
        <v>2</v>
      </c>
      <c r="D269" s="16">
        <v>3</v>
      </c>
      <c r="E269" s="17">
        <f t="shared" si="31"/>
        <v>1.467351430667645E-3</v>
      </c>
      <c r="F269" s="17">
        <f t="shared" si="32"/>
        <v>1.1534025374855825E-3</v>
      </c>
      <c r="G269" s="17">
        <f t="shared" si="34"/>
        <v>0.5</v>
      </c>
      <c r="H269" s="17">
        <f t="shared" si="33"/>
        <v>7.3367571533382249E-4</v>
      </c>
    </row>
    <row r="270" spans="1:8" x14ac:dyDescent="0.2">
      <c r="A270" s="14"/>
      <c r="B270" s="15" t="s">
        <v>251</v>
      </c>
      <c r="C270" s="16">
        <v>51</v>
      </c>
      <c r="D270" s="16">
        <v>39</v>
      </c>
      <c r="E270" s="17">
        <f t="shared" si="31"/>
        <v>3.7417461482024947E-2</v>
      </c>
      <c r="F270" s="17">
        <f t="shared" si="32"/>
        <v>1.4994232987312572E-2</v>
      </c>
      <c r="G270" s="17">
        <f t="shared" si="34"/>
        <v>-0.23529411764705882</v>
      </c>
      <c r="H270" s="17">
        <f t="shared" si="33"/>
        <v>-8.8041085840058694E-3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1</v>
      </c>
      <c r="D272" s="16">
        <v>0</v>
      </c>
      <c r="E272" s="17">
        <f t="shared" si="31"/>
        <v>7.3367571533382249E-4</v>
      </c>
      <c r="F272" s="17" t="str">
        <f t="shared" si="32"/>
        <v/>
      </c>
      <c r="G272" s="17">
        <f t="shared" si="34"/>
        <v>-1</v>
      </c>
      <c r="H272" s="17">
        <f t="shared" si="33"/>
        <v>-7.3367571533382249E-4</v>
      </c>
    </row>
    <row r="273" spans="1:8" x14ac:dyDescent="0.2">
      <c r="A273" s="14"/>
      <c r="B273" s="15" t="s">
        <v>254</v>
      </c>
      <c r="C273" s="16">
        <v>2</v>
      </c>
      <c r="D273" s="16">
        <v>43</v>
      </c>
      <c r="E273" s="17">
        <f t="shared" ref="E273:E304" si="35">+IF(C273=0,"",C273/C$177)</f>
        <v>1.467351430667645E-3</v>
      </c>
      <c r="F273" s="17">
        <f t="shared" ref="F273:F304" si="36">+IF(D273=0,"",D273/D$177)</f>
        <v>1.6532103037293348E-2</v>
      </c>
      <c r="G273" s="17">
        <f t="shared" si="34"/>
        <v>20.5</v>
      </c>
      <c r="H273" s="17">
        <f t="shared" ref="H273:H304" si="37">+IF(OR(AND(E273=""),(G273="")),"",E273*G273)</f>
        <v>3.0080704328686723E-2</v>
      </c>
    </row>
    <row r="274" spans="1:8" x14ac:dyDescent="0.2">
      <c r="A274" s="14"/>
      <c r="B274" s="15" t="s">
        <v>255</v>
      </c>
      <c r="C274" s="16">
        <v>5</v>
      </c>
      <c r="D274" s="16">
        <v>40</v>
      </c>
      <c r="E274" s="17">
        <f t="shared" si="35"/>
        <v>3.6683785766691121E-3</v>
      </c>
      <c r="F274" s="17">
        <f t="shared" si="36"/>
        <v>1.5378700499807767E-2</v>
      </c>
      <c r="G274" s="17">
        <f t="shared" ref="G274:G305" si="38">+IF(AND(C274=0,D274=0)," ",IF(C274=0,1,IF(D274=0,-1,(D274-C274)/C274)))</f>
        <v>7</v>
      </c>
      <c r="H274" s="17">
        <f t="shared" si="37"/>
        <v>2.5678650036683785E-2</v>
      </c>
    </row>
    <row r="275" spans="1:8" x14ac:dyDescent="0.2">
      <c r="A275" s="14"/>
      <c r="B275" s="15" t="s">
        <v>256</v>
      </c>
      <c r="C275" s="16">
        <v>0</v>
      </c>
      <c r="D275" s="16">
        <v>8</v>
      </c>
      <c r="E275" s="17" t="str">
        <f t="shared" si="35"/>
        <v/>
      </c>
      <c r="F275" s="17">
        <f t="shared" si="36"/>
        <v>3.0757400999615533E-3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3.8446751249519417E-4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26</v>
      </c>
      <c r="D277" s="16">
        <v>1</v>
      </c>
      <c r="E277" s="17">
        <f t="shared" si="35"/>
        <v>1.9075568598679385E-2</v>
      </c>
      <c r="F277" s="17">
        <f t="shared" si="36"/>
        <v>3.8446751249519417E-4</v>
      </c>
      <c r="G277" s="17">
        <f t="shared" si="38"/>
        <v>-0.96153846153846156</v>
      </c>
      <c r="H277" s="17">
        <f t="shared" si="37"/>
        <v>-1.8341892883345562E-2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3.8446751249519417E-4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3.8446751249519417E-4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13</v>
      </c>
      <c r="D282" s="16">
        <v>18</v>
      </c>
      <c r="E282" s="17">
        <f t="shared" si="35"/>
        <v>9.5377842993396925E-3</v>
      </c>
      <c r="F282" s="17">
        <f t="shared" si="36"/>
        <v>6.920415224913495E-3</v>
      </c>
      <c r="G282" s="17">
        <f t="shared" si="38"/>
        <v>0.38461538461538464</v>
      </c>
      <c r="H282" s="17">
        <f t="shared" si="37"/>
        <v>3.6683785766691126E-3</v>
      </c>
    </row>
    <row r="283" spans="1:8" x14ac:dyDescent="0.2">
      <c r="A283" s="14"/>
      <c r="B283" s="15" t="s">
        <v>264</v>
      </c>
      <c r="C283" s="16">
        <v>1</v>
      </c>
      <c r="D283" s="16">
        <v>1</v>
      </c>
      <c r="E283" s="17">
        <f t="shared" si="35"/>
        <v>7.3367571533382249E-4</v>
      </c>
      <c r="F283" s="17">
        <f t="shared" si="36"/>
        <v>3.8446751249519417E-4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1</v>
      </c>
      <c r="D286" s="16">
        <v>0</v>
      </c>
      <c r="E286" s="17">
        <f t="shared" si="35"/>
        <v>7.3367571533382249E-4</v>
      </c>
      <c r="F286" s="17" t="str">
        <f t="shared" si="36"/>
        <v/>
      </c>
      <c r="G286" s="17">
        <f t="shared" si="38"/>
        <v>-1</v>
      </c>
      <c r="H286" s="17">
        <f t="shared" si="37"/>
        <v>-7.3367571533382249E-4</v>
      </c>
    </row>
    <row r="287" spans="1:8" x14ac:dyDescent="0.2">
      <c r="A287" s="14"/>
      <c r="B287" s="15" t="s">
        <v>268</v>
      </c>
      <c r="C287" s="16">
        <v>1</v>
      </c>
      <c r="D287" s="16">
        <v>0</v>
      </c>
      <c r="E287" s="17">
        <f t="shared" si="35"/>
        <v>7.3367571533382249E-4</v>
      </c>
      <c r="F287" s="17" t="str">
        <f t="shared" si="36"/>
        <v/>
      </c>
      <c r="G287" s="17">
        <f t="shared" si="38"/>
        <v>-1</v>
      </c>
      <c r="H287" s="17">
        <f t="shared" si="37"/>
        <v>-7.3367571533382249E-4</v>
      </c>
    </row>
    <row r="288" spans="1:8" x14ac:dyDescent="0.2">
      <c r="A288" s="14"/>
      <c r="B288" s="15" t="s">
        <v>269</v>
      </c>
      <c r="C288" s="16">
        <v>2</v>
      </c>
      <c r="D288" s="16">
        <v>1</v>
      </c>
      <c r="E288" s="17">
        <f t="shared" si="35"/>
        <v>1.467351430667645E-3</v>
      </c>
      <c r="F288" s="17">
        <f t="shared" si="36"/>
        <v>3.8446751249519417E-4</v>
      </c>
      <c r="G288" s="17">
        <f t="shared" si="38"/>
        <v>-0.5</v>
      </c>
      <c r="H288" s="17">
        <f t="shared" si="37"/>
        <v>-7.3367571533382249E-4</v>
      </c>
    </row>
    <row r="289" spans="1:8" x14ac:dyDescent="0.2">
      <c r="A289" s="14"/>
      <c r="B289" s="15" t="s">
        <v>270</v>
      </c>
      <c r="C289" s="16">
        <v>3</v>
      </c>
      <c r="D289" s="16">
        <v>6</v>
      </c>
      <c r="E289" s="17">
        <f t="shared" si="35"/>
        <v>2.2010271460014674E-3</v>
      </c>
      <c r="F289" s="17">
        <f t="shared" si="36"/>
        <v>2.306805074971165E-3</v>
      </c>
      <c r="G289" s="17">
        <f t="shared" si="38"/>
        <v>1</v>
      </c>
      <c r="H289" s="17">
        <f t="shared" si="37"/>
        <v>2.2010271460014674E-3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5</v>
      </c>
      <c r="D292" s="16">
        <v>13</v>
      </c>
      <c r="E292" s="17">
        <f t="shared" si="35"/>
        <v>3.6683785766691121E-3</v>
      </c>
      <c r="F292" s="17">
        <f t="shared" si="36"/>
        <v>4.9980776624375242E-3</v>
      </c>
      <c r="G292" s="17">
        <f t="shared" si="38"/>
        <v>1.6</v>
      </c>
      <c r="H292" s="17">
        <f t="shared" si="37"/>
        <v>5.8694057226705799E-3</v>
      </c>
    </row>
    <row r="293" spans="1:8" x14ac:dyDescent="0.2">
      <c r="A293" s="14"/>
      <c r="B293" s="15" t="s">
        <v>274</v>
      </c>
      <c r="C293" s="16">
        <v>2</v>
      </c>
      <c r="D293" s="16">
        <v>1</v>
      </c>
      <c r="E293" s="17">
        <f t="shared" si="35"/>
        <v>1.467351430667645E-3</v>
      </c>
      <c r="F293" s="17">
        <f t="shared" si="36"/>
        <v>3.8446751249519417E-4</v>
      </c>
      <c r="G293" s="17">
        <f t="shared" si="38"/>
        <v>-0.5</v>
      </c>
      <c r="H293" s="17">
        <f t="shared" si="37"/>
        <v>-7.3367571533382249E-4</v>
      </c>
    </row>
    <row r="294" spans="1:8" x14ac:dyDescent="0.2">
      <c r="A294" s="14"/>
      <c r="B294" s="15" t="s">
        <v>275</v>
      </c>
      <c r="C294" s="16">
        <v>18</v>
      </c>
      <c r="D294" s="16">
        <v>18</v>
      </c>
      <c r="E294" s="17">
        <f t="shared" si="35"/>
        <v>1.3206162876008804E-2</v>
      </c>
      <c r="F294" s="17">
        <f t="shared" si="36"/>
        <v>6.920415224913495E-3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276</v>
      </c>
      <c r="C295" s="16">
        <v>19</v>
      </c>
      <c r="D295" s="16">
        <v>4</v>
      </c>
      <c r="E295" s="17">
        <f t="shared" si="35"/>
        <v>1.3939838591342627E-2</v>
      </c>
      <c r="F295" s="17">
        <f t="shared" si="36"/>
        <v>1.5378700499807767E-3</v>
      </c>
      <c r="G295" s="17">
        <f t="shared" si="38"/>
        <v>-0.78947368421052633</v>
      </c>
      <c r="H295" s="17">
        <f t="shared" si="37"/>
        <v>-1.1005135730007337E-2</v>
      </c>
    </row>
    <row r="296" spans="1:8" x14ac:dyDescent="0.2">
      <c r="A296" s="14"/>
      <c r="B296" s="15" t="s">
        <v>277</v>
      </c>
      <c r="C296" s="16">
        <v>3</v>
      </c>
      <c r="D296" s="16">
        <v>2</v>
      </c>
      <c r="E296" s="17">
        <f t="shared" si="35"/>
        <v>2.2010271460014674E-3</v>
      </c>
      <c r="F296" s="17">
        <f t="shared" si="36"/>
        <v>7.6893502499038834E-4</v>
      </c>
      <c r="G296" s="17">
        <f t="shared" si="38"/>
        <v>-0.33333333333333331</v>
      </c>
      <c r="H296" s="17">
        <f t="shared" si="37"/>
        <v>-7.3367571533382238E-4</v>
      </c>
    </row>
    <row r="297" spans="1:8" x14ac:dyDescent="0.2">
      <c r="A297" s="14"/>
      <c r="B297" s="15" t="s">
        <v>278</v>
      </c>
      <c r="C297" s="16">
        <v>1</v>
      </c>
      <c r="D297" s="16">
        <v>4</v>
      </c>
      <c r="E297" s="17">
        <f t="shared" si="35"/>
        <v>7.3367571533382249E-4</v>
      </c>
      <c r="F297" s="17">
        <f t="shared" si="36"/>
        <v>1.5378700499807767E-3</v>
      </c>
      <c r="G297" s="17">
        <f t="shared" si="38"/>
        <v>3</v>
      </c>
      <c r="H297" s="17">
        <f t="shared" si="37"/>
        <v>2.2010271460014674E-3</v>
      </c>
    </row>
    <row r="298" spans="1:8" x14ac:dyDescent="0.2">
      <c r="A298" s="14"/>
      <c r="B298" s="15" t="s">
        <v>279</v>
      </c>
      <c r="C298" s="16">
        <v>0</v>
      </c>
      <c r="D298" s="16">
        <v>4</v>
      </c>
      <c r="E298" s="17" t="str">
        <f t="shared" si="35"/>
        <v/>
      </c>
      <c r="F298" s="17">
        <f t="shared" si="36"/>
        <v>1.5378700499807767E-3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7</v>
      </c>
      <c r="D299" s="16">
        <v>1</v>
      </c>
      <c r="E299" s="17">
        <f t="shared" si="35"/>
        <v>5.1357300073367569E-3</v>
      </c>
      <c r="F299" s="17">
        <f t="shared" si="36"/>
        <v>3.8446751249519417E-4</v>
      </c>
      <c r="G299" s="17">
        <f t="shared" si="38"/>
        <v>-0.8571428571428571</v>
      </c>
      <c r="H299" s="17">
        <f t="shared" si="37"/>
        <v>-4.4020542920029338E-3</v>
      </c>
    </row>
    <row r="300" spans="1:8" x14ac:dyDescent="0.2">
      <c r="A300" s="14"/>
      <c r="B300" s="15" t="s">
        <v>281</v>
      </c>
      <c r="C300" s="16">
        <v>5</v>
      </c>
      <c r="D300" s="16">
        <v>14</v>
      </c>
      <c r="E300" s="17">
        <f t="shared" si="35"/>
        <v>3.6683785766691121E-3</v>
      </c>
      <c r="F300" s="17">
        <f t="shared" si="36"/>
        <v>5.3825451749327183E-3</v>
      </c>
      <c r="G300" s="17">
        <f t="shared" si="38"/>
        <v>1.8</v>
      </c>
      <c r="H300" s="17">
        <f t="shared" si="37"/>
        <v>6.6030814380044021E-3</v>
      </c>
    </row>
    <row r="301" spans="1:8" x14ac:dyDescent="0.2">
      <c r="A301" s="14"/>
      <c r="B301" s="15" t="s">
        <v>282</v>
      </c>
      <c r="C301" s="16">
        <v>3</v>
      </c>
      <c r="D301" s="16">
        <v>0</v>
      </c>
      <c r="E301" s="17">
        <f t="shared" si="35"/>
        <v>2.2010271460014674E-3</v>
      </c>
      <c r="F301" s="17" t="str">
        <f t="shared" si="36"/>
        <v/>
      </c>
      <c r="G301" s="17">
        <f t="shared" si="38"/>
        <v>-1</v>
      </c>
      <c r="H301" s="17">
        <f t="shared" si="37"/>
        <v>-2.2010271460014674E-3</v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2</v>
      </c>
      <c r="D303" s="16">
        <v>0</v>
      </c>
      <c r="E303" s="17">
        <f t="shared" si="35"/>
        <v>1.467351430667645E-3</v>
      </c>
      <c r="F303" s="17" t="str">
        <f t="shared" si="36"/>
        <v/>
      </c>
      <c r="G303" s="17">
        <f t="shared" si="38"/>
        <v>-1</v>
      </c>
      <c r="H303" s="17">
        <f t="shared" si="37"/>
        <v>-1.467351430667645E-3</v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74</v>
      </c>
      <c r="D306" s="16">
        <v>29</v>
      </c>
      <c r="E306" s="17">
        <f t="shared" si="39"/>
        <v>5.4292002934702863E-2</v>
      </c>
      <c r="F306" s="17">
        <f t="shared" si="40"/>
        <v>1.114955786236063E-2</v>
      </c>
      <c r="G306" s="17">
        <f t="shared" ref="G306:G337" si="42">+IF(AND(C306=0,D306=0)," ",IF(C306=0,1,IF(D306=0,-1,(D306-C306)/C306)))</f>
        <v>-0.60810810810810811</v>
      </c>
      <c r="H306" s="17">
        <f t="shared" si="41"/>
        <v>-3.3015407190022009E-2</v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1</v>
      </c>
      <c r="D308" s="16">
        <v>2</v>
      </c>
      <c r="E308" s="17">
        <f t="shared" si="39"/>
        <v>7.3367571533382249E-4</v>
      </c>
      <c r="F308" s="17">
        <f t="shared" si="40"/>
        <v>7.6893502499038834E-4</v>
      </c>
      <c r="G308" s="17">
        <f t="shared" si="42"/>
        <v>1</v>
      </c>
      <c r="H308" s="17">
        <f t="shared" si="41"/>
        <v>7.3367571533382249E-4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1</v>
      </c>
      <c r="D310" s="16">
        <v>0</v>
      </c>
      <c r="E310" s="17">
        <f t="shared" si="39"/>
        <v>7.3367571533382249E-4</v>
      </c>
      <c r="F310" s="17" t="str">
        <f t="shared" si="40"/>
        <v/>
      </c>
      <c r="G310" s="17">
        <f t="shared" si="42"/>
        <v>-1</v>
      </c>
      <c r="H310" s="17">
        <f t="shared" si="41"/>
        <v>-7.3367571533382249E-4</v>
      </c>
    </row>
    <row r="311" spans="1:8" x14ac:dyDescent="0.2">
      <c r="A311" s="14"/>
      <c r="B311" s="15" t="s">
        <v>292</v>
      </c>
      <c r="C311" s="16">
        <v>2</v>
      </c>
      <c r="D311" s="16">
        <v>1</v>
      </c>
      <c r="E311" s="17">
        <f t="shared" si="39"/>
        <v>1.467351430667645E-3</v>
      </c>
      <c r="F311" s="17">
        <f t="shared" si="40"/>
        <v>3.8446751249519417E-4</v>
      </c>
      <c r="G311" s="17">
        <f t="shared" si="42"/>
        <v>-0.5</v>
      </c>
      <c r="H311" s="17">
        <f t="shared" si="41"/>
        <v>-7.3367571533382249E-4</v>
      </c>
    </row>
    <row r="312" spans="1:8" x14ac:dyDescent="0.2">
      <c r="A312" s="14"/>
      <c r="B312" s="15" t="s">
        <v>293</v>
      </c>
      <c r="C312" s="16">
        <v>1</v>
      </c>
      <c r="D312" s="16">
        <v>0</v>
      </c>
      <c r="E312" s="17">
        <f t="shared" si="39"/>
        <v>7.3367571533382249E-4</v>
      </c>
      <c r="F312" s="17" t="str">
        <f t="shared" si="40"/>
        <v/>
      </c>
      <c r="G312" s="17">
        <f t="shared" si="42"/>
        <v>-1</v>
      </c>
      <c r="H312" s="17">
        <f t="shared" si="41"/>
        <v>-7.3367571533382249E-4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103</v>
      </c>
      <c r="D314" s="16">
        <v>623</v>
      </c>
      <c r="E314" s="17">
        <f t="shared" si="39"/>
        <v>7.5568598679383717E-2</v>
      </c>
      <c r="F314" s="17">
        <f t="shared" si="40"/>
        <v>0.23952326028450596</v>
      </c>
      <c r="G314" s="17">
        <f t="shared" si="42"/>
        <v>5.0485436893203888</v>
      </c>
      <c r="H314" s="17">
        <f t="shared" si="41"/>
        <v>0.38151137197358775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2</v>
      </c>
      <c r="D316" s="16">
        <v>0</v>
      </c>
      <c r="E316" s="17">
        <f t="shared" si="39"/>
        <v>1.467351430667645E-3</v>
      </c>
      <c r="F316" s="17" t="str">
        <f t="shared" si="40"/>
        <v/>
      </c>
      <c r="G316" s="17">
        <f t="shared" si="42"/>
        <v>-1</v>
      </c>
      <c r="H316" s="17">
        <f t="shared" si="41"/>
        <v>-1.467351430667645E-3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1</v>
      </c>
      <c r="D319" s="16">
        <v>0</v>
      </c>
      <c r="E319" s="17">
        <f t="shared" si="39"/>
        <v>7.3367571533382249E-4</v>
      </c>
      <c r="F319" s="17" t="str">
        <f t="shared" si="40"/>
        <v/>
      </c>
      <c r="G319" s="17">
        <f t="shared" si="42"/>
        <v>-1</v>
      </c>
      <c r="H319" s="17">
        <f t="shared" si="41"/>
        <v>-7.3367571533382249E-4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5</v>
      </c>
      <c r="D325" s="16">
        <v>2</v>
      </c>
      <c r="E325" s="17">
        <f t="shared" si="39"/>
        <v>3.6683785766691121E-3</v>
      </c>
      <c r="F325" s="17">
        <f t="shared" si="40"/>
        <v>7.6893502499038834E-4</v>
      </c>
      <c r="G325" s="17">
        <f t="shared" si="42"/>
        <v>-0.6</v>
      </c>
      <c r="H325" s="17">
        <f t="shared" si="41"/>
        <v>-2.2010271460014674E-3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2</v>
      </c>
      <c r="D327" s="16">
        <v>0</v>
      </c>
      <c r="E327" s="17">
        <f t="shared" si="39"/>
        <v>1.467351430667645E-3</v>
      </c>
      <c r="F327" s="17" t="str">
        <f t="shared" si="40"/>
        <v/>
      </c>
      <c r="G327" s="17">
        <f t="shared" si="42"/>
        <v>-1</v>
      </c>
      <c r="H327" s="17">
        <f t="shared" si="41"/>
        <v>-1.467351430667645E-3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1</v>
      </c>
      <c r="D330" s="16">
        <v>1</v>
      </c>
      <c r="E330" s="17">
        <f t="shared" si="39"/>
        <v>7.3367571533382249E-4</v>
      </c>
      <c r="F330" s="17">
        <f t="shared" si="40"/>
        <v>3.8446751249519417E-4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3.8446751249519417E-4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77</v>
      </c>
      <c r="D334" s="16">
        <v>807</v>
      </c>
      <c r="E334" s="17">
        <f t="shared" si="39"/>
        <v>5.6493030080704332E-2</v>
      </c>
      <c r="F334" s="17">
        <f t="shared" si="40"/>
        <v>0.31026528258362168</v>
      </c>
      <c r="G334" s="17">
        <f t="shared" si="42"/>
        <v>9.4805194805194812</v>
      </c>
      <c r="H334" s="17">
        <f t="shared" si="41"/>
        <v>0.53558327219369051</v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1</v>
      </c>
      <c r="D336" s="16">
        <v>0</v>
      </c>
      <c r="E336" s="17">
        <f t="shared" si="39"/>
        <v>7.3367571533382249E-4</v>
      </c>
      <c r="F336" s="17" t="str">
        <f t="shared" si="40"/>
        <v/>
      </c>
      <c r="G336" s="17">
        <f t="shared" si="42"/>
        <v>-1</v>
      </c>
      <c r="H336" s="17">
        <f t="shared" si="41"/>
        <v>-7.3367571533382249E-4</v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1</v>
      </c>
      <c r="D339" s="16">
        <v>0</v>
      </c>
      <c r="E339" s="17">
        <f t="shared" si="43"/>
        <v>7.3367571533382249E-4</v>
      </c>
      <c r="F339" s="17" t="str">
        <f t="shared" si="44"/>
        <v/>
      </c>
      <c r="G339" s="17">
        <f t="shared" si="46"/>
        <v>-1</v>
      </c>
      <c r="H339" s="17">
        <f t="shared" si="45"/>
        <v>-7.3367571533382249E-4</v>
      </c>
    </row>
    <row r="340" spans="1:8" ht="25.5" x14ac:dyDescent="0.2">
      <c r="A340" s="14"/>
      <c r="B340" s="15" t="s">
        <v>321</v>
      </c>
      <c r="C340" s="16">
        <v>0</v>
      </c>
      <c r="D340" s="16">
        <v>1</v>
      </c>
      <c r="E340" s="17" t="str">
        <f t="shared" si="43"/>
        <v/>
      </c>
      <c r="F340" s="17">
        <f t="shared" si="44"/>
        <v>3.8446751249519417E-4</v>
      </c>
      <c r="G340" s="17">
        <f t="shared" si="46"/>
        <v>1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1</v>
      </c>
      <c r="D344" s="16">
        <v>0</v>
      </c>
      <c r="E344" s="17">
        <f t="shared" si="43"/>
        <v>7.3367571533382249E-4</v>
      </c>
      <c r="F344" s="17" t="str">
        <f t="shared" si="44"/>
        <v/>
      </c>
      <c r="G344" s="17">
        <f t="shared" si="46"/>
        <v>-1</v>
      </c>
      <c r="H344" s="17">
        <f t="shared" si="45"/>
        <v>-7.3367571533382249E-4</v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1</v>
      </c>
      <c r="E346" s="17" t="str">
        <f t="shared" si="43"/>
        <v/>
      </c>
      <c r="F346" s="17">
        <f t="shared" si="44"/>
        <v>3.8446751249519417E-4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2</v>
      </c>
      <c r="E348" s="17" t="str">
        <f t="shared" si="43"/>
        <v/>
      </c>
      <c r="F348" s="17">
        <f t="shared" si="44"/>
        <v>7.6893502499038834E-4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1</v>
      </c>
      <c r="D350" s="16">
        <v>0</v>
      </c>
      <c r="E350" s="17">
        <f t="shared" si="43"/>
        <v>7.3367571533382249E-4</v>
      </c>
      <c r="F350" s="17" t="str">
        <f t="shared" si="44"/>
        <v/>
      </c>
      <c r="G350" s="17">
        <f t="shared" si="46"/>
        <v>-1</v>
      </c>
      <c r="H350" s="17">
        <f t="shared" si="45"/>
        <v>-7.3367571533382249E-4</v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5138</v>
      </c>
      <c r="D356" s="19">
        <f>SUM(D357:D585)</f>
        <v>7063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0.37465940054495911</v>
      </c>
      <c r="H356" s="20">
        <f t="shared" ref="H356:H419" si="49">+IF(OR(AND(E356=""),(G356="")),"",E356*G356)</f>
        <v>0.37465940054495911</v>
      </c>
    </row>
    <row r="357" spans="1:8" x14ac:dyDescent="0.2">
      <c r="A357" s="14"/>
      <c r="B357" s="15" t="s">
        <v>332</v>
      </c>
      <c r="C357" s="16">
        <v>27</v>
      </c>
      <c r="D357" s="16">
        <v>14</v>
      </c>
      <c r="E357" s="17">
        <f t="shared" si="47"/>
        <v>5.2549630206305958E-3</v>
      </c>
      <c r="F357" s="17">
        <f t="shared" si="48"/>
        <v>1.9821605550049554E-3</v>
      </c>
      <c r="G357" s="17">
        <f t="shared" ref="G357:G420" si="50">+IF(AND(C357=0,D357=0)," ",IF(C357=0,1,IF(D357=0,-1,(D357-C357)/C357)))</f>
        <v>-0.48148148148148145</v>
      </c>
      <c r="H357" s="17">
        <f t="shared" si="49"/>
        <v>-2.53016738030362E-3</v>
      </c>
    </row>
    <row r="358" spans="1:8" x14ac:dyDescent="0.2">
      <c r="A358" s="14"/>
      <c r="B358" s="15" t="s">
        <v>333</v>
      </c>
      <c r="C358" s="16">
        <v>5</v>
      </c>
      <c r="D358" s="16">
        <v>1</v>
      </c>
      <c r="E358" s="17">
        <f t="shared" si="47"/>
        <v>9.7314130011677698E-4</v>
      </c>
      <c r="F358" s="17">
        <f t="shared" si="48"/>
        <v>1.4158289678606824E-4</v>
      </c>
      <c r="G358" s="17">
        <f t="shared" si="50"/>
        <v>-0.8</v>
      </c>
      <c r="H358" s="17">
        <f t="shared" si="49"/>
        <v>-7.7851304009342163E-4</v>
      </c>
    </row>
    <row r="359" spans="1:8" x14ac:dyDescent="0.2">
      <c r="A359" s="14"/>
      <c r="B359" s="15" t="s">
        <v>334</v>
      </c>
      <c r="C359" s="16">
        <v>2</v>
      </c>
      <c r="D359" s="16">
        <v>4</v>
      </c>
      <c r="E359" s="17">
        <f t="shared" si="47"/>
        <v>3.8925652004671076E-4</v>
      </c>
      <c r="F359" s="17">
        <f t="shared" si="48"/>
        <v>5.6633158714427298E-4</v>
      </c>
      <c r="G359" s="17">
        <f t="shared" si="50"/>
        <v>1</v>
      </c>
      <c r="H359" s="17">
        <f t="shared" si="49"/>
        <v>3.8925652004671076E-4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1</v>
      </c>
      <c r="D361" s="16">
        <v>0</v>
      </c>
      <c r="E361" s="17">
        <f t="shared" si="47"/>
        <v>1.9462826002335538E-4</v>
      </c>
      <c r="F361" s="17" t="str">
        <f t="shared" si="48"/>
        <v/>
      </c>
      <c r="G361" s="17">
        <f t="shared" si="50"/>
        <v>-1</v>
      </c>
      <c r="H361" s="17">
        <f t="shared" si="49"/>
        <v>-1.9462826002335538E-4</v>
      </c>
    </row>
    <row r="362" spans="1:8" x14ac:dyDescent="0.2">
      <c r="A362" s="14"/>
      <c r="B362" s="15" t="s">
        <v>337</v>
      </c>
      <c r="C362" s="16">
        <v>191</v>
      </c>
      <c r="D362" s="16">
        <v>74</v>
      </c>
      <c r="E362" s="17">
        <f t="shared" si="47"/>
        <v>3.7173997664460882E-2</v>
      </c>
      <c r="F362" s="17">
        <f t="shared" si="48"/>
        <v>1.0477134362169051E-2</v>
      </c>
      <c r="G362" s="17">
        <f t="shared" si="50"/>
        <v>-0.61256544502617805</v>
      </c>
      <c r="H362" s="17">
        <f t="shared" si="49"/>
        <v>-2.2771506422732585E-2</v>
      </c>
    </row>
    <row r="363" spans="1:8" x14ac:dyDescent="0.2">
      <c r="A363" s="14"/>
      <c r="B363" s="15" t="s">
        <v>338</v>
      </c>
      <c r="C363" s="16">
        <v>12</v>
      </c>
      <c r="D363" s="16">
        <v>3</v>
      </c>
      <c r="E363" s="17">
        <f t="shared" si="47"/>
        <v>2.3355391202802647E-3</v>
      </c>
      <c r="F363" s="17">
        <f t="shared" si="48"/>
        <v>4.247486903582047E-4</v>
      </c>
      <c r="G363" s="17">
        <f t="shared" si="50"/>
        <v>-0.75</v>
      </c>
      <c r="H363" s="17">
        <f t="shared" si="49"/>
        <v>-1.7516543402101986E-3</v>
      </c>
    </row>
    <row r="364" spans="1:8" x14ac:dyDescent="0.2">
      <c r="A364" s="14"/>
      <c r="B364" s="15" t="s">
        <v>339</v>
      </c>
      <c r="C364" s="16">
        <v>5</v>
      </c>
      <c r="D364" s="16">
        <v>2</v>
      </c>
      <c r="E364" s="17">
        <f t="shared" si="47"/>
        <v>9.7314130011677698E-4</v>
      </c>
      <c r="F364" s="17">
        <f t="shared" si="48"/>
        <v>2.8316579357213649E-4</v>
      </c>
      <c r="G364" s="17">
        <f t="shared" si="50"/>
        <v>-0.6</v>
      </c>
      <c r="H364" s="17">
        <f t="shared" si="49"/>
        <v>-5.8388478007006617E-4</v>
      </c>
    </row>
    <row r="365" spans="1:8" x14ac:dyDescent="0.2">
      <c r="A365" s="14"/>
      <c r="B365" s="15" t="s">
        <v>340</v>
      </c>
      <c r="C365" s="16">
        <v>1</v>
      </c>
      <c r="D365" s="16">
        <v>1</v>
      </c>
      <c r="E365" s="17">
        <f t="shared" si="47"/>
        <v>1.9462826002335538E-4</v>
      </c>
      <c r="F365" s="17">
        <f t="shared" si="48"/>
        <v>1.4158289678606824E-4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341</v>
      </c>
      <c r="C366" s="16">
        <v>0</v>
      </c>
      <c r="D366" s="16">
        <v>1</v>
      </c>
      <c r="E366" s="17" t="str">
        <f t="shared" si="47"/>
        <v/>
      </c>
      <c r="F366" s="17">
        <f t="shared" si="48"/>
        <v>1.4158289678606824E-4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52</v>
      </c>
      <c r="D368" s="16">
        <v>212</v>
      </c>
      <c r="E368" s="17">
        <f t="shared" si="47"/>
        <v>1.012066952121448E-2</v>
      </c>
      <c r="F368" s="17">
        <f t="shared" si="48"/>
        <v>3.0015574118646467E-2</v>
      </c>
      <c r="G368" s="17">
        <f t="shared" si="50"/>
        <v>3.0769230769230771</v>
      </c>
      <c r="H368" s="17">
        <f t="shared" si="49"/>
        <v>3.1140521603736863E-2</v>
      </c>
    </row>
    <row r="369" spans="1:8" x14ac:dyDescent="0.2">
      <c r="A369" s="14"/>
      <c r="B369" s="15" t="s">
        <v>344</v>
      </c>
      <c r="C369" s="16">
        <v>105</v>
      </c>
      <c r="D369" s="16">
        <v>28</v>
      </c>
      <c r="E369" s="17">
        <f t="shared" si="47"/>
        <v>2.0435967302452316E-2</v>
      </c>
      <c r="F369" s="17">
        <f t="shared" si="48"/>
        <v>3.9643211100099107E-3</v>
      </c>
      <c r="G369" s="17">
        <f t="shared" si="50"/>
        <v>-0.73333333333333328</v>
      </c>
      <c r="H369" s="17">
        <f t="shared" si="49"/>
        <v>-1.4986376021798364E-2</v>
      </c>
    </row>
    <row r="370" spans="1:8" x14ac:dyDescent="0.2">
      <c r="A370" s="14"/>
      <c r="B370" s="15" t="s">
        <v>345</v>
      </c>
      <c r="C370" s="16">
        <v>1</v>
      </c>
      <c r="D370" s="16">
        <v>0</v>
      </c>
      <c r="E370" s="17">
        <f t="shared" si="47"/>
        <v>1.9462826002335538E-4</v>
      </c>
      <c r="F370" s="17" t="str">
        <f t="shared" si="48"/>
        <v/>
      </c>
      <c r="G370" s="17">
        <f t="shared" si="50"/>
        <v>-1</v>
      </c>
      <c r="H370" s="17">
        <f t="shared" si="49"/>
        <v>-1.9462826002335538E-4</v>
      </c>
    </row>
    <row r="371" spans="1:8" x14ac:dyDescent="0.2">
      <c r="A371" s="14"/>
      <c r="B371" s="15" t="s">
        <v>346</v>
      </c>
      <c r="C371" s="16">
        <v>6</v>
      </c>
      <c r="D371" s="16">
        <v>10</v>
      </c>
      <c r="E371" s="17">
        <f t="shared" si="47"/>
        <v>1.1677695601401323E-3</v>
      </c>
      <c r="F371" s="17">
        <f t="shared" si="48"/>
        <v>1.4158289678606825E-3</v>
      </c>
      <c r="G371" s="17">
        <f t="shared" si="50"/>
        <v>0.66666666666666663</v>
      </c>
      <c r="H371" s="17">
        <f t="shared" si="49"/>
        <v>7.7851304009342152E-4</v>
      </c>
    </row>
    <row r="372" spans="1:8" x14ac:dyDescent="0.2">
      <c r="A372" s="14"/>
      <c r="B372" s="15" t="s">
        <v>347</v>
      </c>
      <c r="C372" s="16">
        <v>12</v>
      </c>
      <c r="D372" s="16">
        <v>51</v>
      </c>
      <c r="E372" s="17">
        <f t="shared" si="47"/>
        <v>2.3355391202802647E-3</v>
      </c>
      <c r="F372" s="17">
        <f t="shared" si="48"/>
        <v>7.2207277360894807E-3</v>
      </c>
      <c r="G372" s="17">
        <f t="shared" si="50"/>
        <v>3.25</v>
      </c>
      <c r="H372" s="17">
        <f t="shared" si="49"/>
        <v>7.5905021409108601E-3</v>
      </c>
    </row>
    <row r="373" spans="1:8" x14ac:dyDescent="0.2">
      <c r="A373" s="14"/>
      <c r="B373" s="15" t="s">
        <v>348</v>
      </c>
      <c r="C373" s="16">
        <v>12</v>
      </c>
      <c r="D373" s="16">
        <v>4</v>
      </c>
      <c r="E373" s="17">
        <f t="shared" si="47"/>
        <v>2.3355391202802647E-3</v>
      </c>
      <c r="F373" s="17">
        <f t="shared" si="48"/>
        <v>5.6633158714427298E-4</v>
      </c>
      <c r="G373" s="17">
        <f t="shared" si="50"/>
        <v>-0.66666666666666663</v>
      </c>
      <c r="H373" s="17">
        <f t="shared" si="49"/>
        <v>-1.557026080186843E-3</v>
      </c>
    </row>
    <row r="374" spans="1:8" x14ac:dyDescent="0.2">
      <c r="A374" s="14"/>
      <c r="B374" s="15" t="s">
        <v>349</v>
      </c>
      <c r="C374" s="16">
        <v>1</v>
      </c>
      <c r="D374" s="16">
        <v>1</v>
      </c>
      <c r="E374" s="17">
        <f t="shared" si="47"/>
        <v>1.9462826002335538E-4</v>
      </c>
      <c r="F374" s="17">
        <f t="shared" si="48"/>
        <v>1.4158289678606824E-4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2710</v>
      </c>
      <c r="D376" s="16">
        <v>4553</v>
      </c>
      <c r="E376" s="17">
        <f t="shared" si="47"/>
        <v>0.52744258466329308</v>
      </c>
      <c r="F376" s="17">
        <f t="shared" si="48"/>
        <v>0.64462692906696872</v>
      </c>
      <c r="G376" s="17">
        <f t="shared" si="50"/>
        <v>0.68007380073800738</v>
      </c>
      <c r="H376" s="17">
        <f t="shared" si="49"/>
        <v>0.35869988322304397</v>
      </c>
    </row>
    <row r="377" spans="1:8" x14ac:dyDescent="0.2">
      <c r="A377" s="14"/>
      <c r="B377" s="15" t="s">
        <v>352</v>
      </c>
      <c r="C377" s="16">
        <v>2</v>
      </c>
      <c r="D377" s="16">
        <v>1</v>
      </c>
      <c r="E377" s="17">
        <f t="shared" si="47"/>
        <v>3.8925652004671076E-4</v>
      </c>
      <c r="F377" s="17">
        <f t="shared" si="48"/>
        <v>1.4158289678606824E-4</v>
      </c>
      <c r="G377" s="17">
        <f t="shared" si="50"/>
        <v>-0.5</v>
      </c>
      <c r="H377" s="17">
        <f t="shared" si="49"/>
        <v>-1.9462826002335538E-4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2</v>
      </c>
      <c r="D379" s="16">
        <v>0</v>
      </c>
      <c r="E379" s="17">
        <f t="shared" si="47"/>
        <v>3.8925652004671076E-4</v>
      </c>
      <c r="F379" s="17" t="str">
        <f t="shared" si="48"/>
        <v/>
      </c>
      <c r="G379" s="17">
        <f t="shared" si="50"/>
        <v>-1</v>
      </c>
      <c r="H379" s="17">
        <f t="shared" si="49"/>
        <v>-3.8925652004671076E-4</v>
      </c>
    </row>
    <row r="380" spans="1:8" x14ac:dyDescent="0.2">
      <c r="A380" s="14"/>
      <c r="B380" s="15" t="s">
        <v>355</v>
      </c>
      <c r="C380" s="16">
        <v>88</v>
      </c>
      <c r="D380" s="16">
        <v>72</v>
      </c>
      <c r="E380" s="17">
        <f t="shared" si="47"/>
        <v>1.7127286882055275E-2</v>
      </c>
      <c r="F380" s="17">
        <f t="shared" si="48"/>
        <v>1.0193968568596914E-2</v>
      </c>
      <c r="G380" s="17">
        <f t="shared" si="50"/>
        <v>-0.18181818181818182</v>
      </c>
      <c r="H380" s="17">
        <f t="shared" si="49"/>
        <v>-3.1140521603736865E-3</v>
      </c>
    </row>
    <row r="381" spans="1:8" x14ac:dyDescent="0.2">
      <c r="A381" s="14"/>
      <c r="B381" s="15" t="s">
        <v>356</v>
      </c>
      <c r="C381" s="16">
        <v>7</v>
      </c>
      <c r="D381" s="16">
        <v>13</v>
      </c>
      <c r="E381" s="17">
        <f t="shared" si="47"/>
        <v>1.3623978201634877E-3</v>
      </c>
      <c r="F381" s="17">
        <f t="shared" si="48"/>
        <v>1.8405776582188871E-3</v>
      </c>
      <c r="G381" s="17">
        <f t="shared" si="50"/>
        <v>0.8571428571428571</v>
      </c>
      <c r="H381" s="17">
        <f t="shared" si="49"/>
        <v>1.1677695601401323E-3</v>
      </c>
    </row>
    <row r="382" spans="1:8" x14ac:dyDescent="0.2">
      <c r="A382" s="14"/>
      <c r="B382" s="15" t="s">
        <v>357</v>
      </c>
      <c r="C382" s="16">
        <v>2</v>
      </c>
      <c r="D382" s="16">
        <v>0</v>
      </c>
      <c r="E382" s="17">
        <f t="shared" si="47"/>
        <v>3.8925652004671076E-4</v>
      </c>
      <c r="F382" s="17" t="str">
        <f t="shared" si="48"/>
        <v/>
      </c>
      <c r="G382" s="17">
        <f t="shared" si="50"/>
        <v>-1</v>
      </c>
      <c r="H382" s="17">
        <f t="shared" si="49"/>
        <v>-3.8925652004671076E-4</v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2</v>
      </c>
      <c r="D386" s="16">
        <v>2</v>
      </c>
      <c r="E386" s="17">
        <f t="shared" si="47"/>
        <v>3.8925652004671076E-4</v>
      </c>
      <c r="F386" s="17">
        <f t="shared" si="48"/>
        <v>2.8316579357213649E-4</v>
      </c>
      <c r="G386" s="17">
        <f t="shared" si="50"/>
        <v>0</v>
      </c>
      <c r="H386" s="17">
        <f t="shared" si="49"/>
        <v>0</v>
      </c>
    </row>
    <row r="387" spans="1:8" x14ac:dyDescent="0.2">
      <c r="A387" s="14"/>
      <c r="B387" s="15" t="s">
        <v>362</v>
      </c>
      <c r="C387" s="16">
        <v>11</v>
      </c>
      <c r="D387" s="16">
        <v>7</v>
      </c>
      <c r="E387" s="17">
        <f t="shared" si="47"/>
        <v>2.1409108602569093E-3</v>
      </c>
      <c r="F387" s="17">
        <f t="shared" si="48"/>
        <v>9.9108027750247768E-4</v>
      </c>
      <c r="G387" s="17">
        <f t="shared" si="50"/>
        <v>-0.36363636363636365</v>
      </c>
      <c r="H387" s="17">
        <f t="shared" si="49"/>
        <v>-7.7851304009342163E-4</v>
      </c>
    </row>
    <row r="388" spans="1:8" x14ac:dyDescent="0.2">
      <c r="A388" s="14"/>
      <c r="B388" s="15" t="s">
        <v>363</v>
      </c>
      <c r="C388" s="16">
        <v>1</v>
      </c>
      <c r="D388" s="16">
        <v>0</v>
      </c>
      <c r="E388" s="17">
        <f t="shared" si="47"/>
        <v>1.9462826002335538E-4</v>
      </c>
      <c r="F388" s="17" t="str">
        <f t="shared" si="48"/>
        <v/>
      </c>
      <c r="G388" s="17">
        <f t="shared" si="50"/>
        <v>-1</v>
      </c>
      <c r="H388" s="17">
        <f t="shared" si="49"/>
        <v>-1.9462826002335538E-4</v>
      </c>
    </row>
    <row r="389" spans="1:8" ht="25.5" x14ac:dyDescent="0.2">
      <c r="A389" s="14"/>
      <c r="B389" s="15" t="s">
        <v>364</v>
      </c>
      <c r="C389" s="16">
        <v>2</v>
      </c>
      <c r="D389" s="16">
        <v>0</v>
      </c>
      <c r="E389" s="17">
        <f t="shared" si="47"/>
        <v>3.8925652004671076E-4</v>
      </c>
      <c r="F389" s="17" t="str">
        <f t="shared" si="48"/>
        <v/>
      </c>
      <c r="G389" s="17">
        <f t="shared" si="50"/>
        <v>-1</v>
      </c>
      <c r="H389" s="17">
        <f t="shared" si="49"/>
        <v>-3.8925652004671076E-4</v>
      </c>
    </row>
    <row r="390" spans="1:8" ht="25.5" x14ac:dyDescent="0.2">
      <c r="A390" s="14"/>
      <c r="B390" s="15" t="s">
        <v>365</v>
      </c>
      <c r="C390" s="16">
        <v>43</v>
      </c>
      <c r="D390" s="16">
        <v>80</v>
      </c>
      <c r="E390" s="17">
        <f t="shared" si="47"/>
        <v>8.3690151810042815E-3</v>
      </c>
      <c r="F390" s="17">
        <f t="shared" si="48"/>
        <v>1.132663174288546E-2</v>
      </c>
      <c r="G390" s="17">
        <f t="shared" si="50"/>
        <v>0.86046511627906974</v>
      </c>
      <c r="H390" s="17">
        <f t="shared" si="49"/>
        <v>7.2012456208641494E-3</v>
      </c>
    </row>
    <row r="391" spans="1:8" x14ac:dyDescent="0.2">
      <c r="A391" s="14"/>
      <c r="B391" s="15" t="s">
        <v>366</v>
      </c>
      <c r="C391" s="16">
        <v>241</v>
      </c>
      <c r="D391" s="16">
        <v>32</v>
      </c>
      <c r="E391" s="17">
        <f t="shared" si="47"/>
        <v>4.6905410665628651E-2</v>
      </c>
      <c r="F391" s="17">
        <f t="shared" si="48"/>
        <v>4.5306526971541838E-3</v>
      </c>
      <c r="G391" s="17">
        <f t="shared" si="50"/>
        <v>-0.86721991701244816</v>
      </c>
      <c r="H391" s="17">
        <f t="shared" si="49"/>
        <v>-4.067730634488128E-2</v>
      </c>
    </row>
    <row r="392" spans="1:8" x14ac:dyDescent="0.2">
      <c r="A392" s="14"/>
      <c r="B392" s="15" t="s">
        <v>367</v>
      </c>
      <c r="C392" s="16">
        <v>6</v>
      </c>
      <c r="D392" s="16">
        <v>6</v>
      </c>
      <c r="E392" s="17">
        <f t="shared" si="47"/>
        <v>1.1677695601401323E-3</v>
      </c>
      <c r="F392" s="17">
        <f t="shared" si="48"/>
        <v>8.4949738071640941E-4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368</v>
      </c>
      <c r="C393" s="16">
        <v>2</v>
      </c>
      <c r="D393" s="16">
        <v>0</v>
      </c>
      <c r="E393" s="17">
        <f t="shared" si="47"/>
        <v>3.8925652004671076E-4</v>
      </c>
      <c r="F393" s="17" t="str">
        <f t="shared" si="48"/>
        <v/>
      </c>
      <c r="G393" s="17">
        <f t="shared" si="50"/>
        <v>-1</v>
      </c>
      <c r="H393" s="17">
        <f t="shared" si="49"/>
        <v>-3.8925652004671076E-4</v>
      </c>
    </row>
    <row r="394" spans="1:8" x14ac:dyDescent="0.2">
      <c r="A394" s="14"/>
      <c r="B394" s="15" t="s">
        <v>369</v>
      </c>
      <c r="C394" s="16">
        <v>2</v>
      </c>
      <c r="D394" s="16">
        <v>0</v>
      </c>
      <c r="E394" s="17">
        <f t="shared" si="47"/>
        <v>3.8925652004671076E-4</v>
      </c>
      <c r="F394" s="17" t="str">
        <f t="shared" si="48"/>
        <v/>
      </c>
      <c r="G394" s="17">
        <f t="shared" si="50"/>
        <v>-1</v>
      </c>
      <c r="H394" s="17">
        <f t="shared" si="49"/>
        <v>-3.8925652004671076E-4</v>
      </c>
    </row>
    <row r="395" spans="1:8" x14ac:dyDescent="0.2">
      <c r="A395" s="14"/>
      <c r="B395" s="15" t="s">
        <v>370</v>
      </c>
      <c r="C395" s="16">
        <v>11</v>
      </c>
      <c r="D395" s="16">
        <v>11</v>
      </c>
      <c r="E395" s="17">
        <f t="shared" si="47"/>
        <v>2.1409108602569093E-3</v>
      </c>
      <c r="F395" s="17">
        <f t="shared" si="48"/>
        <v>1.5574118646467508E-3</v>
      </c>
      <c r="G395" s="17">
        <f t="shared" si="50"/>
        <v>0</v>
      </c>
      <c r="H395" s="17">
        <f t="shared" si="49"/>
        <v>0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65</v>
      </c>
      <c r="D398" s="16">
        <v>3</v>
      </c>
      <c r="E398" s="17">
        <f t="shared" si="47"/>
        <v>1.26508369015181E-2</v>
      </c>
      <c r="F398" s="17">
        <f t="shared" si="48"/>
        <v>4.247486903582047E-4</v>
      </c>
      <c r="G398" s="17">
        <f t="shared" si="50"/>
        <v>-0.9538461538461539</v>
      </c>
      <c r="H398" s="17">
        <f t="shared" si="49"/>
        <v>-1.2066952121448035E-2</v>
      </c>
    </row>
    <row r="399" spans="1:8" x14ac:dyDescent="0.2">
      <c r="A399" s="14"/>
      <c r="B399" s="15" t="s">
        <v>374</v>
      </c>
      <c r="C399" s="16">
        <v>1</v>
      </c>
      <c r="D399" s="16">
        <v>0</v>
      </c>
      <c r="E399" s="17">
        <f t="shared" si="47"/>
        <v>1.9462826002335538E-4</v>
      </c>
      <c r="F399" s="17" t="str">
        <f t="shared" si="48"/>
        <v/>
      </c>
      <c r="G399" s="17">
        <f t="shared" si="50"/>
        <v>-1</v>
      </c>
      <c r="H399" s="17">
        <f t="shared" si="49"/>
        <v>-1.9462826002335538E-4</v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4</v>
      </c>
      <c r="D401" s="16">
        <v>0</v>
      </c>
      <c r="E401" s="17">
        <f t="shared" si="47"/>
        <v>7.7851304009342152E-4</v>
      </c>
      <c r="F401" s="17" t="str">
        <f t="shared" si="48"/>
        <v/>
      </c>
      <c r="G401" s="17">
        <f t="shared" si="50"/>
        <v>-1</v>
      </c>
      <c r="H401" s="17">
        <f t="shared" si="49"/>
        <v>-7.7851304009342152E-4</v>
      </c>
    </row>
    <row r="402" spans="1:8" x14ac:dyDescent="0.2">
      <c r="A402" s="14"/>
      <c r="B402" s="15" t="s">
        <v>377</v>
      </c>
      <c r="C402" s="16">
        <v>98</v>
      </c>
      <c r="D402" s="16">
        <v>861</v>
      </c>
      <c r="E402" s="17">
        <f t="shared" si="47"/>
        <v>1.9073569482288829E-2</v>
      </c>
      <c r="F402" s="17">
        <f t="shared" si="48"/>
        <v>0.12190287413280476</v>
      </c>
      <c r="G402" s="17">
        <f t="shared" si="50"/>
        <v>7.7857142857142856</v>
      </c>
      <c r="H402" s="17">
        <f t="shared" si="49"/>
        <v>0.14850136239782016</v>
      </c>
    </row>
    <row r="403" spans="1:8" x14ac:dyDescent="0.2">
      <c r="A403" s="14"/>
      <c r="B403" s="15" t="s">
        <v>378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1.4158289678606824E-4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20</v>
      </c>
      <c r="D405" s="16">
        <v>13</v>
      </c>
      <c r="E405" s="17">
        <f t="shared" si="47"/>
        <v>3.8925652004671079E-3</v>
      </c>
      <c r="F405" s="17">
        <f t="shared" si="48"/>
        <v>1.8405776582188871E-3</v>
      </c>
      <c r="G405" s="17">
        <f t="shared" si="50"/>
        <v>-0.35</v>
      </c>
      <c r="H405" s="17">
        <f t="shared" si="49"/>
        <v>-1.3623978201634877E-3</v>
      </c>
    </row>
    <row r="406" spans="1:8" x14ac:dyDescent="0.2">
      <c r="A406" s="14"/>
      <c r="B406" s="15" t="s">
        <v>381</v>
      </c>
      <c r="C406" s="16">
        <v>461</v>
      </c>
      <c r="D406" s="16">
        <v>313</v>
      </c>
      <c r="E406" s="17">
        <f t="shared" si="47"/>
        <v>8.9723627870766834E-2</v>
      </c>
      <c r="F406" s="17">
        <f t="shared" si="48"/>
        <v>4.4315446694039362E-2</v>
      </c>
      <c r="G406" s="17">
        <f t="shared" si="50"/>
        <v>-0.32104121475054231</v>
      </c>
      <c r="H406" s="17">
        <f t="shared" si="49"/>
        <v>-2.8804982483456597E-2</v>
      </c>
    </row>
    <row r="407" spans="1:8" x14ac:dyDescent="0.2">
      <c r="A407" s="14"/>
      <c r="B407" s="15" t="s">
        <v>382</v>
      </c>
      <c r="C407" s="16">
        <v>113</v>
      </c>
      <c r="D407" s="16">
        <v>11</v>
      </c>
      <c r="E407" s="17">
        <f t="shared" si="47"/>
        <v>2.1992993382639159E-2</v>
      </c>
      <c r="F407" s="17">
        <f t="shared" si="48"/>
        <v>1.5574118646467508E-3</v>
      </c>
      <c r="G407" s="17">
        <f t="shared" si="50"/>
        <v>-0.90265486725663713</v>
      </c>
      <c r="H407" s="17">
        <f t="shared" si="49"/>
        <v>-1.9852082522382249E-2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2</v>
      </c>
      <c r="D409" s="16">
        <v>7</v>
      </c>
      <c r="E409" s="17">
        <f t="shared" si="47"/>
        <v>3.8925652004671076E-4</v>
      </c>
      <c r="F409" s="17">
        <f t="shared" si="48"/>
        <v>9.9108027750247768E-4</v>
      </c>
      <c r="G409" s="17">
        <f t="shared" si="50"/>
        <v>2.5</v>
      </c>
      <c r="H409" s="17">
        <f t="shared" si="49"/>
        <v>9.7314130011677687E-4</v>
      </c>
    </row>
    <row r="410" spans="1:8" ht="25.5" x14ac:dyDescent="0.2">
      <c r="A410" s="14"/>
      <c r="B410" s="15" t="s">
        <v>385</v>
      </c>
      <c r="C410" s="16">
        <v>15</v>
      </c>
      <c r="D410" s="16">
        <v>77</v>
      </c>
      <c r="E410" s="17">
        <f t="shared" si="47"/>
        <v>2.9194239003503307E-3</v>
      </c>
      <c r="F410" s="17">
        <f t="shared" si="48"/>
        <v>1.0901883052527254E-2</v>
      </c>
      <c r="G410" s="17">
        <f t="shared" si="50"/>
        <v>4.1333333333333337</v>
      </c>
      <c r="H410" s="17">
        <f t="shared" si="49"/>
        <v>1.2066952121448035E-2</v>
      </c>
    </row>
    <row r="411" spans="1:8" x14ac:dyDescent="0.2">
      <c r="A411" s="14"/>
      <c r="B411" s="15" t="s">
        <v>386</v>
      </c>
      <c r="C411" s="16">
        <v>3</v>
      </c>
      <c r="D411" s="16">
        <v>0</v>
      </c>
      <c r="E411" s="17">
        <f t="shared" si="47"/>
        <v>5.8388478007006617E-4</v>
      </c>
      <c r="F411" s="17" t="str">
        <f t="shared" si="48"/>
        <v/>
      </c>
      <c r="G411" s="17">
        <f t="shared" si="50"/>
        <v>-1</v>
      </c>
      <c r="H411" s="17">
        <f t="shared" si="49"/>
        <v>-5.8388478007006617E-4</v>
      </c>
    </row>
    <row r="412" spans="1:8" x14ac:dyDescent="0.2">
      <c r="A412" s="14"/>
      <c r="B412" s="15" t="s">
        <v>387</v>
      </c>
      <c r="C412" s="16">
        <v>1</v>
      </c>
      <c r="D412" s="16">
        <v>1</v>
      </c>
      <c r="E412" s="17">
        <f t="shared" si="47"/>
        <v>1.9462826002335538E-4</v>
      </c>
      <c r="F412" s="17">
        <f t="shared" si="48"/>
        <v>1.4158289678606824E-4</v>
      </c>
      <c r="G412" s="17">
        <f t="shared" si="50"/>
        <v>0</v>
      </c>
      <c r="H412" s="17">
        <f t="shared" si="49"/>
        <v>0</v>
      </c>
    </row>
    <row r="413" spans="1:8" x14ac:dyDescent="0.2">
      <c r="A413" s="14"/>
      <c r="B413" s="15" t="s">
        <v>388</v>
      </c>
      <c r="C413" s="16">
        <v>6</v>
      </c>
      <c r="D413" s="16">
        <v>2</v>
      </c>
      <c r="E413" s="17">
        <f t="shared" si="47"/>
        <v>1.1677695601401323E-3</v>
      </c>
      <c r="F413" s="17">
        <f t="shared" si="48"/>
        <v>2.8316579357213649E-4</v>
      </c>
      <c r="G413" s="17">
        <f t="shared" si="50"/>
        <v>-0.66666666666666663</v>
      </c>
      <c r="H413" s="17">
        <f t="shared" si="49"/>
        <v>-7.7851304009342152E-4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1</v>
      </c>
      <c r="D415" s="16">
        <v>0</v>
      </c>
      <c r="E415" s="17">
        <f t="shared" si="47"/>
        <v>1.9462826002335538E-4</v>
      </c>
      <c r="F415" s="17" t="str">
        <f t="shared" si="48"/>
        <v/>
      </c>
      <c r="G415" s="17">
        <f t="shared" si="50"/>
        <v>-1</v>
      </c>
      <c r="H415" s="17">
        <f t="shared" si="49"/>
        <v>-1.9462826002335538E-4</v>
      </c>
    </row>
    <row r="416" spans="1:8" ht="25.5" x14ac:dyDescent="0.2">
      <c r="A416" s="14"/>
      <c r="B416" s="15" t="s">
        <v>391</v>
      </c>
      <c r="C416" s="16">
        <v>35</v>
      </c>
      <c r="D416" s="16">
        <v>0</v>
      </c>
      <c r="E416" s="17">
        <f t="shared" si="47"/>
        <v>6.8119891008174387E-3</v>
      </c>
      <c r="F416" s="17" t="str">
        <f t="shared" si="48"/>
        <v/>
      </c>
      <c r="G416" s="17">
        <f t="shared" si="50"/>
        <v>-1</v>
      </c>
      <c r="H416" s="17">
        <f t="shared" si="49"/>
        <v>-6.8119891008174387E-3</v>
      </c>
    </row>
    <row r="417" spans="1:8" x14ac:dyDescent="0.2">
      <c r="A417" s="14"/>
      <c r="B417" s="15" t="s">
        <v>392</v>
      </c>
      <c r="C417" s="16">
        <v>30</v>
      </c>
      <c r="D417" s="16">
        <v>5</v>
      </c>
      <c r="E417" s="17">
        <f t="shared" si="47"/>
        <v>5.8388478007006615E-3</v>
      </c>
      <c r="F417" s="17">
        <f t="shared" si="48"/>
        <v>7.0791448393034125E-4</v>
      </c>
      <c r="G417" s="17">
        <f t="shared" si="50"/>
        <v>-0.83333333333333337</v>
      </c>
      <c r="H417" s="17">
        <f t="shared" si="49"/>
        <v>-4.8657065005838851E-3</v>
      </c>
    </row>
    <row r="418" spans="1:8" x14ac:dyDescent="0.2">
      <c r="A418" s="14"/>
      <c r="B418" s="15" t="s">
        <v>393</v>
      </c>
      <c r="C418" s="16">
        <v>15</v>
      </c>
      <c r="D418" s="16">
        <v>13</v>
      </c>
      <c r="E418" s="17">
        <f t="shared" si="47"/>
        <v>2.9194239003503307E-3</v>
      </c>
      <c r="F418" s="17">
        <f t="shared" si="48"/>
        <v>1.8405776582188871E-3</v>
      </c>
      <c r="G418" s="17">
        <f t="shared" si="50"/>
        <v>-0.13333333333333333</v>
      </c>
      <c r="H418" s="17">
        <f t="shared" si="49"/>
        <v>-3.8925652004671076E-4</v>
      </c>
    </row>
    <row r="419" spans="1:8" x14ac:dyDescent="0.2">
      <c r="A419" s="14"/>
      <c r="B419" s="15" t="s">
        <v>394</v>
      </c>
      <c r="C419" s="16">
        <v>0</v>
      </c>
      <c r="D419" s="16">
        <v>4</v>
      </c>
      <c r="E419" s="17" t="str">
        <f t="shared" si="47"/>
        <v/>
      </c>
      <c r="F419" s="17">
        <f t="shared" si="48"/>
        <v>5.6633158714427298E-4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5</v>
      </c>
      <c r="D420" s="16">
        <v>20</v>
      </c>
      <c r="E420" s="17">
        <f t="shared" ref="E420:E483" si="51">+IF(C420=0,"",C420/C$356)</f>
        <v>9.7314130011677698E-4</v>
      </c>
      <c r="F420" s="17">
        <f t="shared" ref="F420:F483" si="52">+IF(D420=0,"",D420/D$356)</f>
        <v>2.831657935721365E-3</v>
      </c>
      <c r="G420" s="17">
        <f t="shared" si="50"/>
        <v>3</v>
      </c>
      <c r="H420" s="17">
        <f t="shared" ref="H420:H483" si="53">+IF(OR(AND(E420=""),(G420="")),"",E420*G420)</f>
        <v>2.9194239003503307E-3</v>
      </c>
    </row>
    <row r="421" spans="1:8" x14ac:dyDescent="0.2">
      <c r="A421" s="14"/>
      <c r="B421" s="15" t="s">
        <v>396</v>
      </c>
      <c r="C421" s="16">
        <v>4</v>
      </c>
      <c r="D421" s="16">
        <v>4</v>
      </c>
      <c r="E421" s="17">
        <f t="shared" si="51"/>
        <v>7.7851304009342152E-4</v>
      </c>
      <c r="F421" s="17">
        <f t="shared" si="52"/>
        <v>5.6633158714427298E-4</v>
      </c>
      <c r="G421" s="17">
        <f t="shared" ref="G421:G484" si="54">+IF(AND(C421=0,D421=0)," ",IF(C421=0,1,IF(D421=0,-1,(D421-C421)/C421)))</f>
        <v>0</v>
      </c>
      <c r="H421" s="17">
        <f t="shared" si="53"/>
        <v>0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1.4158289678606824E-4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1</v>
      </c>
      <c r="D426" s="16">
        <v>1</v>
      </c>
      <c r="E426" s="17">
        <f t="shared" si="51"/>
        <v>1.9462826002335538E-4</v>
      </c>
      <c r="F426" s="17">
        <f t="shared" si="52"/>
        <v>1.4158289678606824E-4</v>
      </c>
      <c r="G426" s="17">
        <f t="shared" si="54"/>
        <v>0</v>
      </c>
      <c r="H426" s="17">
        <f t="shared" si="53"/>
        <v>0</v>
      </c>
    </row>
    <row r="427" spans="1:8" x14ac:dyDescent="0.2">
      <c r="A427" s="14"/>
      <c r="B427" s="15" t="s">
        <v>402</v>
      </c>
      <c r="C427" s="16">
        <v>14</v>
      </c>
      <c r="D427" s="16">
        <v>2</v>
      </c>
      <c r="E427" s="17">
        <f t="shared" si="51"/>
        <v>2.7247956403269754E-3</v>
      </c>
      <c r="F427" s="17">
        <f t="shared" si="52"/>
        <v>2.8316579357213649E-4</v>
      </c>
      <c r="G427" s="17">
        <f t="shared" si="54"/>
        <v>-0.8571428571428571</v>
      </c>
      <c r="H427" s="17">
        <f t="shared" si="53"/>
        <v>-2.3355391202802647E-3</v>
      </c>
    </row>
    <row r="428" spans="1:8" x14ac:dyDescent="0.2">
      <c r="A428" s="14"/>
      <c r="B428" s="15" t="s">
        <v>403</v>
      </c>
      <c r="C428" s="16">
        <v>157</v>
      </c>
      <c r="D428" s="16">
        <v>104</v>
      </c>
      <c r="E428" s="17">
        <f t="shared" si="51"/>
        <v>3.0556636823666796E-2</v>
      </c>
      <c r="F428" s="17">
        <f t="shared" si="52"/>
        <v>1.4724621265751097E-2</v>
      </c>
      <c r="G428" s="17">
        <f t="shared" si="54"/>
        <v>-0.33757961783439489</v>
      </c>
      <c r="H428" s="17">
        <f t="shared" si="53"/>
        <v>-1.0315297781237836E-2</v>
      </c>
    </row>
    <row r="429" spans="1:8" x14ac:dyDescent="0.2">
      <c r="A429" s="14"/>
      <c r="B429" s="15" t="s">
        <v>404</v>
      </c>
      <c r="C429" s="16">
        <v>1</v>
      </c>
      <c r="D429" s="16">
        <v>0</v>
      </c>
      <c r="E429" s="17">
        <f t="shared" si="51"/>
        <v>1.9462826002335538E-4</v>
      </c>
      <c r="F429" s="17" t="str">
        <f t="shared" si="52"/>
        <v/>
      </c>
      <c r="G429" s="17">
        <f t="shared" si="54"/>
        <v>-1</v>
      </c>
      <c r="H429" s="17">
        <f t="shared" si="53"/>
        <v>-1.9462826002335538E-4</v>
      </c>
    </row>
    <row r="430" spans="1:8" x14ac:dyDescent="0.2">
      <c r="A430" s="14"/>
      <c r="B430" s="15" t="s">
        <v>405</v>
      </c>
      <c r="C430" s="16">
        <v>3</v>
      </c>
      <c r="D430" s="16">
        <v>1</v>
      </c>
      <c r="E430" s="17">
        <f t="shared" si="51"/>
        <v>5.8388478007006617E-4</v>
      </c>
      <c r="F430" s="17">
        <f t="shared" si="52"/>
        <v>1.4158289678606824E-4</v>
      </c>
      <c r="G430" s="17">
        <f t="shared" si="54"/>
        <v>-0.66666666666666663</v>
      </c>
      <c r="H430" s="17">
        <f t="shared" si="53"/>
        <v>-3.8925652004671076E-4</v>
      </c>
    </row>
    <row r="431" spans="1:8" x14ac:dyDescent="0.2">
      <c r="A431" s="14"/>
      <c r="B431" s="15" t="s">
        <v>406</v>
      </c>
      <c r="C431" s="16">
        <v>2</v>
      </c>
      <c r="D431" s="16">
        <v>0</v>
      </c>
      <c r="E431" s="17">
        <f t="shared" si="51"/>
        <v>3.8925652004671076E-4</v>
      </c>
      <c r="F431" s="17" t="str">
        <f t="shared" si="52"/>
        <v/>
      </c>
      <c r="G431" s="17">
        <f t="shared" si="54"/>
        <v>-1</v>
      </c>
      <c r="H431" s="17">
        <f t="shared" si="53"/>
        <v>-3.8925652004671076E-4</v>
      </c>
    </row>
    <row r="432" spans="1:8" x14ac:dyDescent="0.2">
      <c r="A432" s="14"/>
      <c r="B432" s="15" t="s">
        <v>407</v>
      </c>
      <c r="C432" s="16">
        <v>6</v>
      </c>
      <c r="D432" s="16">
        <v>21</v>
      </c>
      <c r="E432" s="17">
        <f t="shared" si="51"/>
        <v>1.1677695601401323E-3</v>
      </c>
      <c r="F432" s="17">
        <f t="shared" si="52"/>
        <v>2.973240832507433E-3</v>
      </c>
      <c r="G432" s="17">
        <f t="shared" si="54"/>
        <v>2.5</v>
      </c>
      <c r="H432" s="17">
        <f t="shared" si="53"/>
        <v>2.9194239003503307E-3</v>
      </c>
    </row>
    <row r="433" spans="1:8" x14ac:dyDescent="0.2">
      <c r="A433" s="14"/>
      <c r="B433" s="15" t="s">
        <v>408</v>
      </c>
      <c r="C433" s="16">
        <v>8</v>
      </c>
      <c r="D433" s="16">
        <v>2</v>
      </c>
      <c r="E433" s="17">
        <f t="shared" si="51"/>
        <v>1.557026080186843E-3</v>
      </c>
      <c r="F433" s="17">
        <f t="shared" si="52"/>
        <v>2.8316579357213649E-4</v>
      </c>
      <c r="G433" s="17">
        <f t="shared" si="54"/>
        <v>-0.75</v>
      </c>
      <c r="H433" s="17">
        <f t="shared" si="53"/>
        <v>-1.1677695601401323E-3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3</v>
      </c>
      <c r="D436" s="16">
        <v>3</v>
      </c>
      <c r="E436" s="17">
        <f t="shared" si="51"/>
        <v>5.8388478007006617E-4</v>
      </c>
      <c r="F436" s="17">
        <f t="shared" si="52"/>
        <v>4.247486903582047E-4</v>
      </c>
      <c r="G436" s="17">
        <f t="shared" si="54"/>
        <v>0</v>
      </c>
      <c r="H436" s="17">
        <f t="shared" si="53"/>
        <v>0</v>
      </c>
    </row>
    <row r="437" spans="1:8" x14ac:dyDescent="0.2">
      <c r="A437" s="14"/>
      <c r="B437" s="15" t="s">
        <v>412</v>
      </c>
      <c r="C437" s="16">
        <v>3</v>
      </c>
      <c r="D437" s="16">
        <v>22</v>
      </c>
      <c r="E437" s="17">
        <f t="shared" si="51"/>
        <v>5.8388478007006617E-4</v>
      </c>
      <c r="F437" s="17">
        <f t="shared" si="52"/>
        <v>3.1148237292935015E-3</v>
      </c>
      <c r="G437" s="17">
        <f t="shared" si="54"/>
        <v>6.333333333333333</v>
      </c>
      <c r="H437" s="17">
        <f t="shared" si="53"/>
        <v>3.6979369404437521E-3</v>
      </c>
    </row>
    <row r="438" spans="1:8" x14ac:dyDescent="0.2">
      <c r="A438" s="14"/>
      <c r="B438" s="15" t="s">
        <v>413</v>
      </c>
      <c r="C438" s="16">
        <v>0</v>
      </c>
      <c r="D438" s="16">
        <v>2</v>
      </c>
      <c r="E438" s="17" t="str">
        <f t="shared" si="51"/>
        <v/>
      </c>
      <c r="F438" s="17">
        <f t="shared" si="52"/>
        <v>2.8316579357213649E-4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2</v>
      </c>
      <c r="D442" s="16">
        <v>0</v>
      </c>
      <c r="E442" s="17">
        <f t="shared" si="51"/>
        <v>3.8925652004671076E-4</v>
      </c>
      <c r="F442" s="17" t="str">
        <f t="shared" si="52"/>
        <v/>
      </c>
      <c r="G442" s="17">
        <f t="shared" si="54"/>
        <v>-1</v>
      </c>
      <c r="H442" s="17">
        <f t="shared" si="53"/>
        <v>-3.8925652004671076E-4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1</v>
      </c>
      <c r="E444" s="17" t="str">
        <f t="shared" si="51"/>
        <v/>
      </c>
      <c r="F444" s="17">
        <f t="shared" si="52"/>
        <v>1.4158289678606824E-4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1</v>
      </c>
      <c r="D448" s="16">
        <v>1</v>
      </c>
      <c r="E448" s="17">
        <f t="shared" si="51"/>
        <v>1.9462826002335538E-4</v>
      </c>
      <c r="F448" s="17">
        <f t="shared" si="52"/>
        <v>1.4158289678606824E-4</v>
      </c>
      <c r="G448" s="17">
        <f t="shared" si="54"/>
        <v>0</v>
      </c>
      <c r="H448" s="17">
        <f t="shared" si="53"/>
        <v>0</v>
      </c>
    </row>
    <row r="449" spans="1:8" x14ac:dyDescent="0.2">
      <c r="A449" s="14"/>
      <c r="B449" s="15" t="s">
        <v>424</v>
      </c>
      <c r="C449" s="16">
        <v>1</v>
      </c>
      <c r="D449" s="16">
        <v>0</v>
      </c>
      <c r="E449" s="17">
        <f t="shared" si="51"/>
        <v>1.9462826002335538E-4</v>
      </c>
      <c r="F449" s="17" t="str">
        <f t="shared" si="52"/>
        <v/>
      </c>
      <c r="G449" s="17">
        <f t="shared" si="54"/>
        <v>-1</v>
      </c>
      <c r="H449" s="17">
        <f t="shared" si="53"/>
        <v>-1.9462826002335538E-4</v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9</v>
      </c>
      <c r="D452" s="16">
        <v>0</v>
      </c>
      <c r="E452" s="17">
        <f t="shared" si="51"/>
        <v>1.7516543402101986E-3</v>
      </c>
      <c r="F452" s="17" t="str">
        <f t="shared" si="52"/>
        <v/>
      </c>
      <c r="G452" s="17">
        <f t="shared" si="54"/>
        <v>-1</v>
      </c>
      <c r="H452" s="17">
        <f t="shared" si="53"/>
        <v>-1.7516543402101986E-3</v>
      </c>
    </row>
    <row r="453" spans="1:8" x14ac:dyDescent="0.2">
      <c r="A453" s="14"/>
      <c r="B453" s="15" t="s">
        <v>428</v>
      </c>
      <c r="C453" s="16">
        <v>36</v>
      </c>
      <c r="D453" s="16">
        <v>1</v>
      </c>
      <c r="E453" s="17">
        <f t="shared" si="51"/>
        <v>7.0066173608407945E-3</v>
      </c>
      <c r="F453" s="17">
        <f t="shared" si="52"/>
        <v>1.4158289678606824E-4</v>
      </c>
      <c r="G453" s="17">
        <f t="shared" si="54"/>
        <v>-0.97222222222222221</v>
      </c>
      <c r="H453" s="17">
        <f t="shared" si="53"/>
        <v>-6.8119891008174387E-3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5</v>
      </c>
      <c r="D455" s="16">
        <v>2</v>
      </c>
      <c r="E455" s="17">
        <f t="shared" si="51"/>
        <v>9.7314130011677698E-4</v>
      </c>
      <c r="F455" s="17">
        <f t="shared" si="52"/>
        <v>2.8316579357213649E-4</v>
      </c>
      <c r="G455" s="17">
        <f t="shared" si="54"/>
        <v>-0.6</v>
      </c>
      <c r="H455" s="17">
        <f t="shared" si="53"/>
        <v>-5.8388478007006617E-4</v>
      </c>
    </row>
    <row r="456" spans="1:8" x14ac:dyDescent="0.2">
      <c r="A456" s="14"/>
      <c r="B456" s="15" t="s">
        <v>431</v>
      </c>
      <c r="C456" s="16">
        <v>1</v>
      </c>
      <c r="D456" s="16">
        <v>0</v>
      </c>
      <c r="E456" s="17">
        <f t="shared" si="51"/>
        <v>1.9462826002335538E-4</v>
      </c>
      <c r="F456" s="17" t="str">
        <f t="shared" si="52"/>
        <v/>
      </c>
      <c r="G456" s="17">
        <f t="shared" si="54"/>
        <v>-1</v>
      </c>
      <c r="H456" s="17">
        <f t="shared" si="53"/>
        <v>-1.9462826002335538E-4</v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1</v>
      </c>
      <c r="D458" s="16">
        <v>0</v>
      </c>
      <c r="E458" s="17">
        <f t="shared" si="51"/>
        <v>1.9462826002335538E-4</v>
      </c>
      <c r="F458" s="17" t="str">
        <f t="shared" si="52"/>
        <v/>
      </c>
      <c r="G458" s="17">
        <f t="shared" si="54"/>
        <v>-1</v>
      </c>
      <c r="H458" s="17">
        <f t="shared" si="53"/>
        <v>-1.9462826002335538E-4</v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2</v>
      </c>
      <c r="D463" s="16">
        <v>1</v>
      </c>
      <c r="E463" s="17">
        <f t="shared" si="51"/>
        <v>3.8925652004671076E-4</v>
      </c>
      <c r="F463" s="17">
        <f t="shared" si="52"/>
        <v>1.4158289678606824E-4</v>
      </c>
      <c r="G463" s="17">
        <f t="shared" si="54"/>
        <v>-0.5</v>
      </c>
      <c r="H463" s="17">
        <f t="shared" si="53"/>
        <v>-1.9462826002335538E-4</v>
      </c>
    </row>
    <row r="464" spans="1:8" x14ac:dyDescent="0.2">
      <c r="A464" s="14"/>
      <c r="B464" s="15" t="s">
        <v>439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1.4158289678606824E-4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1</v>
      </c>
      <c r="D465" s="16">
        <v>0</v>
      </c>
      <c r="E465" s="17">
        <f t="shared" si="51"/>
        <v>1.9462826002335538E-4</v>
      </c>
      <c r="F465" s="17" t="str">
        <f t="shared" si="52"/>
        <v/>
      </c>
      <c r="G465" s="17">
        <f t="shared" si="54"/>
        <v>-1</v>
      </c>
      <c r="H465" s="17">
        <f t="shared" si="53"/>
        <v>-1.9462826002335538E-4</v>
      </c>
    </row>
    <row r="466" spans="1:8" x14ac:dyDescent="0.2">
      <c r="A466" s="14"/>
      <c r="B466" s="15" t="s">
        <v>441</v>
      </c>
      <c r="C466" s="16">
        <v>6</v>
      </c>
      <c r="D466" s="16">
        <v>7</v>
      </c>
      <c r="E466" s="17">
        <f t="shared" si="51"/>
        <v>1.1677695601401323E-3</v>
      </c>
      <c r="F466" s="17">
        <f t="shared" si="52"/>
        <v>9.9108027750247768E-4</v>
      </c>
      <c r="G466" s="17">
        <f t="shared" si="54"/>
        <v>0.16666666666666666</v>
      </c>
      <c r="H466" s="17">
        <f t="shared" si="53"/>
        <v>1.9462826002335538E-4</v>
      </c>
    </row>
    <row r="467" spans="1:8" x14ac:dyDescent="0.2">
      <c r="A467" s="14"/>
      <c r="B467" s="15" t="s">
        <v>442</v>
      </c>
      <c r="C467" s="16">
        <v>1</v>
      </c>
      <c r="D467" s="16">
        <v>0</v>
      </c>
      <c r="E467" s="17">
        <f t="shared" si="51"/>
        <v>1.9462826002335538E-4</v>
      </c>
      <c r="F467" s="17" t="str">
        <f t="shared" si="52"/>
        <v/>
      </c>
      <c r="G467" s="17">
        <f t="shared" si="54"/>
        <v>-1</v>
      </c>
      <c r="H467" s="17">
        <f t="shared" si="53"/>
        <v>-1.9462826002335538E-4</v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2</v>
      </c>
      <c r="D469" s="16">
        <v>1</v>
      </c>
      <c r="E469" s="17">
        <f t="shared" si="51"/>
        <v>3.8925652004671076E-4</v>
      </c>
      <c r="F469" s="17">
        <f t="shared" si="52"/>
        <v>1.4158289678606824E-4</v>
      </c>
      <c r="G469" s="17">
        <f t="shared" si="54"/>
        <v>-0.5</v>
      </c>
      <c r="H469" s="17">
        <f t="shared" si="53"/>
        <v>-1.9462826002335538E-4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1</v>
      </c>
      <c r="D471" s="16">
        <v>0</v>
      </c>
      <c r="E471" s="17">
        <f t="shared" si="51"/>
        <v>1.9462826002335538E-4</v>
      </c>
      <c r="F471" s="17" t="str">
        <f t="shared" si="52"/>
        <v/>
      </c>
      <c r="G471" s="17">
        <f t="shared" si="54"/>
        <v>-1</v>
      </c>
      <c r="H471" s="17">
        <f t="shared" si="53"/>
        <v>-1.9462826002335538E-4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1</v>
      </c>
      <c r="D474" s="16">
        <v>0</v>
      </c>
      <c r="E474" s="17">
        <f t="shared" si="51"/>
        <v>1.9462826002335538E-4</v>
      </c>
      <c r="F474" s="17" t="str">
        <f t="shared" si="52"/>
        <v/>
      </c>
      <c r="G474" s="17">
        <f t="shared" si="54"/>
        <v>-1</v>
      </c>
      <c r="H474" s="17">
        <f t="shared" si="53"/>
        <v>-1.9462826002335538E-4</v>
      </c>
    </row>
    <row r="475" spans="1:8" x14ac:dyDescent="0.2">
      <c r="A475" s="14"/>
      <c r="B475" s="15" t="s">
        <v>450</v>
      </c>
      <c r="C475" s="16">
        <v>3</v>
      </c>
      <c r="D475" s="16">
        <v>3</v>
      </c>
      <c r="E475" s="17">
        <f t="shared" si="51"/>
        <v>5.8388478007006617E-4</v>
      </c>
      <c r="F475" s="17">
        <f t="shared" si="52"/>
        <v>4.247486903582047E-4</v>
      </c>
      <c r="G475" s="17">
        <f t="shared" si="54"/>
        <v>0</v>
      </c>
      <c r="H475" s="17">
        <f t="shared" si="53"/>
        <v>0</v>
      </c>
    </row>
    <row r="476" spans="1:8" x14ac:dyDescent="0.2">
      <c r="A476" s="14"/>
      <c r="B476" s="15" t="s">
        <v>451</v>
      </c>
      <c r="C476" s="16">
        <v>1</v>
      </c>
      <c r="D476" s="16">
        <v>2</v>
      </c>
      <c r="E476" s="17">
        <f t="shared" si="51"/>
        <v>1.9462826002335538E-4</v>
      </c>
      <c r="F476" s="17">
        <f t="shared" si="52"/>
        <v>2.8316579357213649E-4</v>
      </c>
      <c r="G476" s="17">
        <f t="shared" si="54"/>
        <v>1</v>
      </c>
      <c r="H476" s="17">
        <f t="shared" si="53"/>
        <v>1.9462826002335538E-4</v>
      </c>
    </row>
    <row r="477" spans="1:8" x14ac:dyDescent="0.2">
      <c r="A477" s="14"/>
      <c r="B477" s="15" t="s">
        <v>452</v>
      </c>
      <c r="C477" s="16">
        <v>0</v>
      </c>
      <c r="D477" s="16">
        <v>1</v>
      </c>
      <c r="E477" s="17" t="str">
        <f t="shared" si="51"/>
        <v/>
      </c>
      <c r="F477" s="17">
        <f t="shared" si="52"/>
        <v>1.4158289678606824E-4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2</v>
      </c>
      <c r="D479" s="16">
        <v>0</v>
      </c>
      <c r="E479" s="17">
        <f t="shared" si="51"/>
        <v>3.8925652004671076E-4</v>
      </c>
      <c r="F479" s="17" t="str">
        <f t="shared" si="52"/>
        <v/>
      </c>
      <c r="G479" s="17">
        <f t="shared" si="54"/>
        <v>-1</v>
      </c>
      <c r="H479" s="17">
        <f t="shared" si="53"/>
        <v>-3.8925652004671076E-4</v>
      </c>
    </row>
    <row r="480" spans="1:8" x14ac:dyDescent="0.2">
      <c r="A480" s="14"/>
      <c r="B480" s="15" t="s">
        <v>455</v>
      </c>
      <c r="C480" s="16">
        <v>3</v>
      </c>
      <c r="D480" s="16">
        <v>2</v>
      </c>
      <c r="E480" s="17">
        <f t="shared" si="51"/>
        <v>5.8388478007006617E-4</v>
      </c>
      <c r="F480" s="17">
        <f t="shared" si="52"/>
        <v>2.8316579357213649E-4</v>
      </c>
      <c r="G480" s="17">
        <f t="shared" si="54"/>
        <v>-0.33333333333333331</v>
      </c>
      <c r="H480" s="17">
        <f t="shared" si="53"/>
        <v>-1.9462826002335538E-4</v>
      </c>
    </row>
    <row r="481" spans="1:8" x14ac:dyDescent="0.2">
      <c r="A481" s="14"/>
      <c r="B481" s="15" t="s">
        <v>456</v>
      </c>
      <c r="C481" s="16">
        <v>9</v>
      </c>
      <c r="D481" s="16">
        <v>4</v>
      </c>
      <c r="E481" s="17">
        <f t="shared" si="51"/>
        <v>1.7516543402101986E-3</v>
      </c>
      <c r="F481" s="17">
        <f t="shared" si="52"/>
        <v>5.6633158714427298E-4</v>
      </c>
      <c r="G481" s="17">
        <f t="shared" si="54"/>
        <v>-0.55555555555555558</v>
      </c>
      <c r="H481" s="17">
        <f t="shared" si="53"/>
        <v>-9.7314130011677709E-4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1</v>
      </c>
      <c r="D483" s="16">
        <v>0</v>
      </c>
      <c r="E483" s="17">
        <f t="shared" si="51"/>
        <v>1.9462826002335538E-4</v>
      </c>
      <c r="F483" s="17" t="str">
        <f t="shared" si="52"/>
        <v/>
      </c>
      <c r="G483" s="17">
        <f t="shared" si="54"/>
        <v>-1</v>
      </c>
      <c r="H483" s="17">
        <f t="shared" si="53"/>
        <v>-1.9462826002335538E-4</v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1</v>
      </c>
      <c r="E485" s="17" t="str">
        <f t="shared" si="55"/>
        <v/>
      </c>
      <c r="F485" s="17">
        <f t="shared" si="56"/>
        <v>1.4158289678606824E-4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1.4158289678606824E-4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1</v>
      </c>
      <c r="E487" s="17" t="str">
        <f t="shared" si="55"/>
        <v/>
      </c>
      <c r="F487" s="17">
        <f t="shared" si="56"/>
        <v>1.4158289678606824E-4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4</v>
      </c>
      <c r="D489" s="16">
        <v>2</v>
      </c>
      <c r="E489" s="17">
        <f t="shared" si="55"/>
        <v>7.7851304009342152E-4</v>
      </c>
      <c r="F489" s="17">
        <f t="shared" si="56"/>
        <v>2.8316579357213649E-4</v>
      </c>
      <c r="G489" s="17">
        <f t="shared" si="58"/>
        <v>-0.5</v>
      </c>
      <c r="H489" s="17">
        <f t="shared" si="57"/>
        <v>-3.8925652004671076E-4</v>
      </c>
    </row>
    <row r="490" spans="1:8" ht="25.5" x14ac:dyDescent="0.2">
      <c r="A490" s="14"/>
      <c r="B490" s="15" t="s">
        <v>465</v>
      </c>
      <c r="C490" s="16">
        <v>0</v>
      </c>
      <c r="D490" s="16">
        <v>4</v>
      </c>
      <c r="E490" s="17" t="str">
        <f t="shared" si="55"/>
        <v/>
      </c>
      <c r="F490" s="17">
        <f t="shared" si="56"/>
        <v>5.6633158714427298E-4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1</v>
      </c>
      <c r="D493" s="16">
        <v>0</v>
      </c>
      <c r="E493" s="17">
        <f t="shared" si="55"/>
        <v>1.9462826002335538E-4</v>
      </c>
      <c r="F493" s="17" t="str">
        <f t="shared" si="56"/>
        <v/>
      </c>
      <c r="G493" s="17">
        <f t="shared" si="58"/>
        <v>-1</v>
      </c>
      <c r="H493" s="17">
        <f t="shared" si="57"/>
        <v>-1.9462826002335538E-4</v>
      </c>
    </row>
    <row r="494" spans="1:8" x14ac:dyDescent="0.2">
      <c r="A494" s="14"/>
      <c r="B494" s="15" t="s">
        <v>469</v>
      </c>
      <c r="C494" s="16">
        <v>4</v>
      </c>
      <c r="D494" s="16">
        <v>26</v>
      </c>
      <c r="E494" s="17">
        <f t="shared" si="55"/>
        <v>7.7851304009342152E-4</v>
      </c>
      <c r="F494" s="17">
        <f t="shared" si="56"/>
        <v>3.6811553164377742E-3</v>
      </c>
      <c r="G494" s="17">
        <f t="shared" si="58"/>
        <v>5.5</v>
      </c>
      <c r="H494" s="17">
        <f t="shared" si="57"/>
        <v>4.2818217205138186E-3</v>
      </c>
    </row>
    <row r="495" spans="1:8" x14ac:dyDescent="0.2">
      <c r="A495" s="14"/>
      <c r="B495" s="15" t="s">
        <v>470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1.4158289678606824E-4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24</v>
      </c>
      <c r="D496" s="16">
        <v>63</v>
      </c>
      <c r="E496" s="17">
        <f t="shared" si="55"/>
        <v>4.6710782405605293E-3</v>
      </c>
      <c r="F496" s="17">
        <f t="shared" si="56"/>
        <v>8.9197224975222991E-3</v>
      </c>
      <c r="G496" s="17">
        <f t="shared" si="58"/>
        <v>1.625</v>
      </c>
      <c r="H496" s="17">
        <f t="shared" si="57"/>
        <v>7.5905021409108601E-3</v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2</v>
      </c>
      <c r="E498" s="17" t="str">
        <f t="shared" si="55"/>
        <v/>
      </c>
      <c r="F498" s="17">
        <f t="shared" si="56"/>
        <v>2.8316579357213649E-4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1</v>
      </c>
      <c r="D499" s="16">
        <v>0</v>
      </c>
      <c r="E499" s="17">
        <f t="shared" si="55"/>
        <v>1.9462826002335538E-4</v>
      </c>
      <c r="F499" s="17" t="str">
        <f t="shared" si="56"/>
        <v/>
      </c>
      <c r="G499" s="17">
        <f t="shared" si="58"/>
        <v>-1</v>
      </c>
      <c r="H499" s="17">
        <f t="shared" si="57"/>
        <v>-1.9462826002335538E-4</v>
      </c>
    </row>
    <row r="500" spans="1:8" x14ac:dyDescent="0.2">
      <c r="A500" s="14"/>
      <c r="B500" s="15" t="s">
        <v>475</v>
      </c>
      <c r="C500" s="16">
        <v>10</v>
      </c>
      <c r="D500" s="16">
        <v>20</v>
      </c>
      <c r="E500" s="17">
        <f t="shared" si="55"/>
        <v>1.946282600233554E-3</v>
      </c>
      <c r="F500" s="17">
        <f t="shared" si="56"/>
        <v>2.831657935721365E-3</v>
      </c>
      <c r="G500" s="17">
        <f t="shared" si="58"/>
        <v>1</v>
      </c>
      <c r="H500" s="17">
        <f t="shared" si="57"/>
        <v>1.946282600233554E-3</v>
      </c>
    </row>
    <row r="501" spans="1:8" x14ac:dyDescent="0.2">
      <c r="A501" s="14"/>
      <c r="B501" s="15" t="s">
        <v>476</v>
      </c>
      <c r="C501" s="16">
        <v>1</v>
      </c>
      <c r="D501" s="16">
        <v>0</v>
      </c>
      <c r="E501" s="17">
        <f t="shared" si="55"/>
        <v>1.9462826002335538E-4</v>
      </c>
      <c r="F501" s="17" t="str">
        <f t="shared" si="56"/>
        <v/>
      </c>
      <c r="G501" s="17">
        <f t="shared" si="58"/>
        <v>-1</v>
      </c>
      <c r="H501" s="17">
        <f t="shared" si="57"/>
        <v>-1.9462826002335538E-4</v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9</v>
      </c>
      <c r="D508" s="16">
        <v>0</v>
      </c>
      <c r="E508" s="17">
        <f t="shared" si="55"/>
        <v>1.7516543402101986E-3</v>
      </c>
      <c r="F508" s="17" t="str">
        <f t="shared" si="56"/>
        <v/>
      </c>
      <c r="G508" s="17">
        <f t="shared" si="58"/>
        <v>-1</v>
      </c>
      <c r="H508" s="17">
        <f t="shared" si="57"/>
        <v>-1.7516543402101986E-3</v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5</v>
      </c>
      <c r="D510" s="16">
        <v>0</v>
      </c>
      <c r="E510" s="17">
        <f t="shared" si="55"/>
        <v>9.7314130011677698E-4</v>
      </c>
      <c r="F510" s="17" t="str">
        <f t="shared" si="56"/>
        <v/>
      </c>
      <c r="G510" s="17">
        <f t="shared" si="58"/>
        <v>-1</v>
      </c>
      <c r="H510" s="17">
        <f t="shared" si="57"/>
        <v>-9.7314130011677698E-4</v>
      </c>
    </row>
    <row r="511" spans="1:8" ht="25.5" x14ac:dyDescent="0.2">
      <c r="A511" s="14"/>
      <c r="B511" s="15" t="s">
        <v>486</v>
      </c>
      <c r="C511" s="16">
        <v>1</v>
      </c>
      <c r="D511" s="16">
        <v>0</v>
      </c>
      <c r="E511" s="17">
        <f t="shared" si="55"/>
        <v>1.9462826002335538E-4</v>
      </c>
      <c r="F511" s="17" t="str">
        <f t="shared" si="56"/>
        <v/>
      </c>
      <c r="G511" s="17">
        <f t="shared" si="58"/>
        <v>-1</v>
      </c>
      <c r="H511" s="17">
        <f t="shared" si="57"/>
        <v>-1.9462826002335538E-4</v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1</v>
      </c>
      <c r="E513" s="17" t="str">
        <f t="shared" si="55"/>
        <v/>
      </c>
      <c r="F513" s="17">
        <f t="shared" si="56"/>
        <v>1.4158289678606824E-4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1</v>
      </c>
      <c r="D516" s="16">
        <v>0</v>
      </c>
      <c r="E516" s="17">
        <f t="shared" si="55"/>
        <v>1.9462826002335538E-4</v>
      </c>
      <c r="F516" s="17" t="str">
        <f t="shared" si="56"/>
        <v/>
      </c>
      <c r="G516" s="17">
        <f t="shared" si="58"/>
        <v>-1</v>
      </c>
      <c r="H516" s="17">
        <f t="shared" si="57"/>
        <v>-1.9462826002335538E-4</v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1</v>
      </c>
      <c r="D518" s="16">
        <v>1</v>
      </c>
      <c r="E518" s="17">
        <f t="shared" si="55"/>
        <v>1.9462826002335538E-4</v>
      </c>
      <c r="F518" s="17">
        <f t="shared" si="56"/>
        <v>1.4158289678606824E-4</v>
      </c>
      <c r="G518" s="17">
        <f t="shared" si="58"/>
        <v>0</v>
      </c>
      <c r="H518" s="17">
        <f t="shared" si="57"/>
        <v>0</v>
      </c>
    </row>
    <row r="519" spans="1:8" x14ac:dyDescent="0.2">
      <c r="A519" s="14"/>
      <c r="B519" s="15" t="s">
        <v>494</v>
      </c>
      <c r="C519" s="16">
        <v>1</v>
      </c>
      <c r="D519" s="16">
        <v>0</v>
      </c>
      <c r="E519" s="17">
        <f t="shared" si="55"/>
        <v>1.9462826002335538E-4</v>
      </c>
      <c r="F519" s="17" t="str">
        <f t="shared" si="56"/>
        <v/>
      </c>
      <c r="G519" s="17">
        <f t="shared" si="58"/>
        <v>-1</v>
      </c>
      <c r="H519" s="17">
        <f t="shared" si="57"/>
        <v>-1.9462826002335538E-4</v>
      </c>
    </row>
    <row r="520" spans="1:8" x14ac:dyDescent="0.2">
      <c r="A520" s="14"/>
      <c r="B520" s="15" t="s">
        <v>495</v>
      </c>
      <c r="C520" s="16">
        <v>57</v>
      </c>
      <c r="D520" s="16">
        <v>6</v>
      </c>
      <c r="E520" s="17">
        <f t="shared" si="55"/>
        <v>1.1093810821331257E-2</v>
      </c>
      <c r="F520" s="17">
        <f t="shared" si="56"/>
        <v>8.4949738071640941E-4</v>
      </c>
      <c r="G520" s="17">
        <f t="shared" si="58"/>
        <v>-0.89473684210526316</v>
      </c>
      <c r="H520" s="17">
        <f t="shared" si="57"/>
        <v>-9.9260412611911243E-3</v>
      </c>
    </row>
    <row r="521" spans="1:8" x14ac:dyDescent="0.2">
      <c r="A521" s="14"/>
      <c r="B521" s="15" t="s">
        <v>496</v>
      </c>
      <c r="C521" s="16">
        <v>10</v>
      </c>
      <c r="D521" s="16">
        <v>90</v>
      </c>
      <c r="E521" s="17">
        <f t="shared" si="55"/>
        <v>1.946282600233554E-3</v>
      </c>
      <c r="F521" s="17">
        <f t="shared" si="56"/>
        <v>1.2742460710746141E-2</v>
      </c>
      <c r="G521" s="17">
        <f t="shared" si="58"/>
        <v>8</v>
      </c>
      <c r="H521" s="17">
        <f t="shared" si="57"/>
        <v>1.5570260801868432E-2</v>
      </c>
    </row>
    <row r="522" spans="1:8" ht="38.25" x14ac:dyDescent="0.2">
      <c r="A522" s="14"/>
      <c r="B522" s="15" t="s">
        <v>497</v>
      </c>
      <c r="C522" s="16">
        <v>1</v>
      </c>
      <c r="D522" s="16">
        <v>8</v>
      </c>
      <c r="E522" s="17">
        <f t="shared" si="55"/>
        <v>1.9462826002335538E-4</v>
      </c>
      <c r="F522" s="17">
        <f t="shared" si="56"/>
        <v>1.132663174288546E-3</v>
      </c>
      <c r="G522" s="17">
        <f t="shared" si="58"/>
        <v>7</v>
      </c>
      <c r="H522" s="17">
        <f t="shared" si="57"/>
        <v>1.3623978201634877E-3</v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4</v>
      </c>
      <c r="E524" s="17" t="str">
        <f t="shared" si="55"/>
        <v/>
      </c>
      <c r="F524" s="17">
        <f t="shared" si="56"/>
        <v>5.6633158714427298E-4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20</v>
      </c>
      <c r="D525" s="16">
        <v>3</v>
      </c>
      <c r="E525" s="17">
        <f t="shared" si="55"/>
        <v>3.8925652004671079E-3</v>
      </c>
      <c r="F525" s="17">
        <f t="shared" si="56"/>
        <v>4.247486903582047E-4</v>
      </c>
      <c r="G525" s="17">
        <f t="shared" si="58"/>
        <v>-0.85</v>
      </c>
      <c r="H525" s="17">
        <f t="shared" si="57"/>
        <v>-3.3086804203970419E-3</v>
      </c>
    </row>
    <row r="526" spans="1:8" x14ac:dyDescent="0.2">
      <c r="A526" s="14"/>
      <c r="B526" s="15" t="s">
        <v>501</v>
      </c>
      <c r="C526" s="16">
        <v>128</v>
      </c>
      <c r="D526" s="16">
        <v>13</v>
      </c>
      <c r="E526" s="17">
        <f t="shared" si="55"/>
        <v>2.4912417282989489E-2</v>
      </c>
      <c r="F526" s="17">
        <f t="shared" si="56"/>
        <v>1.8405776582188871E-3</v>
      </c>
      <c r="G526" s="17">
        <f t="shared" si="58"/>
        <v>-0.8984375</v>
      </c>
      <c r="H526" s="17">
        <f t="shared" si="57"/>
        <v>-2.238224990268587E-2</v>
      </c>
    </row>
    <row r="527" spans="1:8" ht="25.5" x14ac:dyDescent="0.2">
      <c r="A527" s="14"/>
      <c r="B527" s="15" t="s">
        <v>502</v>
      </c>
      <c r="C527" s="16">
        <v>2</v>
      </c>
      <c r="D527" s="16">
        <v>0</v>
      </c>
      <c r="E527" s="17">
        <f t="shared" si="55"/>
        <v>3.8925652004671076E-4</v>
      </c>
      <c r="F527" s="17" t="str">
        <f t="shared" si="56"/>
        <v/>
      </c>
      <c r="G527" s="17">
        <f t="shared" si="58"/>
        <v>-1</v>
      </c>
      <c r="H527" s="17">
        <f t="shared" si="57"/>
        <v>-3.8925652004671076E-4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1</v>
      </c>
      <c r="D529" s="16">
        <v>26</v>
      </c>
      <c r="E529" s="17">
        <f t="shared" si="55"/>
        <v>1.9462826002335538E-4</v>
      </c>
      <c r="F529" s="17">
        <f t="shared" si="56"/>
        <v>3.6811553164377742E-3</v>
      </c>
      <c r="G529" s="17">
        <f t="shared" si="58"/>
        <v>25</v>
      </c>
      <c r="H529" s="17">
        <f t="shared" si="57"/>
        <v>4.8657065005838843E-3</v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1</v>
      </c>
      <c r="D531" s="16">
        <v>0</v>
      </c>
      <c r="E531" s="17">
        <f t="shared" si="55"/>
        <v>1.9462826002335538E-4</v>
      </c>
      <c r="F531" s="17" t="str">
        <f t="shared" si="56"/>
        <v/>
      </c>
      <c r="G531" s="17">
        <f t="shared" si="58"/>
        <v>-1</v>
      </c>
      <c r="H531" s="17">
        <f t="shared" si="57"/>
        <v>-1.9462826002335538E-4</v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1</v>
      </c>
      <c r="D533" s="16">
        <v>3</v>
      </c>
      <c r="E533" s="17">
        <f t="shared" si="55"/>
        <v>1.9462826002335538E-4</v>
      </c>
      <c r="F533" s="17">
        <f t="shared" si="56"/>
        <v>4.247486903582047E-4</v>
      </c>
      <c r="G533" s="17">
        <f t="shared" si="58"/>
        <v>2</v>
      </c>
      <c r="H533" s="17">
        <f t="shared" si="57"/>
        <v>3.8925652004671076E-4</v>
      </c>
    </row>
    <row r="534" spans="1:8" ht="25.5" x14ac:dyDescent="0.2">
      <c r="A534" s="14"/>
      <c r="B534" s="15" t="s">
        <v>509</v>
      </c>
      <c r="C534" s="16">
        <v>2</v>
      </c>
      <c r="D534" s="16">
        <v>7</v>
      </c>
      <c r="E534" s="17">
        <f t="shared" si="55"/>
        <v>3.8925652004671076E-4</v>
      </c>
      <c r="F534" s="17">
        <f t="shared" si="56"/>
        <v>9.9108027750247768E-4</v>
      </c>
      <c r="G534" s="17">
        <f t="shared" si="58"/>
        <v>2.5</v>
      </c>
      <c r="H534" s="17">
        <f t="shared" si="57"/>
        <v>9.7314130011677687E-4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18</v>
      </c>
      <c r="D539" s="16">
        <v>2</v>
      </c>
      <c r="E539" s="17">
        <f t="shared" si="55"/>
        <v>3.5033086804203972E-3</v>
      </c>
      <c r="F539" s="17">
        <f t="shared" si="56"/>
        <v>2.8316579357213649E-4</v>
      </c>
      <c r="G539" s="17">
        <f t="shared" si="58"/>
        <v>-0.88888888888888884</v>
      </c>
      <c r="H539" s="17">
        <f t="shared" si="57"/>
        <v>-3.1140521603736861E-3</v>
      </c>
    </row>
    <row r="540" spans="1:8" ht="25.5" x14ac:dyDescent="0.2">
      <c r="A540" s="14"/>
      <c r="B540" s="15" t="s">
        <v>515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1.4158289678606824E-4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1</v>
      </c>
      <c r="D542" s="16">
        <v>1</v>
      </c>
      <c r="E542" s="17">
        <f t="shared" si="55"/>
        <v>1.9462826002335538E-4</v>
      </c>
      <c r="F542" s="17">
        <f t="shared" si="56"/>
        <v>1.4158289678606824E-4</v>
      </c>
      <c r="G542" s="17">
        <f t="shared" si="58"/>
        <v>0</v>
      </c>
      <c r="H542" s="17">
        <f t="shared" si="57"/>
        <v>0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13</v>
      </c>
      <c r="D544" s="16">
        <v>2</v>
      </c>
      <c r="E544" s="17">
        <f t="shared" si="55"/>
        <v>2.53016738030362E-3</v>
      </c>
      <c r="F544" s="17">
        <f t="shared" si="56"/>
        <v>2.8316579357213649E-4</v>
      </c>
      <c r="G544" s="17">
        <f t="shared" si="58"/>
        <v>-0.84615384615384615</v>
      </c>
      <c r="H544" s="17">
        <f t="shared" si="57"/>
        <v>-2.1409108602569093E-3</v>
      </c>
    </row>
    <row r="545" spans="1:8" x14ac:dyDescent="0.2">
      <c r="A545" s="14"/>
      <c r="B545" s="15" t="s">
        <v>520</v>
      </c>
      <c r="C545" s="16">
        <v>20</v>
      </c>
      <c r="D545" s="16">
        <v>4</v>
      </c>
      <c r="E545" s="17">
        <f t="shared" si="55"/>
        <v>3.8925652004671079E-3</v>
      </c>
      <c r="F545" s="17">
        <f t="shared" si="56"/>
        <v>5.6633158714427298E-4</v>
      </c>
      <c r="G545" s="17">
        <f t="shared" si="58"/>
        <v>-0.8</v>
      </c>
      <c r="H545" s="17">
        <f t="shared" si="57"/>
        <v>-3.1140521603736865E-3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9</v>
      </c>
      <c r="D548" s="16">
        <v>12</v>
      </c>
      <c r="E548" s="17">
        <f t="shared" ref="E548:E585" si="59">+IF(C548=0,"",C548/C$356)</f>
        <v>1.7516543402101986E-3</v>
      </c>
      <c r="F548" s="17">
        <f t="shared" ref="F548:F585" si="60">+IF(D548=0,"",D548/D$356)</f>
        <v>1.6989947614328188E-3</v>
      </c>
      <c r="G548" s="17">
        <f t="shared" si="58"/>
        <v>0.33333333333333331</v>
      </c>
      <c r="H548" s="17">
        <f t="shared" ref="H548:H585" si="61">+IF(OR(AND(E548=""),(G548="")),"",E548*G548)</f>
        <v>5.8388478007006617E-4</v>
      </c>
    </row>
    <row r="549" spans="1:8" x14ac:dyDescent="0.2">
      <c r="A549" s="14"/>
      <c r="B549" s="15" t="s">
        <v>524</v>
      </c>
      <c r="C549" s="16">
        <v>21</v>
      </c>
      <c r="D549" s="16">
        <v>7</v>
      </c>
      <c r="E549" s="17">
        <f t="shared" si="59"/>
        <v>4.0871934604904629E-3</v>
      </c>
      <c r="F549" s="17">
        <f t="shared" si="60"/>
        <v>9.9108027750247768E-4</v>
      </c>
      <c r="G549" s="17">
        <f t="shared" ref="G549:G585" si="62">+IF(AND(C549=0,D549=0)," ",IF(C549=0,1,IF(D549=0,-1,(D549-C549)/C549)))</f>
        <v>-0.66666666666666663</v>
      </c>
      <c r="H549" s="17">
        <f t="shared" si="61"/>
        <v>-2.7247956403269749E-3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1.4158289678606824E-4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1</v>
      </c>
      <c r="D552" s="16">
        <v>3</v>
      </c>
      <c r="E552" s="17">
        <f t="shared" si="59"/>
        <v>1.9462826002335538E-4</v>
      </c>
      <c r="F552" s="17">
        <f t="shared" si="60"/>
        <v>4.247486903582047E-4</v>
      </c>
      <c r="G552" s="17">
        <f t="shared" si="62"/>
        <v>2</v>
      </c>
      <c r="H552" s="17">
        <f t="shared" si="61"/>
        <v>3.8925652004671076E-4</v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2</v>
      </c>
      <c r="E561" s="17" t="str">
        <f t="shared" si="59"/>
        <v/>
      </c>
      <c r="F561" s="17">
        <f t="shared" si="60"/>
        <v>2.8316579357213649E-4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1</v>
      </c>
      <c r="D563" s="16">
        <v>0</v>
      </c>
      <c r="E563" s="17">
        <f t="shared" si="59"/>
        <v>1.9462826002335538E-4</v>
      </c>
      <c r="F563" s="17" t="str">
        <f t="shared" si="60"/>
        <v/>
      </c>
      <c r="G563" s="17">
        <f t="shared" si="62"/>
        <v>-1</v>
      </c>
      <c r="H563" s="17">
        <f t="shared" si="61"/>
        <v>-1.9462826002335538E-4</v>
      </c>
    </row>
    <row r="564" spans="1:8" x14ac:dyDescent="0.2">
      <c r="A564" s="14"/>
      <c r="B564" s="15" t="s">
        <v>539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1.4158289678606824E-4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1</v>
      </c>
      <c r="D566" s="16">
        <v>1</v>
      </c>
      <c r="E566" s="17">
        <f t="shared" si="59"/>
        <v>1.9462826002335538E-4</v>
      </c>
      <c r="F566" s="17">
        <f t="shared" si="60"/>
        <v>1.4158289678606824E-4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1</v>
      </c>
      <c r="D568" s="16">
        <v>0</v>
      </c>
      <c r="E568" s="17">
        <f t="shared" si="59"/>
        <v>1.9462826002335538E-4</v>
      </c>
      <c r="F568" s="17" t="str">
        <f t="shared" si="60"/>
        <v/>
      </c>
      <c r="G568" s="17">
        <f t="shared" si="62"/>
        <v>-1</v>
      </c>
      <c r="H568" s="17">
        <f t="shared" si="61"/>
        <v>-1.9462826002335538E-4</v>
      </c>
    </row>
    <row r="569" spans="1:8" x14ac:dyDescent="0.2">
      <c r="A569" s="14"/>
      <c r="B569" s="15" t="s">
        <v>544</v>
      </c>
      <c r="C569" s="16">
        <v>4</v>
      </c>
      <c r="D569" s="16">
        <v>14</v>
      </c>
      <c r="E569" s="17">
        <f t="shared" si="59"/>
        <v>7.7851304009342152E-4</v>
      </c>
      <c r="F569" s="17">
        <f t="shared" si="60"/>
        <v>1.9821605550049554E-3</v>
      </c>
      <c r="G569" s="17">
        <f t="shared" si="62"/>
        <v>2.5</v>
      </c>
      <c r="H569" s="17">
        <f t="shared" si="61"/>
        <v>1.9462826002335537E-3</v>
      </c>
    </row>
    <row r="570" spans="1:8" ht="25.5" x14ac:dyDescent="0.2">
      <c r="A570" s="14"/>
      <c r="B570" s="15" t="s">
        <v>545</v>
      </c>
      <c r="C570" s="16">
        <v>7</v>
      </c>
      <c r="D570" s="16">
        <v>4</v>
      </c>
      <c r="E570" s="17">
        <f t="shared" si="59"/>
        <v>1.3623978201634877E-3</v>
      </c>
      <c r="F570" s="17">
        <f t="shared" si="60"/>
        <v>5.6633158714427298E-4</v>
      </c>
      <c r="G570" s="17">
        <f t="shared" si="62"/>
        <v>-0.42857142857142855</v>
      </c>
      <c r="H570" s="17">
        <f t="shared" si="61"/>
        <v>-5.8388478007006617E-4</v>
      </c>
    </row>
    <row r="571" spans="1:8" x14ac:dyDescent="0.2">
      <c r="A571" s="14"/>
      <c r="B571" s="15" t="s">
        <v>546</v>
      </c>
      <c r="C571" s="16">
        <v>10</v>
      </c>
      <c r="D571" s="16">
        <v>8</v>
      </c>
      <c r="E571" s="17">
        <f t="shared" si="59"/>
        <v>1.946282600233554E-3</v>
      </c>
      <c r="F571" s="17">
        <f t="shared" si="60"/>
        <v>1.132663174288546E-3</v>
      </c>
      <c r="G571" s="17">
        <f t="shared" si="62"/>
        <v>-0.2</v>
      </c>
      <c r="H571" s="17">
        <f t="shared" si="61"/>
        <v>-3.8925652004671081E-4</v>
      </c>
    </row>
    <row r="572" spans="1:8" x14ac:dyDescent="0.2">
      <c r="A572" s="14"/>
      <c r="B572" s="15" t="s">
        <v>547</v>
      </c>
      <c r="C572" s="16">
        <v>3</v>
      </c>
      <c r="D572" s="16">
        <v>0</v>
      </c>
      <c r="E572" s="17">
        <f t="shared" si="59"/>
        <v>5.8388478007006617E-4</v>
      </c>
      <c r="F572" s="17" t="str">
        <f t="shared" si="60"/>
        <v/>
      </c>
      <c r="G572" s="17">
        <f t="shared" si="62"/>
        <v>-1</v>
      </c>
      <c r="H572" s="17">
        <f t="shared" si="61"/>
        <v>-5.8388478007006617E-4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9</v>
      </c>
      <c r="D578" s="16">
        <v>12</v>
      </c>
      <c r="E578" s="17">
        <f t="shared" si="59"/>
        <v>1.7516543402101986E-3</v>
      </c>
      <c r="F578" s="17">
        <f t="shared" si="60"/>
        <v>1.6989947614328188E-3</v>
      </c>
      <c r="G578" s="17">
        <f t="shared" si="62"/>
        <v>0.33333333333333331</v>
      </c>
      <c r="H578" s="17">
        <f t="shared" si="61"/>
        <v>5.8388478007006617E-4</v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2</v>
      </c>
      <c r="D583" s="16">
        <v>1</v>
      </c>
      <c r="E583" s="17">
        <f t="shared" si="59"/>
        <v>3.8925652004671076E-4</v>
      </c>
      <c r="F583" s="17">
        <f t="shared" si="60"/>
        <v>1.4158289678606824E-4</v>
      </c>
      <c r="G583" s="17">
        <f t="shared" si="62"/>
        <v>-0.5</v>
      </c>
      <c r="H583" s="17">
        <f t="shared" si="61"/>
        <v>-1.9462826002335538E-4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937</v>
      </c>
      <c r="D591" s="19">
        <f>SUM(D592:D618)</f>
        <v>720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-0.23159018143009605</v>
      </c>
      <c r="H591" s="20">
        <f t="shared" ref="H591:H618" si="65">+IF(OR(AND(E591=""),(G591="")),"",E591*G591)</f>
        <v>-0.23159018143009605</v>
      </c>
    </row>
    <row r="592" spans="1:8" x14ac:dyDescent="0.2">
      <c r="A592" s="14"/>
      <c r="B592" s="15" t="s">
        <v>561</v>
      </c>
      <c r="C592" s="16">
        <v>1</v>
      </c>
      <c r="D592" s="16">
        <v>2</v>
      </c>
      <c r="E592" s="17">
        <f t="shared" si="63"/>
        <v>1.0672358591248667E-3</v>
      </c>
      <c r="F592" s="17">
        <f t="shared" si="64"/>
        <v>2.7777777777777779E-3</v>
      </c>
      <c r="G592" s="17">
        <f t="shared" ref="G592:G618" si="66">+IF(AND(C592=0,D592=0)," ",IF(C592=0,1,IF(D592=0,-1,(D592-C592)/C592)))</f>
        <v>1</v>
      </c>
      <c r="H592" s="17">
        <f t="shared" si="65"/>
        <v>1.0672358591248667E-3</v>
      </c>
    </row>
    <row r="593" spans="1:8" x14ac:dyDescent="0.2">
      <c r="A593" s="14"/>
      <c r="B593" s="15" t="s">
        <v>562</v>
      </c>
      <c r="C593" s="16">
        <v>15</v>
      </c>
      <c r="D593" s="16">
        <v>6</v>
      </c>
      <c r="E593" s="17">
        <f t="shared" si="63"/>
        <v>1.6008537886872998E-2</v>
      </c>
      <c r="F593" s="17">
        <f t="shared" si="64"/>
        <v>8.3333333333333332E-3</v>
      </c>
      <c r="G593" s="17">
        <f t="shared" si="66"/>
        <v>-0.6</v>
      </c>
      <c r="H593" s="17">
        <f t="shared" si="65"/>
        <v>-9.605122732123798E-3</v>
      </c>
    </row>
    <row r="594" spans="1:8" ht="25.5" x14ac:dyDescent="0.2">
      <c r="A594" s="14"/>
      <c r="B594" s="15" t="s">
        <v>563</v>
      </c>
      <c r="C594" s="16">
        <v>81</v>
      </c>
      <c r="D594" s="16">
        <v>285</v>
      </c>
      <c r="E594" s="17">
        <f t="shared" si="63"/>
        <v>8.6446104589114198E-2</v>
      </c>
      <c r="F594" s="17">
        <f t="shared" si="64"/>
        <v>0.39583333333333331</v>
      </c>
      <c r="G594" s="17">
        <f t="shared" si="66"/>
        <v>2.5185185185185186</v>
      </c>
      <c r="H594" s="17">
        <f t="shared" si="65"/>
        <v>0.2177161152614728</v>
      </c>
    </row>
    <row r="595" spans="1:8" x14ac:dyDescent="0.2">
      <c r="A595" s="14"/>
      <c r="B595" s="15" t="s">
        <v>564</v>
      </c>
      <c r="C595" s="16">
        <v>614</v>
      </c>
      <c r="D595" s="16">
        <v>105</v>
      </c>
      <c r="E595" s="17">
        <f t="shared" si="63"/>
        <v>0.65528281750266804</v>
      </c>
      <c r="F595" s="17">
        <f t="shared" si="64"/>
        <v>0.14583333333333334</v>
      </c>
      <c r="G595" s="17">
        <f t="shared" si="66"/>
        <v>-0.82899022801302935</v>
      </c>
      <c r="H595" s="17">
        <f t="shared" si="65"/>
        <v>-0.54322305229455703</v>
      </c>
    </row>
    <row r="596" spans="1:8" x14ac:dyDescent="0.2">
      <c r="A596" s="14"/>
      <c r="B596" s="15" t="s">
        <v>565</v>
      </c>
      <c r="C596" s="16">
        <v>6</v>
      </c>
      <c r="D596" s="16">
        <v>0</v>
      </c>
      <c r="E596" s="17">
        <f t="shared" si="63"/>
        <v>6.4034151547491995E-3</v>
      </c>
      <c r="F596" s="17" t="str">
        <f t="shared" si="64"/>
        <v/>
      </c>
      <c r="G596" s="17">
        <f t="shared" si="66"/>
        <v>-1</v>
      </c>
      <c r="H596" s="17">
        <f t="shared" si="65"/>
        <v>-6.4034151547491995E-3</v>
      </c>
    </row>
    <row r="597" spans="1:8" x14ac:dyDescent="0.2">
      <c r="A597" s="14"/>
      <c r="B597" s="15" t="s">
        <v>566</v>
      </c>
      <c r="C597" s="16">
        <v>1</v>
      </c>
      <c r="D597" s="16">
        <v>4</v>
      </c>
      <c r="E597" s="17">
        <f t="shared" si="63"/>
        <v>1.0672358591248667E-3</v>
      </c>
      <c r="F597" s="17">
        <f t="shared" si="64"/>
        <v>5.5555555555555558E-3</v>
      </c>
      <c r="G597" s="17">
        <f t="shared" si="66"/>
        <v>3</v>
      </c>
      <c r="H597" s="17">
        <f t="shared" si="65"/>
        <v>3.2017075773746002E-3</v>
      </c>
    </row>
    <row r="598" spans="1:8" x14ac:dyDescent="0.2">
      <c r="A598" s="14"/>
      <c r="B598" s="15" t="s">
        <v>567</v>
      </c>
      <c r="C598" s="16">
        <v>2</v>
      </c>
      <c r="D598" s="16">
        <v>0</v>
      </c>
      <c r="E598" s="17">
        <f t="shared" si="63"/>
        <v>2.1344717182497333E-3</v>
      </c>
      <c r="F598" s="17" t="str">
        <f t="shared" si="64"/>
        <v/>
      </c>
      <c r="G598" s="17">
        <f t="shared" si="66"/>
        <v>-1</v>
      </c>
      <c r="H598" s="17">
        <f t="shared" si="65"/>
        <v>-2.1344717182497333E-3</v>
      </c>
    </row>
    <row r="599" spans="1:8" x14ac:dyDescent="0.2">
      <c r="A599" s="14"/>
      <c r="B599" s="15" t="s">
        <v>568</v>
      </c>
      <c r="C599" s="16">
        <v>6</v>
      </c>
      <c r="D599" s="16">
        <v>3</v>
      </c>
      <c r="E599" s="17">
        <f t="shared" si="63"/>
        <v>6.4034151547491995E-3</v>
      </c>
      <c r="F599" s="17">
        <f t="shared" si="64"/>
        <v>4.1666666666666666E-3</v>
      </c>
      <c r="G599" s="17">
        <f t="shared" si="66"/>
        <v>-0.5</v>
      </c>
      <c r="H599" s="17">
        <f t="shared" si="65"/>
        <v>-3.2017075773745998E-3</v>
      </c>
    </row>
    <row r="600" spans="1:8" x14ac:dyDescent="0.2">
      <c r="A600" s="14"/>
      <c r="B600" s="15" t="s">
        <v>569</v>
      </c>
      <c r="C600" s="16">
        <v>0</v>
      </c>
      <c r="D600" s="16">
        <v>2</v>
      </c>
      <c r="E600" s="17" t="str">
        <f t="shared" si="63"/>
        <v/>
      </c>
      <c r="F600" s="17">
        <f t="shared" si="64"/>
        <v>2.7777777777777779E-3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1</v>
      </c>
      <c r="D601" s="16">
        <v>0</v>
      </c>
      <c r="E601" s="17">
        <f t="shared" si="63"/>
        <v>1.0672358591248667E-3</v>
      </c>
      <c r="F601" s="17" t="str">
        <f t="shared" si="64"/>
        <v/>
      </c>
      <c r="G601" s="17">
        <f t="shared" si="66"/>
        <v>-1</v>
      </c>
      <c r="H601" s="17">
        <f t="shared" si="65"/>
        <v>-1.0672358591248667E-3</v>
      </c>
    </row>
    <row r="602" spans="1:8" x14ac:dyDescent="0.2">
      <c r="A602" s="14"/>
      <c r="B602" s="15" t="s">
        <v>571</v>
      </c>
      <c r="C602" s="16">
        <v>0</v>
      </c>
      <c r="D602" s="16">
        <v>1</v>
      </c>
      <c r="E602" s="17" t="str">
        <f t="shared" si="63"/>
        <v/>
      </c>
      <c r="F602" s="17">
        <f t="shared" si="64"/>
        <v>1.3888888888888889E-3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1</v>
      </c>
      <c r="E606" s="17" t="str">
        <f t="shared" si="63"/>
        <v/>
      </c>
      <c r="F606" s="17">
        <f t="shared" si="64"/>
        <v>1.3888888888888889E-3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2</v>
      </c>
      <c r="D607" s="16">
        <v>6</v>
      </c>
      <c r="E607" s="17">
        <f t="shared" si="63"/>
        <v>2.1344717182497333E-3</v>
      </c>
      <c r="F607" s="17">
        <f t="shared" si="64"/>
        <v>8.3333333333333332E-3</v>
      </c>
      <c r="G607" s="17">
        <f t="shared" si="66"/>
        <v>2</v>
      </c>
      <c r="H607" s="17">
        <f t="shared" si="65"/>
        <v>4.2689434364994666E-3</v>
      </c>
    </row>
    <row r="608" spans="1:8" x14ac:dyDescent="0.2">
      <c r="A608" s="14"/>
      <c r="B608" s="15" t="s">
        <v>577</v>
      </c>
      <c r="C608" s="16">
        <v>1</v>
      </c>
      <c r="D608" s="16">
        <v>0</v>
      </c>
      <c r="E608" s="17">
        <f t="shared" si="63"/>
        <v>1.0672358591248667E-3</v>
      </c>
      <c r="F608" s="17" t="str">
        <f t="shared" si="64"/>
        <v/>
      </c>
      <c r="G608" s="17">
        <f t="shared" si="66"/>
        <v>-1</v>
      </c>
      <c r="H608" s="17">
        <f t="shared" si="65"/>
        <v>-1.0672358591248667E-3</v>
      </c>
    </row>
    <row r="609" spans="1:8" x14ac:dyDescent="0.2">
      <c r="A609" s="14"/>
      <c r="B609" s="15" t="s">
        <v>578</v>
      </c>
      <c r="C609" s="16">
        <v>94</v>
      </c>
      <c r="D609" s="16">
        <v>42</v>
      </c>
      <c r="E609" s="17">
        <f t="shared" si="63"/>
        <v>0.10032017075773746</v>
      </c>
      <c r="F609" s="17">
        <f t="shared" si="64"/>
        <v>5.8333333333333334E-2</v>
      </c>
      <c r="G609" s="17">
        <f t="shared" si="66"/>
        <v>-0.55319148936170215</v>
      </c>
      <c r="H609" s="17">
        <f t="shared" si="65"/>
        <v>-5.5496264674493062E-2</v>
      </c>
    </row>
    <row r="610" spans="1:8" x14ac:dyDescent="0.2">
      <c r="A610" s="14"/>
      <c r="B610" s="15" t="s">
        <v>579</v>
      </c>
      <c r="C610" s="16">
        <v>64</v>
      </c>
      <c r="D610" s="16">
        <v>59</v>
      </c>
      <c r="E610" s="17">
        <f t="shared" si="63"/>
        <v>6.8303094983991466E-2</v>
      </c>
      <c r="F610" s="17">
        <f t="shared" si="64"/>
        <v>8.1944444444444445E-2</v>
      </c>
      <c r="G610" s="17">
        <f t="shared" si="66"/>
        <v>-7.8125E-2</v>
      </c>
      <c r="H610" s="17">
        <f t="shared" si="65"/>
        <v>-5.3361792956243331E-3</v>
      </c>
    </row>
    <row r="611" spans="1:8" x14ac:dyDescent="0.2">
      <c r="A611" s="14"/>
      <c r="B611" s="15" t="s">
        <v>580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5</v>
      </c>
      <c r="D612" s="16">
        <v>0</v>
      </c>
      <c r="E612" s="17">
        <f t="shared" si="63"/>
        <v>5.3361792956243331E-3</v>
      </c>
      <c r="F612" s="17" t="str">
        <f t="shared" si="64"/>
        <v/>
      </c>
      <c r="G612" s="17">
        <f t="shared" si="66"/>
        <v>-1</v>
      </c>
      <c r="H612" s="17">
        <f t="shared" si="65"/>
        <v>-5.3361792956243331E-3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6</v>
      </c>
      <c r="D614" s="16">
        <v>9</v>
      </c>
      <c r="E614" s="17">
        <f t="shared" si="63"/>
        <v>6.4034151547491995E-3</v>
      </c>
      <c r="F614" s="17">
        <f t="shared" si="64"/>
        <v>1.2500000000000001E-2</v>
      </c>
      <c r="G614" s="17">
        <f t="shared" si="66"/>
        <v>0.5</v>
      </c>
      <c r="H614" s="17">
        <f t="shared" si="65"/>
        <v>3.2017075773745998E-3</v>
      </c>
    </row>
    <row r="615" spans="1:8" x14ac:dyDescent="0.2">
      <c r="A615" s="14"/>
      <c r="B615" s="15" t="s">
        <v>584</v>
      </c>
      <c r="C615" s="16">
        <v>0</v>
      </c>
      <c r="D615" s="16">
        <v>1</v>
      </c>
      <c r="E615" s="17" t="str">
        <f t="shared" si="63"/>
        <v/>
      </c>
      <c r="F615" s="17">
        <f t="shared" si="64"/>
        <v>1.3888888888888889E-3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5</v>
      </c>
      <c r="E616" s="17" t="str">
        <f t="shared" si="63"/>
        <v/>
      </c>
      <c r="F616" s="17">
        <f t="shared" si="64"/>
        <v>6.9444444444444441E-3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17</v>
      </c>
      <c r="D617" s="16">
        <v>6</v>
      </c>
      <c r="E617" s="17">
        <f t="shared" si="63"/>
        <v>1.8143009605122731E-2</v>
      </c>
      <c r="F617" s="17">
        <f t="shared" si="64"/>
        <v>8.3333333333333332E-3</v>
      </c>
      <c r="G617" s="17">
        <f t="shared" si="66"/>
        <v>-0.6470588235294118</v>
      </c>
      <c r="H617" s="17">
        <f t="shared" si="65"/>
        <v>-1.1739594450373533E-2</v>
      </c>
    </row>
    <row r="618" spans="1:8" ht="25.5" x14ac:dyDescent="0.2">
      <c r="A618" s="14"/>
      <c r="B618" s="15" t="s">
        <v>587</v>
      </c>
      <c r="C618" s="16">
        <v>21</v>
      </c>
      <c r="D618" s="16">
        <v>183</v>
      </c>
      <c r="E618" s="17">
        <f t="shared" si="63"/>
        <v>2.2411953041622197E-2</v>
      </c>
      <c r="F618" s="17">
        <f t="shared" si="64"/>
        <v>0.25416666666666665</v>
      </c>
      <c r="G618" s="17">
        <f t="shared" si="66"/>
        <v>7.7142857142857144</v>
      </c>
      <c r="H618" s="17">
        <f t="shared" si="65"/>
        <v>0.17289220917822837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640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641</v>
      </c>
      <c r="C8" s="12">
        <f>+C19+C76+C177+C356+C591</f>
        <v>544</v>
      </c>
      <c r="D8" s="13">
        <f>+D19+D76+D177+D356+D591</f>
        <v>1184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1.1764705882352942</v>
      </c>
      <c r="H8" s="10">
        <f t="shared" ref="H8:H13" si="1">+IF(OR(AND(E8=""),(G8="")),"",E8*G8)</f>
        <v>1.1764705882352942</v>
      </c>
    </row>
    <row r="9" spans="1:8" x14ac:dyDescent="0.2">
      <c r="A9" s="14"/>
      <c r="B9" s="15" t="s">
        <v>6</v>
      </c>
      <c r="C9" s="16">
        <f>+C19</f>
        <v>7</v>
      </c>
      <c r="D9" s="16">
        <f>+D19</f>
        <v>25</v>
      </c>
      <c r="E9" s="17">
        <f t="shared" ref="E9:F13" si="2">+C9/C$8</f>
        <v>1.2867647058823529E-2</v>
      </c>
      <c r="F9" s="17">
        <f t="shared" si="2"/>
        <v>2.1114864864864864E-2</v>
      </c>
      <c r="G9" s="17">
        <f t="shared" si="0"/>
        <v>2.5714285714285716</v>
      </c>
      <c r="H9" s="17">
        <f t="shared" si="1"/>
        <v>3.3088235294117647E-2</v>
      </c>
    </row>
    <row r="10" spans="1:8" x14ac:dyDescent="0.2">
      <c r="A10" s="14"/>
      <c r="B10" s="15" t="s">
        <v>7</v>
      </c>
      <c r="C10" s="16">
        <f>+C76</f>
        <v>70</v>
      </c>
      <c r="D10" s="16">
        <f>+D76</f>
        <v>132</v>
      </c>
      <c r="E10" s="17">
        <f t="shared" si="2"/>
        <v>0.12867647058823528</v>
      </c>
      <c r="F10" s="17">
        <f t="shared" si="2"/>
        <v>0.11148648648648649</v>
      </c>
      <c r="G10" s="17">
        <f t="shared" si="0"/>
        <v>0.88571428571428568</v>
      </c>
      <c r="H10" s="17">
        <f t="shared" si="1"/>
        <v>0.1139705882352941</v>
      </c>
    </row>
    <row r="11" spans="1:8" ht="25.5" x14ac:dyDescent="0.2">
      <c r="A11" s="14"/>
      <c r="B11" s="15" t="s">
        <v>8</v>
      </c>
      <c r="C11" s="16">
        <f>+C177</f>
        <v>68</v>
      </c>
      <c r="D11" s="16">
        <f>+D177</f>
        <v>115</v>
      </c>
      <c r="E11" s="17">
        <f t="shared" si="2"/>
        <v>0.125</v>
      </c>
      <c r="F11" s="17">
        <f t="shared" si="2"/>
        <v>9.7128378378378372E-2</v>
      </c>
      <c r="G11" s="17">
        <f t="shared" si="0"/>
        <v>0.69117647058823528</v>
      </c>
      <c r="H11" s="17">
        <f t="shared" si="1"/>
        <v>8.639705882352941E-2</v>
      </c>
    </row>
    <row r="12" spans="1:8" x14ac:dyDescent="0.2">
      <c r="A12" s="14"/>
      <c r="B12" s="15" t="s">
        <v>9</v>
      </c>
      <c r="C12" s="16">
        <f>+C356</f>
        <v>350</v>
      </c>
      <c r="D12" s="16">
        <f>+D356</f>
        <v>803</v>
      </c>
      <c r="E12" s="17">
        <f t="shared" si="2"/>
        <v>0.64338235294117652</v>
      </c>
      <c r="F12" s="17">
        <f t="shared" si="2"/>
        <v>0.67820945945945943</v>
      </c>
      <c r="G12" s="17">
        <f t="shared" si="0"/>
        <v>1.2942857142857143</v>
      </c>
      <c r="H12" s="17">
        <f t="shared" si="1"/>
        <v>0.83272058823529416</v>
      </c>
    </row>
    <row r="13" spans="1:8" x14ac:dyDescent="0.2">
      <c r="A13" s="14"/>
      <c r="B13" s="15" t="s">
        <v>10</v>
      </c>
      <c r="C13" s="16">
        <f>+C591</f>
        <v>49</v>
      </c>
      <c r="D13" s="16">
        <f>+D591</f>
        <v>109</v>
      </c>
      <c r="E13" s="17">
        <f t="shared" si="2"/>
        <v>9.0073529411764705E-2</v>
      </c>
      <c r="F13" s="17">
        <f t="shared" si="2"/>
        <v>9.2060810810810814E-2</v>
      </c>
      <c r="G13" s="17">
        <f t="shared" si="0"/>
        <v>1.2244897959183674</v>
      </c>
      <c r="H13" s="17">
        <f t="shared" si="1"/>
        <v>0.11029411764705882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7</v>
      </c>
      <c r="D19" s="19">
        <f>SUM(D20:D70)</f>
        <v>25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2.5714285714285716</v>
      </c>
      <c r="H19" s="20">
        <f t="shared" ref="H19:H50" si="5">+IF(OR(AND(E19=""),(G19="")),"",E19*G19)</f>
        <v>2.5714285714285716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1</v>
      </c>
      <c r="D30" s="16">
        <v>0</v>
      </c>
      <c r="E30" s="17">
        <f t="shared" si="3"/>
        <v>0.14285714285714285</v>
      </c>
      <c r="F30" s="17" t="str">
        <f t="shared" si="4"/>
        <v/>
      </c>
      <c r="G30" s="17">
        <f t="shared" si="6"/>
        <v>-1</v>
      </c>
      <c r="H30" s="17">
        <f t="shared" si="5"/>
        <v>-0.14285714285714285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1</v>
      </c>
      <c r="D37" s="16">
        <v>0</v>
      </c>
      <c r="E37" s="17">
        <f t="shared" si="3"/>
        <v>0.14285714285714285</v>
      </c>
      <c r="F37" s="17" t="str">
        <f t="shared" si="4"/>
        <v/>
      </c>
      <c r="G37" s="17">
        <f t="shared" si="6"/>
        <v>-1</v>
      </c>
      <c r="H37" s="17">
        <f t="shared" si="5"/>
        <v>-0.14285714285714285</v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1</v>
      </c>
      <c r="E41" s="17" t="str">
        <f t="shared" si="3"/>
        <v/>
      </c>
      <c r="F41" s="17">
        <f t="shared" si="4"/>
        <v>0.04</v>
      </c>
      <c r="G41" s="17">
        <f t="shared" si="6"/>
        <v>1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1</v>
      </c>
      <c r="D50" s="16">
        <v>1</v>
      </c>
      <c r="E50" s="17">
        <f t="shared" si="3"/>
        <v>0.14285714285714285</v>
      </c>
      <c r="F50" s="17">
        <f t="shared" si="4"/>
        <v>0.04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4</v>
      </c>
      <c r="D54" s="16">
        <v>3</v>
      </c>
      <c r="E54" s="17">
        <f t="shared" si="7"/>
        <v>0.5714285714285714</v>
      </c>
      <c r="F54" s="17">
        <f t="shared" si="8"/>
        <v>0.12</v>
      </c>
      <c r="G54" s="17">
        <f t="shared" si="10"/>
        <v>-0.25</v>
      </c>
      <c r="H54" s="17">
        <f t="shared" si="9"/>
        <v>-0.14285714285714285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18</v>
      </c>
      <c r="E56" s="17" t="str">
        <f t="shared" si="7"/>
        <v/>
      </c>
      <c r="F56" s="17">
        <f t="shared" si="8"/>
        <v>0.72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1</v>
      </c>
      <c r="E64" s="17" t="str">
        <f t="shared" si="7"/>
        <v/>
      </c>
      <c r="F64" s="17">
        <f t="shared" si="8"/>
        <v>0.04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1</v>
      </c>
      <c r="E68" s="17" t="str">
        <f t="shared" si="7"/>
        <v/>
      </c>
      <c r="F68" s="17">
        <f t="shared" si="8"/>
        <v>0.04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70</v>
      </c>
      <c r="D76" s="19">
        <f>SUM(D77:D171)</f>
        <v>132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0.88571428571428568</v>
      </c>
      <c r="H76" s="20">
        <f t="shared" ref="H76:H107" si="13">+IF(OR(AND(E76=""),(G76="")),"",E76*G76)</f>
        <v>0.88571428571428568</v>
      </c>
    </row>
    <row r="77" spans="1:8" x14ac:dyDescent="0.2">
      <c r="A77" s="14"/>
      <c r="B77" s="15" t="s">
        <v>64</v>
      </c>
      <c r="C77" s="16">
        <v>2</v>
      </c>
      <c r="D77" s="16">
        <v>2</v>
      </c>
      <c r="E77" s="17">
        <f t="shared" si="11"/>
        <v>2.8571428571428571E-2</v>
      </c>
      <c r="F77" s="17">
        <f t="shared" si="12"/>
        <v>1.5151515151515152E-2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0</v>
      </c>
      <c r="D80" s="16">
        <v>1</v>
      </c>
      <c r="E80" s="17" t="str">
        <f t="shared" si="11"/>
        <v/>
      </c>
      <c r="F80" s="17">
        <f t="shared" si="12"/>
        <v>7.575757575757576E-3</v>
      </c>
      <c r="G80" s="17">
        <f t="shared" si="14"/>
        <v>1</v>
      </c>
      <c r="H80" s="17" t="str">
        <f t="shared" si="13"/>
        <v/>
      </c>
    </row>
    <row r="81" spans="1:8" ht="25.5" x14ac:dyDescent="0.2">
      <c r="A81" s="14"/>
      <c r="B81" s="15" t="s">
        <v>68</v>
      </c>
      <c r="C81" s="16">
        <v>2</v>
      </c>
      <c r="D81" s="16">
        <v>6</v>
      </c>
      <c r="E81" s="17">
        <f t="shared" si="11"/>
        <v>2.8571428571428571E-2</v>
      </c>
      <c r="F81" s="17">
        <f t="shared" si="12"/>
        <v>4.5454545454545456E-2</v>
      </c>
      <c r="G81" s="17">
        <f t="shared" si="14"/>
        <v>2</v>
      </c>
      <c r="H81" s="17">
        <f t="shared" si="13"/>
        <v>5.7142857142857141E-2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1</v>
      </c>
      <c r="E83" s="17" t="str">
        <f t="shared" si="11"/>
        <v/>
      </c>
      <c r="F83" s="17">
        <f t="shared" si="12"/>
        <v>7.575757575757576E-3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</v>
      </c>
      <c r="D89" s="16">
        <v>4</v>
      </c>
      <c r="E89" s="17">
        <f t="shared" si="11"/>
        <v>2.8571428571428571E-2</v>
      </c>
      <c r="F89" s="17">
        <f t="shared" si="12"/>
        <v>3.0303030303030304E-2</v>
      </c>
      <c r="G89" s="17">
        <f t="shared" si="14"/>
        <v>1</v>
      </c>
      <c r="H89" s="17">
        <f t="shared" si="13"/>
        <v>2.8571428571428571E-2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1</v>
      </c>
      <c r="D92" s="16">
        <v>1</v>
      </c>
      <c r="E92" s="17">
        <f t="shared" si="11"/>
        <v>1.4285714285714285E-2</v>
      </c>
      <c r="F92" s="17">
        <f t="shared" si="12"/>
        <v>7.575757575757576E-3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5</v>
      </c>
      <c r="D94" s="16">
        <v>10</v>
      </c>
      <c r="E94" s="17">
        <f t="shared" si="11"/>
        <v>7.1428571428571425E-2</v>
      </c>
      <c r="F94" s="17">
        <f t="shared" si="12"/>
        <v>7.575757575757576E-2</v>
      </c>
      <c r="G94" s="17">
        <f t="shared" si="14"/>
        <v>1</v>
      </c>
      <c r="H94" s="17">
        <f t="shared" si="13"/>
        <v>7.1428571428571425E-2</v>
      </c>
    </row>
    <row r="95" spans="1:8" x14ac:dyDescent="0.2">
      <c r="A95" s="14"/>
      <c r="B95" s="15" t="s">
        <v>82</v>
      </c>
      <c r="C95" s="16">
        <v>1</v>
      </c>
      <c r="D95" s="16">
        <v>1</v>
      </c>
      <c r="E95" s="17">
        <f t="shared" si="11"/>
        <v>1.4285714285714285E-2</v>
      </c>
      <c r="F95" s="17">
        <f t="shared" si="12"/>
        <v>7.575757575757576E-3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83</v>
      </c>
      <c r="C96" s="16">
        <v>2</v>
      </c>
      <c r="D96" s="16">
        <v>0</v>
      </c>
      <c r="E96" s="17">
        <f t="shared" si="11"/>
        <v>2.8571428571428571E-2</v>
      </c>
      <c r="F96" s="17" t="str">
        <f t="shared" si="12"/>
        <v/>
      </c>
      <c r="G96" s="17">
        <f t="shared" si="14"/>
        <v>-1</v>
      </c>
      <c r="H96" s="17">
        <f t="shared" si="13"/>
        <v>-2.8571428571428571E-2</v>
      </c>
    </row>
    <row r="97" spans="1:8" x14ac:dyDescent="0.2">
      <c r="A97" s="14"/>
      <c r="B97" s="15" t="s">
        <v>84</v>
      </c>
      <c r="C97" s="16">
        <v>0</v>
      </c>
      <c r="D97" s="16">
        <v>1</v>
      </c>
      <c r="E97" s="17" t="str">
        <f t="shared" si="11"/>
        <v/>
      </c>
      <c r="F97" s="17">
        <f t="shared" si="12"/>
        <v>7.575757575757576E-3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1</v>
      </c>
      <c r="E98" s="17" t="str">
        <f t="shared" si="11"/>
        <v/>
      </c>
      <c r="F98" s="17">
        <f t="shared" si="12"/>
        <v>7.575757575757576E-3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3</v>
      </c>
      <c r="D102" s="16">
        <v>1</v>
      </c>
      <c r="E102" s="17">
        <f t="shared" si="11"/>
        <v>4.2857142857142858E-2</v>
      </c>
      <c r="F102" s="17">
        <f t="shared" si="12"/>
        <v>7.575757575757576E-3</v>
      </c>
      <c r="G102" s="17">
        <f t="shared" si="14"/>
        <v>-0.66666666666666663</v>
      </c>
      <c r="H102" s="17">
        <f t="shared" si="13"/>
        <v>-2.8571428571428571E-2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3</v>
      </c>
      <c r="D106" s="16">
        <v>1</v>
      </c>
      <c r="E106" s="17">
        <f t="shared" si="11"/>
        <v>4.2857142857142858E-2</v>
      </c>
      <c r="F106" s="17">
        <f t="shared" si="12"/>
        <v>7.575757575757576E-3</v>
      </c>
      <c r="G106" s="17">
        <f t="shared" si="14"/>
        <v>-0.66666666666666663</v>
      </c>
      <c r="H106" s="17">
        <f t="shared" si="13"/>
        <v>-2.8571428571428571E-2</v>
      </c>
    </row>
    <row r="107" spans="1:8" x14ac:dyDescent="0.2">
      <c r="A107" s="14"/>
      <c r="B107" s="15" t="s">
        <v>94</v>
      </c>
      <c r="C107" s="16">
        <v>2</v>
      </c>
      <c r="D107" s="16">
        <v>2</v>
      </c>
      <c r="E107" s="17">
        <f t="shared" si="11"/>
        <v>2.8571428571428571E-2</v>
      </c>
      <c r="F107" s="17">
        <f t="shared" si="12"/>
        <v>1.5151515151515152E-2</v>
      </c>
      <c r="G107" s="17">
        <f t="shared" si="14"/>
        <v>0</v>
      </c>
      <c r="H107" s="17">
        <f t="shared" si="13"/>
        <v>0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3</v>
      </c>
      <c r="E109" s="17" t="str">
        <f t="shared" si="15"/>
        <v/>
      </c>
      <c r="F109" s="17">
        <f t="shared" si="16"/>
        <v>2.2727272727272728E-2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2</v>
      </c>
      <c r="E110" s="17" t="str">
        <f t="shared" si="15"/>
        <v/>
      </c>
      <c r="F110" s="17">
        <f t="shared" si="16"/>
        <v>1.5151515151515152E-2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7.575757575757576E-3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11</v>
      </c>
      <c r="D114" s="16">
        <v>0</v>
      </c>
      <c r="E114" s="17">
        <f t="shared" si="15"/>
        <v>0.15714285714285714</v>
      </c>
      <c r="F114" s="17" t="str">
        <f t="shared" si="16"/>
        <v/>
      </c>
      <c r="G114" s="17">
        <f t="shared" si="18"/>
        <v>-1</v>
      </c>
      <c r="H114" s="17">
        <f t="shared" si="17"/>
        <v>-0.15714285714285714</v>
      </c>
    </row>
    <row r="115" spans="1:8" ht="25.5" x14ac:dyDescent="0.2">
      <c r="A115" s="14"/>
      <c r="B115" s="15" t="s">
        <v>102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0</v>
      </c>
      <c r="D116" s="16">
        <v>1</v>
      </c>
      <c r="E116" s="17" t="str">
        <f t="shared" si="15"/>
        <v/>
      </c>
      <c r="F116" s="17">
        <f t="shared" si="16"/>
        <v>7.575757575757576E-3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5</v>
      </c>
      <c r="D118" s="16">
        <v>27</v>
      </c>
      <c r="E118" s="17">
        <f t="shared" si="15"/>
        <v>7.1428571428571425E-2</v>
      </c>
      <c r="F118" s="17">
        <f t="shared" si="16"/>
        <v>0.20454545454545456</v>
      </c>
      <c r="G118" s="17">
        <f t="shared" si="18"/>
        <v>4.4000000000000004</v>
      </c>
      <c r="H118" s="17">
        <f t="shared" si="17"/>
        <v>0.31428571428571428</v>
      </c>
    </row>
    <row r="119" spans="1:8" x14ac:dyDescent="0.2">
      <c r="A119" s="14"/>
      <c r="B119" s="15" t="s">
        <v>106</v>
      </c>
      <c r="C119" s="16">
        <v>1</v>
      </c>
      <c r="D119" s="16">
        <v>1</v>
      </c>
      <c r="E119" s="17">
        <f t="shared" si="15"/>
        <v>1.4285714285714285E-2</v>
      </c>
      <c r="F119" s="17">
        <f t="shared" si="16"/>
        <v>7.575757575757576E-3</v>
      </c>
      <c r="G119" s="17">
        <f t="shared" si="18"/>
        <v>0</v>
      </c>
      <c r="H119" s="17">
        <f t="shared" si="17"/>
        <v>0</v>
      </c>
    </row>
    <row r="120" spans="1:8" x14ac:dyDescent="0.2">
      <c r="A120" s="14"/>
      <c r="B120" s="15" t="s">
        <v>107</v>
      </c>
      <c r="C120" s="16">
        <v>1</v>
      </c>
      <c r="D120" s="16">
        <v>0</v>
      </c>
      <c r="E120" s="17">
        <f t="shared" si="15"/>
        <v>1.4285714285714285E-2</v>
      </c>
      <c r="F120" s="17" t="str">
        <f t="shared" si="16"/>
        <v/>
      </c>
      <c r="G120" s="17">
        <f t="shared" si="18"/>
        <v>-1</v>
      </c>
      <c r="H120" s="17">
        <f t="shared" si="17"/>
        <v>-1.4285714285714285E-2</v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7.575757575757576E-3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7.575757575757576E-3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4</v>
      </c>
      <c r="E126" s="17" t="str">
        <f t="shared" si="15"/>
        <v/>
      </c>
      <c r="F126" s="17">
        <f t="shared" si="16"/>
        <v>3.0303030303030304E-2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7.575757575757576E-3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8</v>
      </c>
      <c r="D128" s="16">
        <v>11</v>
      </c>
      <c r="E128" s="17">
        <f t="shared" si="15"/>
        <v>0.11428571428571428</v>
      </c>
      <c r="F128" s="17">
        <f t="shared" si="16"/>
        <v>8.3333333333333329E-2</v>
      </c>
      <c r="G128" s="17">
        <f t="shared" si="18"/>
        <v>0.375</v>
      </c>
      <c r="H128" s="17">
        <f t="shared" si="17"/>
        <v>4.2857142857142858E-2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3</v>
      </c>
      <c r="D130" s="16">
        <v>3</v>
      </c>
      <c r="E130" s="17">
        <f t="shared" si="15"/>
        <v>4.2857142857142858E-2</v>
      </c>
      <c r="F130" s="17">
        <f t="shared" si="16"/>
        <v>2.2727272727272728E-2</v>
      </c>
      <c r="G130" s="17">
        <f t="shared" si="18"/>
        <v>0</v>
      </c>
      <c r="H130" s="17">
        <f t="shared" si="17"/>
        <v>0</v>
      </c>
    </row>
    <row r="131" spans="1:8" x14ac:dyDescent="0.2">
      <c r="A131" s="14"/>
      <c r="B131" s="15" t="s">
        <v>118</v>
      </c>
      <c r="C131" s="16">
        <v>0</v>
      </c>
      <c r="D131" s="16">
        <v>1</v>
      </c>
      <c r="E131" s="17" t="str">
        <f t="shared" si="15"/>
        <v/>
      </c>
      <c r="F131" s="17">
        <f t="shared" si="16"/>
        <v>7.575757575757576E-3</v>
      </c>
      <c r="G131" s="17">
        <f t="shared" si="18"/>
        <v>1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5</v>
      </c>
      <c r="D132" s="16">
        <v>9</v>
      </c>
      <c r="E132" s="17">
        <f t="shared" si="15"/>
        <v>7.1428571428571425E-2</v>
      </c>
      <c r="F132" s="17">
        <f t="shared" si="16"/>
        <v>6.8181818181818177E-2</v>
      </c>
      <c r="G132" s="17">
        <f t="shared" si="18"/>
        <v>0.8</v>
      </c>
      <c r="H132" s="17">
        <f t="shared" si="17"/>
        <v>5.7142857142857141E-2</v>
      </c>
    </row>
    <row r="133" spans="1:8" x14ac:dyDescent="0.2">
      <c r="A133" s="14"/>
      <c r="B133" s="15" t="s">
        <v>120</v>
      </c>
      <c r="C133" s="16">
        <v>0</v>
      </c>
      <c r="D133" s="16">
        <v>4</v>
      </c>
      <c r="E133" s="17" t="str">
        <f t="shared" si="15"/>
        <v/>
      </c>
      <c r="F133" s="17">
        <f t="shared" si="16"/>
        <v>3.0303030303030304E-2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0</v>
      </c>
      <c r="D135" s="16">
        <v>6</v>
      </c>
      <c r="E135" s="17" t="str">
        <f t="shared" si="15"/>
        <v/>
      </c>
      <c r="F135" s="17">
        <f t="shared" si="16"/>
        <v>4.5454545454545456E-2</v>
      </c>
      <c r="G135" s="17">
        <f t="shared" si="18"/>
        <v>1</v>
      </c>
      <c r="H135" s="17" t="str">
        <f t="shared" si="17"/>
        <v/>
      </c>
    </row>
    <row r="136" spans="1:8" ht="25.5" x14ac:dyDescent="0.2">
      <c r="A136" s="14"/>
      <c r="B136" s="15" t="s">
        <v>123</v>
      </c>
      <c r="C136" s="16">
        <v>3</v>
      </c>
      <c r="D136" s="16">
        <v>6</v>
      </c>
      <c r="E136" s="17">
        <f t="shared" si="15"/>
        <v>4.2857142857142858E-2</v>
      </c>
      <c r="F136" s="17">
        <f t="shared" si="16"/>
        <v>4.5454545454545456E-2</v>
      </c>
      <c r="G136" s="17">
        <f t="shared" si="18"/>
        <v>1</v>
      </c>
      <c r="H136" s="17">
        <f t="shared" si="17"/>
        <v>4.2857142857142858E-2</v>
      </c>
    </row>
    <row r="137" spans="1:8" x14ac:dyDescent="0.2">
      <c r="A137" s="14"/>
      <c r="B137" s="15" t="s">
        <v>124</v>
      </c>
      <c r="C137" s="16">
        <v>2</v>
      </c>
      <c r="D137" s="16">
        <v>2</v>
      </c>
      <c r="E137" s="17">
        <f t="shared" si="15"/>
        <v>2.8571428571428571E-2</v>
      </c>
      <c r="F137" s="17">
        <f t="shared" si="16"/>
        <v>1.5151515151515152E-2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125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7.575757575757576E-3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1</v>
      </c>
      <c r="D139" s="16">
        <v>0</v>
      </c>
      <c r="E139" s="17">
        <f t="shared" si="15"/>
        <v>1.4285714285714285E-2</v>
      </c>
      <c r="F139" s="17" t="str">
        <f t="shared" si="16"/>
        <v/>
      </c>
      <c r="G139" s="17">
        <f t="shared" si="18"/>
        <v>-1</v>
      </c>
      <c r="H139" s="17">
        <f t="shared" si="17"/>
        <v>-1.4285714285714285E-2</v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7.575757575757576E-3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</v>
      </c>
      <c r="D143" s="16">
        <v>0</v>
      </c>
      <c r="E143" s="17">
        <f t="shared" si="19"/>
        <v>1.4285714285714285E-2</v>
      </c>
      <c r="F143" s="17" t="str">
        <f t="shared" si="20"/>
        <v/>
      </c>
      <c r="G143" s="17">
        <f t="shared" si="22"/>
        <v>-1</v>
      </c>
      <c r="H143" s="17">
        <f t="shared" si="21"/>
        <v>-1.4285714285714285E-2</v>
      </c>
    </row>
    <row r="144" spans="1:8" x14ac:dyDescent="0.2">
      <c r="A144" s="14"/>
      <c r="B144" s="15" t="s">
        <v>131</v>
      </c>
      <c r="C144" s="16">
        <v>0</v>
      </c>
      <c r="D144" s="16">
        <v>2</v>
      </c>
      <c r="E144" s="17" t="str">
        <f t="shared" si="19"/>
        <v/>
      </c>
      <c r="F144" s="17">
        <f t="shared" si="20"/>
        <v>1.5151515151515152E-2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1</v>
      </c>
      <c r="D145" s="16">
        <v>1</v>
      </c>
      <c r="E145" s="17">
        <f t="shared" si="19"/>
        <v>1.4285714285714285E-2</v>
      </c>
      <c r="F145" s="17">
        <f t="shared" si="20"/>
        <v>7.575757575757576E-3</v>
      </c>
      <c r="G145" s="17">
        <f t="shared" si="22"/>
        <v>0</v>
      </c>
      <c r="H145" s="17">
        <f t="shared" si="21"/>
        <v>0</v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7.575757575757576E-3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7.575757575757576E-3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2</v>
      </c>
      <c r="D157" s="16">
        <v>4</v>
      </c>
      <c r="E157" s="17">
        <f t="shared" si="19"/>
        <v>2.8571428571428571E-2</v>
      </c>
      <c r="F157" s="17">
        <f t="shared" si="20"/>
        <v>3.0303030303030304E-2</v>
      </c>
      <c r="G157" s="17">
        <f t="shared" si="22"/>
        <v>1</v>
      </c>
      <c r="H157" s="17">
        <f t="shared" si="21"/>
        <v>2.8571428571428571E-2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7.575757575757576E-3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1</v>
      </c>
      <c r="D160" s="16">
        <v>0</v>
      </c>
      <c r="E160" s="17">
        <f t="shared" si="19"/>
        <v>1.4285714285714285E-2</v>
      </c>
      <c r="F160" s="17" t="str">
        <f t="shared" si="20"/>
        <v/>
      </c>
      <c r="G160" s="17">
        <f t="shared" si="22"/>
        <v>-1</v>
      </c>
      <c r="H160" s="17">
        <f t="shared" si="21"/>
        <v>-1.4285714285714285E-2</v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7.575757575757576E-3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1</v>
      </c>
      <c r="D163" s="16">
        <v>3</v>
      </c>
      <c r="E163" s="17">
        <f t="shared" si="19"/>
        <v>1.4285714285714285E-2</v>
      </c>
      <c r="F163" s="17">
        <f t="shared" si="20"/>
        <v>2.2727272727272728E-2</v>
      </c>
      <c r="G163" s="17">
        <f t="shared" si="22"/>
        <v>2</v>
      </c>
      <c r="H163" s="17">
        <f t="shared" si="21"/>
        <v>2.8571428571428571E-2</v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1</v>
      </c>
      <c r="D168" s="16">
        <v>0</v>
      </c>
      <c r="E168" s="17">
        <f t="shared" si="19"/>
        <v>1.4285714285714285E-2</v>
      </c>
      <c r="F168" s="17" t="str">
        <f t="shared" si="20"/>
        <v/>
      </c>
      <c r="G168" s="17">
        <f t="shared" si="22"/>
        <v>-1</v>
      </c>
      <c r="H168" s="17">
        <f t="shared" si="21"/>
        <v>-1.4285714285714285E-2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68</v>
      </c>
      <c r="D177" s="19">
        <f>SUM(D178:D350)</f>
        <v>115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0.69117647058823528</v>
      </c>
      <c r="H177" s="20">
        <f t="shared" ref="H177:H208" si="25">+IF(OR(AND(E177=""),(G177="")),"",E177*G177)</f>
        <v>0.69117647058823528</v>
      </c>
    </row>
    <row r="178" spans="1:8" x14ac:dyDescent="0.2">
      <c r="A178" s="14"/>
      <c r="B178" s="15" t="s">
        <v>159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8.6956521739130436E-3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8.6956521739130436E-3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</v>
      </c>
      <c r="D182" s="16">
        <v>2</v>
      </c>
      <c r="E182" s="17">
        <f t="shared" si="23"/>
        <v>1.4705882352941176E-2</v>
      </c>
      <c r="F182" s="17">
        <f t="shared" si="24"/>
        <v>1.7391304347826087E-2</v>
      </c>
      <c r="G182" s="17">
        <f t="shared" si="26"/>
        <v>1</v>
      </c>
      <c r="H182" s="17">
        <f t="shared" si="25"/>
        <v>1.4705882352941176E-2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16</v>
      </c>
      <c r="D184" s="16">
        <v>12</v>
      </c>
      <c r="E184" s="17">
        <f t="shared" si="23"/>
        <v>0.23529411764705882</v>
      </c>
      <c r="F184" s="17">
        <f t="shared" si="24"/>
        <v>0.10434782608695652</v>
      </c>
      <c r="G184" s="17">
        <f t="shared" si="26"/>
        <v>-0.25</v>
      </c>
      <c r="H184" s="17">
        <f t="shared" si="25"/>
        <v>-5.8823529411764705E-2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2</v>
      </c>
      <c r="D186" s="16">
        <v>8</v>
      </c>
      <c r="E186" s="17">
        <f t="shared" si="23"/>
        <v>2.9411764705882353E-2</v>
      </c>
      <c r="F186" s="17">
        <f t="shared" si="24"/>
        <v>6.9565217391304349E-2</v>
      </c>
      <c r="G186" s="17">
        <f t="shared" si="26"/>
        <v>3</v>
      </c>
      <c r="H186" s="17">
        <f t="shared" si="25"/>
        <v>8.8235294117647051E-2</v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1</v>
      </c>
      <c r="D190" s="16">
        <v>3</v>
      </c>
      <c r="E190" s="17">
        <f t="shared" si="23"/>
        <v>1.4705882352941176E-2</v>
      </c>
      <c r="F190" s="17">
        <f t="shared" si="24"/>
        <v>2.6086956521739129E-2</v>
      </c>
      <c r="G190" s="17">
        <f t="shared" si="26"/>
        <v>2</v>
      </c>
      <c r="H190" s="17">
        <f t="shared" si="25"/>
        <v>2.9411764705882353E-2</v>
      </c>
    </row>
    <row r="191" spans="1:8" x14ac:dyDescent="0.2">
      <c r="A191" s="14"/>
      <c r="B191" s="15" t="s">
        <v>172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8.6956521739130436E-3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2</v>
      </c>
      <c r="D192" s="16">
        <v>1</v>
      </c>
      <c r="E192" s="17">
        <f t="shared" si="23"/>
        <v>2.9411764705882353E-2</v>
      </c>
      <c r="F192" s="17">
        <f t="shared" si="24"/>
        <v>8.6956521739130436E-3</v>
      </c>
      <c r="G192" s="17">
        <f t="shared" si="26"/>
        <v>-0.5</v>
      </c>
      <c r="H192" s="17">
        <f t="shared" si="25"/>
        <v>-1.4705882352941176E-2</v>
      </c>
    </row>
    <row r="193" spans="1:8" ht="25.5" x14ac:dyDescent="0.2">
      <c r="A193" s="14"/>
      <c r="B193" s="15" t="s">
        <v>174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8.6956521739130436E-3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1</v>
      </c>
      <c r="D196" s="16">
        <v>0</v>
      </c>
      <c r="E196" s="17">
        <f t="shared" si="23"/>
        <v>1.4705882352941176E-2</v>
      </c>
      <c r="F196" s="17" t="str">
        <f t="shared" si="24"/>
        <v/>
      </c>
      <c r="G196" s="17">
        <f t="shared" si="26"/>
        <v>-1</v>
      </c>
      <c r="H196" s="17">
        <f t="shared" si="25"/>
        <v>-1.4705882352941176E-2</v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1</v>
      </c>
      <c r="D198" s="16">
        <v>0</v>
      </c>
      <c r="E198" s="17">
        <f t="shared" si="23"/>
        <v>1.4705882352941176E-2</v>
      </c>
      <c r="F198" s="17" t="str">
        <f t="shared" si="24"/>
        <v/>
      </c>
      <c r="G198" s="17">
        <f t="shared" si="26"/>
        <v>-1</v>
      </c>
      <c r="H198" s="17">
        <f t="shared" si="25"/>
        <v>-1.4705882352941176E-2</v>
      </c>
    </row>
    <row r="199" spans="1:8" x14ac:dyDescent="0.2">
      <c r="A199" s="14"/>
      <c r="B199" s="15" t="s">
        <v>180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8.6956521739130436E-3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186</v>
      </c>
      <c r="C205" s="16">
        <v>0</v>
      </c>
      <c r="D205" s="16">
        <v>33</v>
      </c>
      <c r="E205" s="17" t="str">
        <f t="shared" si="23"/>
        <v/>
      </c>
      <c r="F205" s="17">
        <f t="shared" si="24"/>
        <v>0.28695652173913044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</v>
      </c>
      <c r="D207" s="16">
        <v>0</v>
      </c>
      <c r="E207" s="17">
        <f t="shared" si="23"/>
        <v>1.4705882352941176E-2</v>
      </c>
      <c r="F207" s="17" t="str">
        <f t="shared" si="24"/>
        <v/>
      </c>
      <c r="G207" s="17">
        <f t="shared" si="26"/>
        <v>-1</v>
      </c>
      <c r="H207" s="17">
        <f t="shared" si="25"/>
        <v>-1.4705882352941176E-2</v>
      </c>
    </row>
    <row r="208" spans="1:8" x14ac:dyDescent="0.2">
      <c r="A208" s="14"/>
      <c r="B208" s="15" t="s">
        <v>189</v>
      </c>
      <c r="C208" s="16">
        <v>1</v>
      </c>
      <c r="D208" s="16">
        <v>2</v>
      </c>
      <c r="E208" s="17">
        <f t="shared" si="23"/>
        <v>1.4705882352941176E-2</v>
      </c>
      <c r="F208" s="17">
        <f t="shared" si="24"/>
        <v>1.7391304347826087E-2</v>
      </c>
      <c r="G208" s="17">
        <f t="shared" si="26"/>
        <v>1</v>
      </c>
      <c r="H208" s="17">
        <f t="shared" si="25"/>
        <v>1.4705882352941176E-2</v>
      </c>
    </row>
    <row r="209" spans="1:8" x14ac:dyDescent="0.2">
      <c r="A209" s="14"/>
      <c r="B209" s="15" t="s">
        <v>190</v>
      </c>
      <c r="C209" s="16">
        <v>1</v>
      </c>
      <c r="D209" s="16">
        <v>0</v>
      </c>
      <c r="E209" s="17">
        <f t="shared" ref="E209:E240" si="27">+IF(C209=0,"",C209/C$177)</f>
        <v>1.4705882352941176E-2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-1.4705882352941176E-2</v>
      </c>
    </row>
    <row r="210" spans="1:8" x14ac:dyDescent="0.2">
      <c r="A210" s="14"/>
      <c r="B210" s="15" t="s">
        <v>191</v>
      </c>
      <c r="C210" s="16">
        <v>2</v>
      </c>
      <c r="D210" s="16">
        <v>0</v>
      </c>
      <c r="E210" s="17">
        <f t="shared" si="27"/>
        <v>2.9411764705882353E-2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-2.9411764705882353E-2</v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1</v>
      </c>
      <c r="E213" s="17" t="str">
        <f t="shared" si="27"/>
        <v/>
      </c>
      <c r="F213" s="17">
        <f t="shared" si="28"/>
        <v>8.6956521739130436E-3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0</v>
      </c>
      <c r="D216" s="16">
        <v>1</v>
      </c>
      <c r="E216" s="17" t="str">
        <f t="shared" si="27"/>
        <v/>
      </c>
      <c r="F216" s="17">
        <f t="shared" si="28"/>
        <v>8.6956521739130436E-3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0</v>
      </c>
      <c r="D219" s="16">
        <v>1</v>
      </c>
      <c r="E219" s="17" t="str">
        <f t="shared" si="27"/>
        <v/>
      </c>
      <c r="F219" s="17">
        <f t="shared" si="28"/>
        <v>8.6956521739130436E-3</v>
      </c>
      <c r="G219" s="17">
        <f t="shared" si="30"/>
        <v>1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1</v>
      </c>
      <c r="D220" s="16">
        <v>0</v>
      </c>
      <c r="E220" s="17">
        <f t="shared" si="27"/>
        <v>1.4705882352941176E-2</v>
      </c>
      <c r="F220" s="17" t="str">
        <f t="shared" si="28"/>
        <v/>
      </c>
      <c r="G220" s="17">
        <f t="shared" si="30"/>
        <v>-1</v>
      </c>
      <c r="H220" s="17">
        <f t="shared" si="29"/>
        <v>-1.4705882352941176E-2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1</v>
      </c>
      <c r="E224" s="17" t="str">
        <f t="shared" si="27"/>
        <v/>
      </c>
      <c r="F224" s="17">
        <f t="shared" si="28"/>
        <v>8.6956521739130436E-3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0</v>
      </c>
      <c r="D225" s="16">
        <v>2</v>
      </c>
      <c r="E225" s="17" t="str">
        <f t="shared" si="27"/>
        <v/>
      </c>
      <c r="F225" s="17">
        <f t="shared" si="28"/>
        <v>1.7391304347826087E-2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3</v>
      </c>
      <c r="E227" s="17" t="str">
        <f t="shared" si="27"/>
        <v/>
      </c>
      <c r="F227" s="17">
        <f t="shared" si="28"/>
        <v>2.6086956521739129E-2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5</v>
      </c>
      <c r="D228" s="16">
        <v>1</v>
      </c>
      <c r="E228" s="17">
        <f t="shared" si="27"/>
        <v>7.3529411764705885E-2</v>
      </c>
      <c r="F228" s="17">
        <f t="shared" si="28"/>
        <v>8.6956521739130436E-3</v>
      </c>
      <c r="G228" s="17">
        <f t="shared" si="30"/>
        <v>-0.8</v>
      </c>
      <c r="H228" s="17">
        <f t="shared" si="29"/>
        <v>-5.8823529411764712E-2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9</v>
      </c>
      <c r="D231" s="16">
        <v>2</v>
      </c>
      <c r="E231" s="17">
        <f t="shared" si="27"/>
        <v>0.13235294117647059</v>
      </c>
      <c r="F231" s="17">
        <f t="shared" si="28"/>
        <v>1.7391304347826087E-2</v>
      </c>
      <c r="G231" s="17">
        <f t="shared" si="30"/>
        <v>-0.77777777777777779</v>
      </c>
      <c r="H231" s="17">
        <f t="shared" si="29"/>
        <v>-0.10294117647058824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4</v>
      </c>
      <c r="D233" s="16">
        <v>0</v>
      </c>
      <c r="E233" s="17">
        <f t="shared" si="27"/>
        <v>5.8823529411764705E-2</v>
      </c>
      <c r="F233" s="17" t="str">
        <f t="shared" si="28"/>
        <v/>
      </c>
      <c r="G233" s="17">
        <f t="shared" si="30"/>
        <v>-1</v>
      </c>
      <c r="H233" s="17">
        <f t="shared" si="29"/>
        <v>-5.8823529411764705E-2</v>
      </c>
    </row>
    <row r="234" spans="1:8" x14ac:dyDescent="0.2">
      <c r="A234" s="14"/>
      <c r="B234" s="15" t="s">
        <v>215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8.6956521739130436E-3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</v>
      </c>
      <c r="D244" s="16">
        <v>2</v>
      </c>
      <c r="E244" s="17">
        <f t="shared" si="31"/>
        <v>1.4705882352941176E-2</v>
      </c>
      <c r="F244" s="17">
        <f t="shared" si="32"/>
        <v>1.7391304347826087E-2</v>
      </c>
      <c r="G244" s="17">
        <f t="shared" si="34"/>
        <v>1</v>
      </c>
      <c r="H244" s="17">
        <f t="shared" si="33"/>
        <v>1.4705882352941176E-2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2</v>
      </c>
      <c r="E247" s="17" t="str">
        <f t="shared" si="31"/>
        <v/>
      </c>
      <c r="F247" s="17">
        <f t="shared" si="32"/>
        <v>1.7391304347826087E-2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7</v>
      </c>
      <c r="E250" s="17" t="str">
        <f t="shared" si="31"/>
        <v/>
      </c>
      <c r="F250" s="17">
        <f t="shared" si="32"/>
        <v>6.0869565217391307E-2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8.6956521739130436E-3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8.6956521739130436E-3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8.6956521739130436E-3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1</v>
      </c>
      <c r="D265" s="16">
        <v>1</v>
      </c>
      <c r="E265" s="17">
        <f t="shared" si="31"/>
        <v>1.4705882352941176E-2</v>
      </c>
      <c r="F265" s="17">
        <f t="shared" si="32"/>
        <v>8.6956521739130436E-3</v>
      </c>
      <c r="G265" s="17">
        <f t="shared" si="34"/>
        <v>0</v>
      </c>
      <c r="H265" s="17">
        <f t="shared" si="33"/>
        <v>0</v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2</v>
      </c>
      <c r="D270" s="16">
        <v>2</v>
      </c>
      <c r="E270" s="17">
        <f t="shared" si="31"/>
        <v>2.9411764705882353E-2</v>
      </c>
      <c r="F270" s="17">
        <f t="shared" si="32"/>
        <v>1.7391304347826087E-2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2</v>
      </c>
      <c r="E273" s="17" t="str">
        <f t="shared" ref="E273:E304" si="35">+IF(C273=0,"",C273/C$177)</f>
        <v/>
      </c>
      <c r="F273" s="17">
        <f t="shared" ref="F273:F304" si="36">+IF(D273=0,"",D273/D$177)</f>
        <v>1.7391304347826087E-2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1</v>
      </c>
      <c r="D274" s="16">
        <v>0</v>
      </c>
      <c r="E274" s="17">
        <f t="shared" si="35"/>
        <v>1.4705882352941176E-2</v>
      </c>
      <c r="F274" s="17" t="str">
        <f t="shared" si="36"/>
        <v/>
      </c>
      <c r="G274" s="17">
        <f t="shared" ref="G274:G305" si="38">+IF(AND(C274=0,D274=0)," ",IF(C274=0,1,IF(D274=0,-1,(D274-C274)/C274)))</f>
        <v>-1</v>
      </c>
      <c r="H274" s="17">
        <f t="shared" si="37"/>
        <v>-1.4705882352941176E-2</v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7</v>
      </c>
      <c r="D276" s="16">
        <v>0</v>
      </c>
      <c r="E276" s="17">
        <f t="shared" si="35"/>
        <v>0.10294117647058823</v>
      </c>
      <c r="F276" s="17" t="str">
        <f t="shared" si="36"/>
        <v/>
      </c>
      <c r="G276" s="17">
        <f t="shared" si="38"/>
        <v>-1</v>
      </c>
      <c r="H276" s="17">
        <f t="shared" si="37"/>
        <v>-0.10294117647058823</v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1</v>
      </c>
      <c r="D282" s="16">
        <v>1</v>
      </c>
      <c r="E282" s="17">
        <f t="shared" si="35"/>
        <v>1.4705882352941176E-2</v>
      </c>
      <c r="F282" s="17">
        <f t="shared" si="36"/>
        <v>8.6956521739130436E-3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3</v>
      </c>
      <c r="D286" s="16">
        <v>1</v>
      </c>
      <c r="E286" s="17">
        <f t="shared" si="35"/>
        <v>4.4117647058823532E-2</v>
      </c>
      <c r="F286" s="17">
        <f t="shared" si="36"/>
        <v>8.6956521739130436E-3</v>
      </c>
      <c r="G286" s="17">
        <f t="shared" si="38"/>
        <v>-0.66666666666666663</v>
      </c>
      <c r="H286" s="17">
        <f t="shared" si="37"/>
        <v>-2.9411764705882353E-2</v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1</v>
      </c>
      <c r="D289" s="16">
        <v>2</v>
      </c>
      <c r="E289" s="17">
        <f t="shared" si="35"/>
        <v>1.4705882352941176E-2</v>
      </c>
      <c r="F289" s="17">
        <f t="shared" si="36"/>
        <v>1.7391304347826087E-2</v>
      </c>
      <c r="G289" s="17">
        <f t="shared" si="38"/>
        <v>1</v>
      </c>
      <c r="H289" s="17">
        <f t="shared" si="37"/>
        <v>1.4705882352941176E-2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8.6956521739130436E-3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2</v>
      </c>
      <c r="E295" s="17" t="str">
        <f t="shared" si="35"/>
        <v/>
      </c>
      <c r="F295" s="17">
        <f t="shared" si="36"/>
        <v>1.7391304347826087E-2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2</v>
      </c>
      <c r="E300" s="17" t="str">
        <f t="shared" si="35"/>
        <v/>
      </c>
      <c r="F300" s="17">
        <f t="shared" si="36"/>
        <v>1.7391304347826087E-2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2</v>
      </c>
      <c r="E301" s="17" t="str">
        <f t="shared" si="35"/>
        <v/>
      </c>
      <c r="F301" s="17">
        <f t="shared" si="36"/>
        <v>1.7391304347826087E-2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8.6956521739130436E-3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0</v>
      </c>
      <c r="D311" s="16">
        <v>1</v>
      </c>
      <c r="E311" s="17" t="str">
        <f t="shared" si="39"/>
        <v/>
      </c>
      <c r="F311" s="17">
        <f t="shared" si="40"/>
        <v>8.6956521739130436E-3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8.6956521739130436E-3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1</v>
      </c>
      <c r="D316" s="16">
        <v>0</v>
      </c>
      <c r="E316" s="17">
        <f t="shared" si="39"/>
        <v>1.4705882352941176E-2</v>
      </c>
      <c r="F316" s="17" t="str">
        <f t="shared" si="40"/>
        <v/>
      </c>
      <c r="G316" s="17">
        <f t="shared" si="42"/>
        <v>-1</v>
      </c>
      <c r="H316" s="17">
        <f t="shared" si="41"/>
        <v>-1.4705882352941176E-2</v>
      </c>
    </row>
    <row r="317" spans="1:8" x14ac:dyDescent="0.2">
      <c r="A317" s="14"/>
      <c r="B317" s="15" t="s">
        <v>298</v>
      </c>
      <c r="C317" s="16">
        <v>1</v>
      </c>
      <c r="D317" s="16">
        <v>0</v>
      </c>
      <c r="E317" s="17">
        <f t="shared" si="39"/>
        <v>1.4705882352941176E-2</v>
      </c>
      <c r="F317" s="17" t="str">
        <f t="shared" si="40"/>
        <v/>
      </c>
      <c r="G317" s="17">
        <f t="shared" si="42"/>
        <v>-1</v>
      </c>
      <c r="H317" s="17">
        <f t="shared" si="41"/>
        <v>-1.4705882352941176E-2</v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0</v>
      </c>
      <c r="D325" s="16">
        <v>3</v>
      </c>
      <c r="E325" s="17" t="str">
        <f t="shared" si="39"/>
        <v/>
      </c>
      <c r="F325" s="17">
        <f t="shared" si="40"/>
        <v>2.6086956521739129E-2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1</v>
      </c>
      <c r="D342" s="16">
        <v>0</v>
      </c>
      <c r="E342" s="17">
        <f t="shared" si="43"/>
        <v>1.4705882352941176E-2</v>
      </c>
      <c r="F342" s="17" t="str">
        <f t="shared" si="44"/>
        <v/>
      </c>
      <c r="G342" s="17">
        <f t="shared" si="46"/>
        <v>-1</v>
      </c>
      <c r="H342" s="17">
        <f t="shared" si="45"/>
        <v>-1.4705882352941176E-2</v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350</v>
      </c>
      <c r="D356" s="19">
        <f>SUM(D357:D585)</f>
        <v>803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1.2942857142857143</v>
      </c>
      <c r="H356" s="20">
        <f t="shared" ref="H356:H419" si="49">+IF(OR(AND(E356=""),(G356="")),"",E356*G356)</f>
        <v>1.2942857142857143</v>
      </c>
    </row>
    <row r="357" spans="1:8" x14ac:dyDescent="0.2">
      <c r="A357" s="14"/>
      <c r="B357" s="15" t="s">
        <v>332</v>
      </c>
      <c r="C357" s="16">
        <v>2</v>
      </c>
      <c r="D357" s="16">
        <v>3</v>
      </c>
      <c r="E357" s="17">
        <f t="shared" si="47"/>
        <v>5.7142857142857143E-3</v>
      </c>
      <c r="F357" s="17">
        <f t="shared" si="48"/>
        <v>3.7359900373599006E-3</v>
      </c>
      <c r="G357" s="17">
        <f t="shared" ref="G357:G420" si="50">+IF(AND(C357=0,D357=0)," ",IF(C357=0,1,IF(D357=0,-1,(D357-C357)/C357)))</f>
        <v>0.5</v>
      </c>
      <c r="H357" s="17">
        <f t="shared" si="49"/>
        <v>2.8571428571428571E-3</v>
      </c>
    </row>
    <row r="358" spans="1:8" x14ac:dyDescent="0.2">
      <c r="A358" s="14"/>
      <c r="B358" s="15" t="s">
        <v>333</v>
      </c>
      <c r="C358" s="16">
        <v>5</v>
      </c>
      <c r="D358" s="16">
        <v>5</v>
      </c>
      <c r="E358" s="17">
        <f t="shared" si="47"/>
        <v>1.4285714285714285E-2</v>
      </c>
      <c r="F358" s="17">
        <f t="shared" si="48"/>
        <v>6.2266500622665004E-3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334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1.2453300124533001E-3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</v>
      </c>
      <c r="D362" s="16">
        <v>6</v>
      </c>
      <c r="E362" s="17">
        <f t="shared" si="47"/>
        <v>2.8571428571428571E-3</v>
      </c>
      <c r="F362" s="17">
        <f t="shared" si="48"/>
        <v>7.4719800747198011E-3</v>
      </c>
      <c r="G362" s="17">
        <f t="shared" si="50"/>
        <v>5</v>
      </c>
      <c r="H362" s="17">
        <f t="shared" si="49"/>
        <v>1.4285714285714285E-2</v>
      </c>
    </row>
    <row r="363" spans="1:8" x14ac:dyDescent="0.2">
      <c r="A363" s="14"/>
      <c r="B363" s="15" t="s">
        <v>338</v>
      </c>
      <c r="C363" s="16">
        <v>0</v>
      </c>
      <c r="D363" s="16">
        <v>2</v>
      </c>
      <c r="E363" s="17" t="str">
        <f t="shared" si="47"/>
        <v/>
      </c>
      <c r="F363" s="17">
        <f t="shared" si="48"/>
        <v>2.4906600249066002E-3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10</v>
      </c>
      <c r="D368" s="16">
        <v>28</v>
      </c>
      <c r="E368" s="17">
        <f t="shared" si="47"/>
        <v>2.8571428571428571E-2</v>
      </c>
      <c r="F368" s="17">
        <f t="shared" si="48"/>
        <v>3.4869240348692404E-2</v>
      </c>
      <c r="G368" s="17">
        <f t="shared" si="50"/>
        <v>1.8</v>
      </c>
      <c r="H368" s="17">
        <f t="shared" si="49"/>
        <v>5.1428571428571428E-2</v>
      </c>
    </row>
    <row r="369" spans="1:8" x14ac:dyDescent="0.2">
      <c r="A369" s="14"/>
      <c r="B369" s="15" t="s">
        <v>344</v>
      </c>
      <c r="C369" s="16">
        <v>1</v>
      </c>
      <c r="D369" s="16">
        <v>2</v>
      </c>
      <c r="E369" s="17">
        <f t="shared" si="47"/>
        <v>2.8571428571428571E-3</v>
      </c>
      <c r="F369" s="17">
        <f t="shared" si="48"/>
        <v>2.4906600249066002E-3</v>
      </c>
      <c r="G369" s="17">
        <f t="shared" si="50"/>
        <v>1</v>
      </c>
      <c r="H369" s="17">
        <f t="shared" si="49"/>
        <v>2.8571428571428571E-3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347</v>
      </c>
      <c r="C372" s="16">
        <v>2</v>
      </c>
      <c r="D372" s="16">
        <v>0</v>
      </c>
      <c r="E372" s="17">
        <f t="shared" si="47"/>
        <v>5.7142857142857143E-3</v>
      </c>
      <c r="F372" s="17" t="str">
        <f t="shared" si="48"/>
        <v/>
      </c>
      <c r="G372" s="17">
        <f t="shared" si="50"/>
        <v>-1</v>
      </c>
      <c r="H372" s="17">
        <f t="shared" si="49"/>
        <v>-5.7142857142857143E-3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225</v>
      </c>
      <c r="D376" s="16">
        <v>595</v>
      </c>
      <c r="E376" s="17">
        <f t="shared" si="47"/>
        <v>0.6428571428571429</v>
      </c>
      <c r="F376" s="17">
        <f t="shared" si="48"/>
        <v>0.74097135740971354</v>
      </c>
      <c r="G376" s="17">
        <f t="shared" si="50"/>
        <v>1.6444444444444444</v>
      </c>
      <c r="H376" s="17">
        <f t="shared" si="49"/>
        <v>1.0571428571428572</v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1</v>
      </c>
      <c r="D379" s="16">
        <v>0</v>
      </c>
      <c r="E379" s="17">
        <f t="shared" si="47"/>
        <v>2.8571428571428571E-3</v>
      </c>
      <c r="F379" s="17" t="str">
        <f t="shared" si="48"/>
        <v/>
      </c>
      <c r="G379" s="17">
        <f t="shared" si="50"/>
        <v>-1</v>
      </c>
      <c r="H379" s="17">
        <f t="shared" si="49"/>
        <v>-2.8571428571428571E-3</v>
      </c>
    </row>
    <row r="380" spans="1:8" x14ac:dyDescent="0.2">
      <c r="A380" s="14"/>
      <c r="B380" s="15" t="s">
        <v>355</v>
      </c>
      <c r="C380" s="16">
        <v>6</v>
      </c>
      <c r="D380" s="16">
        <v>9</v>
      </c>
      <c r="E380" s="17">
        <f t="shared" si="47"/>
        <v>1.7142857142857144E-2</v>
      </c>
      <c r="F380" s="17">
        <f t="shared" si="48"/>
        <v>1.1207970112079701E-2</v>
      </c>
      <c r="G380" s="17">
        <f t="shared" si="50"/>
        <v>0.5</v>
      </c>
      <c r="H380" s="17">
        <f t="shared" si="49"/>
        <v>8.5714285714285719E-3</v>
      </c>
    </row>
    <row r="381" spans="1:8" x14ac:dyDescent="0.2">
      <c r="A381" s="14"/>
      <c r="B381" s="15" t="s">
        <v>356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1</v>
      </c>
      <c r="D385" s="16">
        <v>0</v>
      </c>
      <c r="E385" s="17">
        <f t="shared" si="47"/>
        <v>2.8571428571428571E-3</v>
      </c>
      <c r="F385" s="17" t="str">
        <f t="shared" si="48"/>
        <v/>
      </c>
      <c r="G385" s="17">
        <f t="shared" si="50"/>
        <v>-1</v>
      </c>
      <c r="H385" s="17">
        <f t="shared" si="49"/>
        <v>-2.8571428571428571E-3</v>
      </c>
    </row>
    <row r="386" spans="1:8" x14ac:dyDescent="0.2">
      <c r="A386" s="14"/>
      <c r="B386" s="15" t="s">
        <v>361</v>
      </c>
      <c r="C386" s="16">
        <v>1</v>
      </c>
      <c r="D386" s="16">
        <v>0</v>
      </c>
      <c r="E386" s="17">
        <f t="shared" si="47"/>
        <v>2.8571428571428571E-3</v>
      </c>
      <c r="F386" s="17" t="str">
        <f t="shared" si="48"/>
        <v/>
      </c>
      <c r="G386" s="17">
        <f t="shared" si="50"/>
        <v>-1</v>
      </c>
      <c r="H386" s="17">
        <f t="shared" si="49"/>
        <v>-2.8571428571428571E-3</v>
      </c>
    </row>
    <row r="387" spans="1:8" x14ac:dyDescent="0.2">
      <c r="A387" s="14"/>
      <c r="B387" s="15" t="s">
        <v>362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366</v>
      </c>
      <c r="C391" s="16">
        <v>6</v>
      </c>
      <c r="D391" s="16">
        <v>10</v>
      </c>
      <c r="E391" s="17">
        <f t="shared" si="47"/>
        <v>1.7142857142857144E-2</v>
      </c>
      <c r="F391" s="17">
        <f t="shared" si="48"/>
        <v>1.2453300124533001E-2</v>
      </c>
      <c r="G391" s="17">
        <f t="shared" si="50"/>
        <v>0.66666666666666663</v>
      </c>
      <c r="H391" s="17">
        <f t="shared" si="49"/>
        <v>1.1428571428571429E-2</v>
      </c>
    </row>
    <row r="392" spans="1:8" x14ac:dyDescent="0.2">
      <c r="A392" s="14"/>
      <c r="B392" s="15" t="s">
        <v>367</v>
      </c>
      <c r="C392" s="16">
        <v>1</v>
      </c>
      <c r="D392" s="16">
        <v>0</v>
      </c>
      <c r="E392" s="17">
        <f t="shared" si="47"/>
        <v>2.8571428571428571E-3</v>
      </c>
      <c r="F392" s="17" t="str">
        <f t="shared" si="48"/>
        <v/>
      </c>
      <c r="G392" s="17">
        <f t="shared" si="50"/>
        <v>-1</v>
      </c>
      <c r="H392" s="17">
        <f t="shared" si="49"/>
        <v>-2.8571428571428571E-3</v>
      </c>
    </row>
    <row r="393" spans="1:8" x14ac:dyDescent="0.2">
      <c r="A393" s="14"/>
      <c r="B393" s="15" t="s">
        <v>368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1.2453300124533001E-3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0</v>
      </c>
      <c r="D395" s="16">
        <v>2</v>
      </c>
      <c r="E395" s="17" t="str">
        <f t="shared" si="47"/>
        <v/>
      </c>
      <c r="F395" s="17">
        <f t="shared" si="48"/>
        <v>2.4906600249066002E-3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371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1.2453300124533001E-3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1</v>
      </c>
      <c r="D397" s="16">
        <v>0</v>
      </c>
      <c r="E397" s="17">
        <f t="shared" si="47"/>
        <v>2.8571428571428571E-3</v>
      </c>
      <c r="F397" s="17" t="str">
        <f t="shared" si="48"/>
        <v/>
      </c>
      <c r="G397" s="17">
        <f t="shared" si="50"/>
        <v>-1</v>
      </c>
      <c r="H397" s="17">
        <f t="shared" si="49"/>
        <v>-2.8571428571428571E-3</v>
      </c>
    </row>
    <row r="398" spans="1:8" x14ac:dyDescent="0.2">
      <c r="A398" s="14"/>
      <c r="B398" s="15" t="s">
        <v>373</v>
      </c>
      <c r="C398" s="16">
        <v>1</v>
      </c>
      <c r="D398" s="16">
        <v>0</v>
      </c>
      <c r="E398" s="17">
        <f t="shared" si="47"/>
        <v>2.8571428571428571E-3</v>
      </c>
      <c r="F398" s="17" t="str">
        <f t="shared" si="48"/>
        <v/>
      </c>
      <c r="G398" s="17">
        <f t="shared" si="50"/>
        <v>-1</v>
      </c>
      <c r="H398" s="17">
        <f t="shared" si="49"/>
        <v>-2.8571428571428571E-3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1</v>
      </c>
      <c r="D401" s="16">
        <v>0</v>
      </c>
      <c r="E401" s="17">
        <f t="shared" si="47"/>
        <v>2.8571428571428571E-3</v>
      </c>
      <c r="F401" s="17" t="str">
        <f t="shared" si="48"/>
        <v/>
      </c>
      <c r="G401" s="17">
        <f t="shared" si="50"/>
        <v>-1</v>
      </c>
      <c r="H401" s="17">
        <f t="shared" si="49"/>
        <v>-2.8571428571428571E-3</v>
      </c>
    </row>
    <row r="402" spans="1:8" x14ac:dyDescent="0.2">
      <c r="A402" s="14"/>
      <c r="B402" s="15" t="s">
        <v>377</v>
      </c>
      <c r="C402" s="16">
        <v>4</v>
      </c>
      <c r="D402" s="16">
        <v>3</v>
      </c>
      <c r="E402" s="17">
        <f t="shared" si="47"/>
        <v>1.1428571428571429E-2</v>
      </c>
      <c r="F402" s="17">
        <f t="shared" si="48"/>
        <v>3.7359900373599006E-3</v>
      </c>
      <c r="G402" s="17">
        <f t="shared" si="50"/>
        <v>-0.25</v>
      </c>
      <c r="H402" s="17">
        <f t="shared" si="49"/>
        <v>-2.8571428571428571E-3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3</v>
      </c>
      <c r="D405" s="16">
        <v>17</v>
      </c>
      <c r="E405" s="17">
        <f t="shared" si="47"/>
        <v>8.5714285714285719E-3</v>
      </c>
      <c r="F405" s="17">
        <f t="shared" si="48"/>
        <v>2.1170610211706103E-2</v>
      </c>
      <c r="G405" s="17">
        <f t="shared" si="50"/>
        <v>4.666666666666667</v>
      </c>
      <c r="H405" s="17">
        <f t="shared" si="49"/>
        <v>4.0000000000000008E-2</v>
      </c>
    </row>
    <row r="406" spans="1:8" x14ac:dyDescent="0.2">
      <c r="A406" s="14"/>
      <c r="B406" s="15" t="s">
        <v>381</v>
      </c>
      <c r="C406" s="16">
        <v>4</v>
      </c>
      <c r="D406" s="16">
        <v>7</v>
      </c>
      <c r="E406" s="17">
        <f t="shared" si="47"/>
        <v>1.1428571428571429E-2</v>
      </c>
      <c r="F406" s="17">
        <f t="shared" si="48"/>
        <v>8.717310087173101E-3</v>
      </c>
      <c r="G406" s="17">
        <f t="shared" si="50"/>
        <v>0.75</v>
      </c>
      <c r="H406" s="17">
        <f t="shared" si="49"/>
        <v>8.5714285714285719E-3</v>
      </c>
    </row>
    <row r="407" spans="1:8" x14ac:dyDescent="0.2">
      <c r="A407" s="14"/>
      <c r="B407" s="15" t="s">
        <v>382</v>
      </c>
      <c r="C407" s="16">
        <v>4</v>
      </c>
      <c r="D407" s="16">
        <v>7</v>
      </c>
      <c r="E407" s="17">
        <f t="shared" si="47"/>
        <v>1.1428571428571429E-2</v>
      </c>
      <c r="F407" s="17">
        <f t="shared" si="48"/>
        <v>8.717310087173101E-3</v>
      </c>
      <c r="G407" s="17">
        <f t="shared" si="50"/>
        <v>0.75</v>
      </c>
      <c r="H407" s="17">
        <f t="shared" si="49"/>
        <v>8.5714285714285719E-3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1.2453300124533001E-3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1</v>
      </c>
      <c r="D410" s="16">
        <v>0</v>
      </c>
      <c r="E410" s="17">
        <f t="shared" si="47"/>
        <v>2.8571428571428571E-3</v>
      </c>
      <c r="F410" s="17" t="str">
        <f t="shared" si="48"/>
        <v/>
      </c>
      <c r="G410" s="17">
        <f t="shared" si="50"/>
        <v>-1</v>
      </c>
      <c r="H410" s="17">
        <f t="shared" si="49"/>
        <v>-2.8571428571428571E-3</v>
      </c>
    </row>
    <row r="411" spans="1:8" x14ac:dyDescent="0.2">
      <c r="A411" s="14"/>
      <c r="B411" s="15" t="s">
        <v>386</v>
      </c>
      <c r="C411" s="16">
        <v>3</v>
      </c>
      <c r="D411" s="16">
        <v>8</v>
      </c>
      <c r="E411" s="17">
        <f t="shared" si="47"/>
        <v>8.5714285714285719E-3</v>
      </c>
      <c r="F411" s="17">
        <f t="shared" si="48"/>
        <v>9.9626400996264009E-3</v>
      </c>
      <c r="G411" s="17">
        <f t="shared" si="50"/>
        <v>1.6666666666666667</v>
      </c>
      <c r="H411" s="17">
        <f t="shared" si="49"/>
        <v>1.4285714285714287E-2</v>
      </c>
    </row>
    <row r="412" spans="1:8" x14ac:dyDescent="0.2">
      <c r="A412" s="14"/>
      <c r="B412" s="15" t="s">
        <v>387</v>
      </c>
      <c r="C412" s="16">
        <v>3</v>
      </c>
      <c r="D412" s="16">
        <v>0</v>
      </c>
      <c r="E412" s="17">
        <f t="shared" si="47"/>
        <v>8.5714285714285719E-3</v>
      </c>
      <c r="F412" s="17" t="str">
        <f t="shared" si="48"/>
        <v/>
      </c>
      <c r="G412" s="17">
        <f t="shared" si="50"/>
        <v>-1</v>
      </c>
      <c r="H412" s="17">
        <f t="shared" si="49"/>
        <v>-8.5714285714285719E-3</v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1</v>
      </c>
      <c r="D416" s="16">
        <v>1</v>
      </c>
      <c r="E416" s="17">
        <f t="shared" si="47"/>
        <v>2.8571428571428571E-3</v>
      </c>
      <c r="F416" s="17">
        <f t="shared" si="48"/>
        <v>1.2453300124533001E-3</v>
      </c>
      <c r="G416" s="17">
        <f t="shared" si="50"/>
        <v>0</v>
      </c>
      <c r="H416" s="17">
        <f t="shared" si="49"/>
        <v>0</v>
      </c>
    </row>
    <row r="417" spans="1:8" x14ac:dyDescent="0.2">
      <c r="A417" s="14"/>
      <c r="B417" s="15" t="s">
        <v>392</v>
      </c>
      <c r="C417" s="16">
        <v>0</v>
      </c>
      <c r="D417" s="16">
        <v>1</v>
      </c>
      <c r="E417" s="17" t="str">
        <f t="shared" si="47"/>
        <v/>
      </c>
      <c r="F417" s="17">
        <f t="shared" si="48"/>
        <v>1.2453300124533001E-3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393</v>
      </c>
      <c r="C418" s="16">
        <v>9</v>
      </c>
      <c r="D418" s="16">
        <v>21</v>
      </c>
      <c r="E418" s="17">
        <f t="shared" si="47"/>
        <v>2.5714285714285714E-2</v>
      </c>
      <c r="F418" s="17">
        <f t="shared" si="48"/>
        <v>2.6151930261519303E-2</v>
      </c>
      <c r="G418" s="17">
        <f t="shared" si="50"/>
        <v>1.3333333333333333</v>
      </c>
      <c r="H418" s="17">
        <f t="shared" si="49"/>
        <v>3.428571428571428E-2</v>
      </c>
    </row>
    <row r="419" spans="1:8" x14ac:dyDescent="0.2">
      <c r="A419" s="14"/>
      <c r="B419" s="15" t="s">
        <v>394</v>
      </c>
      <c r="C419" s="16">
        <v>0</v>
      </c>
      <c r="D419" s="16">
        <v>2</v>
      </c>
      <c r="E419" s="17" t="str">
        <f t="shared" si="47"/>
        <v/>
      </c>
      <c r="F419" s="17">
        <f t="shared" si="48"/>
        <v>2.4906600249066002E-3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0</v>
      </c>
      <c r="D420" s="16">
        <v>4</v>
      </c>
      <c r="E420" s="17" t="str">
        <f t="shared" ref="E420:E483" si="51">+IF(C420=0,"",C420/C$356)</f>
        <v/>
      </c>
      <c r="F420" s="17">
        <f t="shared" ref="F420:F483" si="52">+IF(D420=0,"",D420/D$356)</f>
        <v>4.9813200498132005E-3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1</v>
      </c>
      <c r="D424" s="16">
        <v>0</v>
      </c>
      <c r="E424" s="17">
        <f t="shared" si="51"/>
        <v>2.8571428571428571E-3</v>
      </c>
      <c r="F424" s="17" t="str">
        <f t="shared" si="52"/>
        <v/>
      </c>
      <c r="G424" s="17">
        <f t="shared" si="54"/>
        <v>-1</v>
      </c>
      <c r="H424" s="17">
        <f t="shared" si="53"/>
        <v>-2.8571428571428571E-3</v>
      </c>
    </row>
    <row r="425" spans="1:8" x14ac:dyDescent="0.2">
      <c r="A425" s="14"/>
      <c r="B425" s="15" t="s">
        <v>400</v>
      </c>
      <c r="C425" s="16">
        <v>1</v>
      </c>
      <c r="D425" s="16">
        <v>0</v>
      </c>
      <c r="E425" s="17">
        <f t="shared" si="51"/>
        <v>2.8571428571428571E-3</v>
      </c>
      <c r="F425" s="17" t="str">
        <f t="shared" si="52"/>
        <v/>
      </c>
      <c r="G425" s="17">
        <f t="shared" si="54"/>
        <v>-1</v>
      </c>
      <c r="H425" s="17">
        <f t="shared" si="53"/>
        <v>-2.8571428571428571E-3</v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10</v>
      </c>
      <c r="E427" s="17" t="str">
        <f t="shared" si="51"/>
        <v/>
      </c>
      <c r="F427" s="17">
        <f t="shared" si="52"/>
        <v>1.2453300124533001E-2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4</v>
      </c>
      <c r="D428" s="16">
        <v>5</v>
      </c>
      <c r="E428" s="17">
        <f t="shared" si="51"/>
        <v>1.1428571428571429E-2</v>
      </c>
      <c r="F428" s="17">
        <f t="shared" si="52"/>
        <v>6.2266500622665004E-3</v>
      </c>
      <c r="G428" s="17">
        <f t="shared" si="54"/>
        <v>0.25</v>
      </c>
      <c r="H428" s="17">
        <f t="shared" si="53"/>
        <v>2.8571428571428571E-3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1.2453300124533001E-3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3</v>
      </c>
      <c r="E436" s="17" t="str">
        <f t="shared" si="51"/>
        <v/>
      </c>
      <c r="F436" s="17">
        <f t="shared" si="52"/>
        <v>3.7359900373599006E-3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1</v>
      </c>
      <c r="D437" s="16">
        <v>0</v>
      </c>
      <c r="E437" s="17">
        <f t="shared" si="51"/>
        <v>2.8571428571428571E-3</v>
      </c>
      <c r="F437" s="17" t="str">
        <f t="shared" si="52"/>
        <v/>
      </c>
      <c r="G437" s="17">
        <f t="shared" si="54"/>
        <v>-1</v>
      </c>
      <c r="H437" s="17">
        <f t="shared" si="53"/>
        <v>-2.8571428571428571E-3</v>
      </c>
    </row>
    <row r="438" spans="1:8" x14ac:dyDescent="0.2">
      <c r="A438" s="14"/>
      <c r="B438" s="15" t="s">
        <v>413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1.2453300124533001E-3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1</v>
      </c>
      <c r="D442" s="16">
        <v>0</v>
      </c>
      <c r="E442" s="17">
        <f t="shared" si="51"/>
        <v>2.8571428571428571E-3</v>
      </c>
      <c r="F442" s="17" t="str">
        <f t="shared" si="52"/>
        <v/>
      </c>
      <c r="G442" s="17">
        <f t="shared" si="54"/>
        <v>-1</v>
      </c>
      <c r="H442" s="17">
        <f t="shared" si="53"/>
        <v>-2.8571428571428571E-3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428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1</v>
      </c>
      <c r="D455" s="16">
        <v>0</v>
      </c>
      <c r="E455" s="17">
        <f t="shared" si="51"/>
        <v>2.8571428571428571E-3</v>
      </c>
      <c r="F455" s="17" t="str">
        <f t="shared" si="52"/>
        <v/>
      </c>
      <c r="G455" s="17">
        <f t="shared" si="54"/>
        <v>-1</v>
      </c>
      <c r="H455" s="17">
        <f t="shared" si="53"/>
        <v>-2.8571428571428571E-3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4</v>
      </c>
      <c r="D459" s="16">
        <v>0</v>
      </c>
      <c r="E459" s="17">
        <f t="shared" si="51"/>
        <v>1.1428571428571429E-2</v>
      </c>
      <c r="F459" s="17" t="str">
        <f t="shared" si="52"/>
        <v/>
      </c>
      <c r="G459" s="17">
        <f t="shared" si="54"/>
        <v>-1</v>
      </c>
      <c r="H459" s="17">
        <f t="shared" si="53"/>
        <v>-1.1428571428571429E-2</v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1.2453300124533001E-3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2</v>
      </c>
      <c r="E471" s="17" t="str">
        <f t="shared" si="51"/>
        <v/>
      </c>
      <c r="F471" s="17">
        <f t="shared" si="52"/>
        <v>2.4906600249066002E-3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2</v>
      </c>
      <c r="D475" s="16">
        <v>0</v>
      </c>
      <c r="E475" s="17">
        <f t="shared" si="51"/>
        <v>5.7142857142857143E-3</v>
      </c>
      <c r="F475" s="17" t="str">
        <f t="shared" si="52"/>
        <v/>
      </c>
      <c r="G475" s="17">
        <f t="shared" si="54"/>
        <v>-1</v>
      </c>
      <c r="H475" s="17">
        <f t="shared" si="53"/>
        <v>-5.7142857142857143E-3</v>
      </c>
    </row>
    <row r="476" spans="1:8" x14ac:dyDescent="0.2">
      <c r="A476" s="14"/>
      <c r="B476" s="15" t="s">
        <v>451</v>
      </c>
      <c r="C476" s="16">
        <v>1</v>
      </c>
      <c r="D476" s="16">
        <v>4</v>
      </c>
      <c r="E476" s="17">
        <f t="shared" si="51"/>
        <v>2.8571428571428571E-3</v>
      </c>
      <c r="F476" s="17">
        <f t="shared" si="52"/>
        <v>4.9813200498132005E-3</v>
      </c>
      <c r="G476" s="17">
        <f t="shared" si="54"/>
        <v>3</v>
      </c>
      <c r="H476" s="17">
        <f t="shared" si="53"/>
        <v>8.5714285714285719E-3</v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1</v>
      </c>
      <c r="D479" s="16">
        <v>1</v>
      </c>
      <c r="E479" s="17">
        <f t="shared" si="51"/>
        <v>2.8571428571428571E-3</v>
      </c>
      <c r="F479" s="17">
        <f t="shared" si="52"/>
        <v>1.2453300124533001E-3</v>
      </c>
      <c r="G479" s="17">
        <f t="shared" si="54"/>
        <v>0</v>
      </c>
      <c r="H479" s="17">
        <f t="shared" si="53"/>
        <v>0</v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5</v>
      </c>
      <c r="D481" s="16">
        <v>6</v>
      </c>
      <c r="E481" s="17">
        <f t="shared" si="51"/>
        <v>1.4285714285714285E-2</v>
      </c>
      <c r="F481" s="17">
        <f t="shared" si="52"/>
        <v>7.4719800747198011E-3</v>
      </c>
      <c r="G481" s="17">
        <f t="shared" si="54"/>
        <v>0.2</v>
      </c>
      <c r="H481" s="17">
        <f t="shared" si="53"/>
        <v>2.8571428571428571E-3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1</v>
      </c>
      <c r="D489" s="16">
        <v>3</v>
      </c>
      <c r="E489" s="17">
        <f t="shared" si="55"/>
        <v>2.8571428571428571E-3</v>
      </c>
      <c r="F489" s="17">
        <f t="shared" si="56"/>
        <v>3.7359900373599006E-3</v>
      </c>
      <c r="G489" s="17">
        <f t="shared" si="58"/>
        <v>2</v>
      </c>
      <c r="H489" s="17">
        <f t="shared" si="57"/>
        <v>5.7142857142857143E-3</v>
      </c>
    </row>
    <row r="490" spans="1:8" ht="25.5" x14ac:dyDescent="0.2">
      <c r="A490" s="14"/>
      <c r="B490" s="15" t="s">
        <v>465</v>
      </c>
      <c r="C490" s="16">
        <v>1</v>
      </c>
      <c r="D490" s="16">
        <v>0</v>
      </c>
      <c r="E490" s="17">
        <f t="shared" si="55"/>
        <v>2.8571428571428571E-3</v>
      </c>
      <c r="F490" s="17" t="str">
        <f t="shared" si="56"/>
        <v/>
      </c>
      <c r="G490" s="17">
        <f t="shared" si="58"/>
        <v>-1</v>
      </c>
      <c r="H490" s="17">
        <f t="shared" si="57"/>
        <v>-2.8571428571428571E-3</v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3</v>
      </c>
      <c r="E493" s="17" t="str">
        <f t="shared" si="55"/>
        <v/>
      </c>
      <c r="F493" s="17">
        <f t="shared" si="56"/>
        <v>3.7359900373599006E-3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1</v>
      </c>
      <c r="D494" s="16">
        <v>1</v>
      </c>
      <c r="E494" s="17">
        <f t="shared" si="55"/>
        <v>2.8571428571428571E-3</v>
      </c>
      <c r="F494" s="17">
        <f t="shared" si="56"/>
        <v>1.2453300124533001E-3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1.2453300124533001E-3</v>
      </c>
      <c r="G499" s="17">
        <f t="shared" si="58"/>
        <v>1</v>
      </c>
      <c r="H499" s="17" t="str">
        <f t="shared" si="57"/>
        <v/>
      </c>
    </row>
    <row r="500" spans="1:8" x14ac:dyDescent="0.2">
      <c r="A500" s="14"/>
      <c r="B500" s="15" t="s">
        <v>475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1.2453300124533001E-3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3</v>
      </c>
      <c r="E542" s="17" t="str">
        <f t="shared" si="55"/>
        <v/>
      </c>
      <c r="F542" s="17">
        <f t="shared" si="56"/>
        <v>3.7359900373599006E-3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</v>
      </c>
      <c r="D544" s="16">
        <v>1</v>
      </c>
      <c r="E544" s="17">
        <f t="shared" si="55"/>
        <v>2.8571428571428571E-3</v>
      </c>
      <c r="F544" s="17">
        <f t="shared" si="56"/>
        <v>1.2453300124533001E-3</v>
      </c>
      <c r="G544" s="17">
        <f t="shared" si="58"/>
        <v>0</v>
      </c>
      <c r="H544" s="17">
        <f t="shared" si="57"/>
        <v>0</v>
      </c>
    </row>
    <row r="545" spans="1:8" x14ac:dyDescent="0.2">
      <c r="A545" s="14"/>
      <c r="B545" s="15" t="s">
        <v>520</v>
      </c>
      <c r="C545" s="16">
        <v>4</v>
      </c>
      <c r="D545" s="16">
        <v>5</v>
      </c>
      <c r="E545" s="17">
        <f t="shared" si="55"/>
        <v>1.1428571428571429E-2</v>
      </c>
      <c r="F545" s="17">
        <f t="shared" si="56"/>
        <v>6.2266500622665004E-3</v>
      </c>
      <c r="G545" s="17">
        <f t="shared" si="58"/>
        <v>0.25</v>
      </c>
      <c r="H545" s="17">
        <f t="shared" si="57"/>
        <v>2.8571428571428571E-3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1</v>
      </c>
      <c r="D548" s="16">
        <v>2</v>
      </c>
      <c r="E548" s="17">
        <f t="shared" ref="E548:E585" si="59">+IF(C548=0,"",C548/C$356)</f>
        <v>2.8571428571428571E-3</v>
      </c>
      <c r="F548" s="17">
        <f t="shared" ref="F548:F585" si="60">+IF(D548=0,"",D548/D$356)</f>
        <v>2.4906600249066002E-3</v>
      </c>
      <c r="G548" s="17">
        <f t="shared" si="58"/>
        <v>1</v>
      </c>
      <c r="H548" s="17">
        <f t="shared" ref="H548:H585" si="61">+IF(OR(AND(E548=""),(G548="")),"",E548*G548)</f>
        <v>2.8571428571428571E-3</v>
      </c>
    </row>
    <row r="549" spans="1:8" x14ac:dyDescent="0.2">
      <c r="A549" s="14"/>
      <c r="B549" s="15" t="s">
        <v>524</v>
      </c>
      <c r="C549" s="16">
        <v>2</v>
      </c>
      <c r="D549" s="16">
        <v>0</v>
      </c>
      <c r="E549" s="17">
        <f t="shared" si="59"/>
        <v>5.7142857142857143E-3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-5.7142857142857143E-3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2</v>
      </c>
      <c r="E552" s="17" t="str">
        <f t="shared" si="59"/>
        <v/>
      </c>
      <c r="F552" s="17">
        <f t="shared" si="60"/>
        <v>2.4906600249066002E-3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2</v>
      </c>
      <c r="E557" s="17" t="str">
        <f t="shared" si="59"/>
        <v/>
      </c>
      <c r="F557" s="17">
        <f t="shared" si="60"/>
        <v>2.4906600249066002E-3</v>
      </c>
      <c r="G557" s="17">
        <f t="shared" si="62"/>
        <v>1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3</v>
      </c>
      <c r="D561" s="16">
        <v>3</v>
      </c>
      <c r="E561" s="17">
        <f t="shared" si="59"/>
        <v>8.5714285714285719E-3</v>
      </c>
      <c r="F561" s="17">
        <f t="shared" si="60"/>
        <v>3.7359900373599006E-3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537</v>
      </c>
      <c r="C562" s="16">
        <v>1</v>
      </c>
      <c r="D562" s="16">
        <v>0</v>
      </c>
      <c r="E562" s="17">
        <f t="shared" si="59"/>
        <v>2.8571428571428571E-3</v>
      </c>
      <c r="F562" s="17" t="str">
        <f t="shared" si="60"/>
        <v/>
      </c>
      <c r="G562" s="17">
        <f t="shared" si="62"/>
        <v>-1</v>
      </c>
      <c r="H562" s="17">
        <f t="shared" si="61"/>
        <v>-2.8571428571428571E-3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3</v>
      </c>
      <c r="D569" s="16">
        <v>0</v>
      </c>
      <c r="E569" s="17">
        <f t="shared" si="59"/>
        <v>8.5714285714285719E-3</v>
      </c>
      <c r="F569" s="17" t="str">
        <f t="shared" si="60"/>
        <v/>
      </c>
      <c r="G569" s="17">
        <f t="shared" si="62"/>
        <v>-1</v>
      </c>
      <c r="H569" s="17">
        <f t="shared" si="61"/>
        <v>-8.5714285714285719E-3</v>
      </c>
    </row>
    <row r="570" spans="1:8" ht="25.5" x14ac:dyDescent="0.2">
      <c r="A570" s="14"/>
      <c r="B570" s="15" t="s">
        <v>545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1.2453300124533001E-3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546</v>
      </c>
      <c r="C571" s="16">
        <v>5</v>
      </c>
      <c r="D571" s="16">
        <v>2</v>
      </c>
      <c r="E571" s="17">
        <f t="shared" si="59"/>
        <v>1.4285714285714285E-2</v>
      </c>
      <c r="F571" s="17">
        <f t="shared" si="60"/>
        <v>2.4906600249066002E-3</v>
      </c>
      <c r="G571" s="17">
        <f t="shared" si="62"/>
        <v>-0.6</v>
      </c>
      <c r="H571" s="17">
        <f t="shared" si="61"/>
        <v>-8.5714285714285701E-3</v>
      </c>
    </row>
    <row r="572" spans="1:8" x14ac:dyDescent="0.2">
      <c r="A572" s="14"/>
      <c r="B572" s="15" t="s">
        <v>547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3</v>
      </c>
      <c r="D573" s="16">
        <v>0</v>
      </c>
      <c r="E573" s="17">
        <f t="shared" si="59"/>
        <v>8.5714285714285719E-3</v>
      </c>
      <c r="F573" s="17" t="str">
        <f t="shared" si="60"/>
        <v/>
      </c>
      <c r="G573" s="17">
        <f t="shared" si="62"/>
        <v>-1</v>
      </c>
      <c r="H573" s="17">
        <f t="shared" si="61"/>
        <v>-8.5714285714285719E-3</v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2</v>
      </c>
      <c r="D575" s="16">
        <v>0</v>
      </c>
      <c r="E575" s="17">
        <f t="shared" si="59"/>
        <v>5.7142857142857143E-3</v>
      </c>
      <c r="F575" s="17" t="str">
        <f t="shared" si="60"/>
        <v/>
      </c>
      <c r="G575" s="17">
        <f t="shared" si="62"/>
        <v>-1</v>
      </c>
      <c r="H575" s="17">
        <f t="shared" si="61"/>
        <v>-5.7142857142857143E-3</v>
      </c>
    </row>
    <row r="576" spans="1:8" x14ac:dyDescent="0.2">
      <c r="A576" s="14"/>
      <c r="B576" s="15" t="s">
        <v>551</v>
      </c>
      <c r="C576" s="16">
        <v>1</v>
      </c>
      <c r="D576" s="16">
        <v>1</v>
      </c>
      <c r="E576" s="17">
        <f t="shared" si="59"/>
        <v>2.8571428571428571E-3</v>
      </c>
      <c r="F576" s="17">
        <f t="shared" si="60"/>
        <v>1.2453300124533001E-3</v>
      </c>
      <c r="G576" s="17">
        <f t="shared" si="62"/>
        <v>0</v>
      </c>
      <c r="H576" s="17">
        <f t="shared" si="61"/>
        <v>0</v>
      </c>
    </row>
    <row r="577" spans="1:8" x14ac:dyDescent="0.2">
      <c r="A577" s="14"/>
      <c r="B577" s="15" t="s">
        <v>552</v>
      </c>
      <c r="C577" s="16">
        <v>0</v>
      </c>
      <c r="D577" s="16">
        <v>1</v>
      </c>
      <c r="E577" s="17" t="str">
        <f t="shared" si="59"/>
        <v/>
      </c>
      <c r="F577" s="17">
        <f t="shared" si="60"/>
        <v>1.2453300124533001E-3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1</v>
      </c>
      <c r="D578" s="16">
        <v>0</v>
      </c>
      <c r="E578" s="17">
        <f t="shared" si="59"/>
        <v>2.8571428571428571E-3</v>
      </c>
      <c r="F578" s="17" t="str">
        <f t="shared" si="60"/>
        <v/>
      </c>
      <c r="G578" s="17">
        <f t="shared" si="62"/>
        <v>-1</v>
      </c>
      <c r="H578" s="17">
        <f t="shared" si="61"/>
        <v>-2.8571428571428571E-3</v>
      </c>
    </row>
    <row r="579" spans="1:8" x14ac:dyDescent="0.2">
      <c r="A579" s="14"/>
      <c r="B579" s="15" t="s">
        <v>554</v>
      </c>
      <c r="C579" s="16">
        <v>1</v>
      </c>
      <c r="D579" s="16">
        <v>0</v>
      </c>
      <c r="E579" s="17">
        <f t="shared" si="59"/>
        <v>2.8571428571428571E-3</v>
      </c>
      <c r="F579" s="17" t="str">
        <f t="shared" si="60"/>
        <v/>
      </c>
      <c r="G579" s="17">
        <f t="shared" si="62"/>
        <v>-1</v>
      </c>
      <c r="H579" s="17">
        <f t="shared" si="61"/>
        <v>-2.8571428571428571E-3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49</v>
      </c>
      <c r="D591" s="19">
        <f>SUM(D592:D618)</f>
        <v>109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1.2244897959183674</v>
      </c>
      <c r="H591" s="20">
        <f t="shared" ref="H591:H618" si="65">+IF(OR(AND(E591=""),(G591="")),"",E591*G591)</f>
        <v>1.2244897959183674</v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2</v>
      </c>
      <c r="D593" s="16">
        <v>18</v>
      </c>
      <c r="E593" s="17">
        <f t="shared" si="63"/>
        <v>4.0816326530612242E-2</v>
      </c>
      <c r="F593" s="17">
        <f t="shared" si="64"/>
        <v>0.16513761467889909</v>
      </c>
      <c r="G593" s="17">
        <f t="shared" si="66"/>
        <v>8</v>
      </c>
      <c r="H593" s="17">
        <f t="shared" si="65"/>
        <v>0.32653061224489793</v>
      </c>
    </row>
    <row r="594" spans="1:8" ht="25.5" x14ac:dyDescent="0.2">
      <c r="A594" s="14"/>
      <c r="B594" s="15" t="s">
        <v>563</v>
      </c>
      <c r="C594" s="16">
        <v>10</v>
      </c>
      <c r="D594" s="16">
        <v>18</v>
      </c>
      <c r="E594" s="17">
        <f t="shared" si="63"/>
        <v>0.20408163265306123</v>
      </c>
      <c r="F594" s="17">
        <f t="shared" si="64"/>
        <v>0.16513761467889909</v>
      </c>
      <c r="G594" s="17">
        <f t="shared" si="66"/>
        <v>0.8</v>
      </c>
      <c r="H594" s="17">
        <f t="shared" si="65"/>
        <v>0.16326530612244899</v>
      </c>
    </row>
    <row r="595" spans="1:8" x14ac:dyDescent="0.2">
      <c r="A595" s="14"/>
      <c r="B595" s="15" t="s">
        <v>564</v>
      </c>
      <c r="C595" s="16">
        <v>7</v>
      </c>
      <c r="D595" s="16">
        <v>5</v>
      </c>
      <c r="E595" s="17">
        <f t="shared" si="63"/>
        <v>0.14285714285714285</v>
      </c>
      <c r="F595" s="17">
        <f t="shared" si="64"/>
        <v>4.5871559633027525E-2</v>
      </c>
      <c r="G595" s="17">
        <f t="shared" si="66"/>
        <v>-0.2857142857142857</v>
      </c>
      <c r="H595" s="17">
        <f t="shared" si="65"/>
        <v>-4.0816326530612242E-2</v>
      </c>
    </row>
    <row r="596" spans="1:8" x14ac:dyDescent="0.2">
      <c r="A596" s="14"/>
      <c r="B596" s="15" t="s">
        <v>565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1</v>
      </c>
      <c r="D598" s="16">
        <v>1</v>
      </c>
      <c r="E598" s="17">
        <f t="shared" si="63"/>
        <v>2.0408163265306121E-2</v>
      </c>
      <c r="F598" s="17">
        <f t="shared" si="64"/>
        <v>9.1743119266055051E-3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568</v>
      </c>
      <c r="C599" s="16">
        <v>0</v>
      </c>
      <c r="D599" s="16">
        <v>3</v>
      </c>
      <c r="E599" s="17" t="str">
        <f t="shared" si="63"/>
        <v/>
      </c>
      <c r="F599" s="17">
        <f t="shared" si="64"/>
        <v>2.7522935779816515E-2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1</v>
      </c>
      <c r="D600" s="16">
        <v>0</v>
      </c>
      <c r="E600" s="17">
        <f t="shared" si="63"/>
        <v>2.0408163265306121E-2</v>
      </c>
      <c r="F600" s="17" t="str">
        <f t="shared" si="64"/>
        <v/>
      </c>
      <c r="G600" s="17">
        <f t="shared" si="66"/>
        <v>-1</v>
      </c>
      <c r="H600" s="17">
        <f t="shared" si="65"/>
        <v>-2.0408163265306121E-2</v>
      </c>
    </row>
    <row r="601" spans="1:8" ht="25.5" x14ac:dyDescent="0.2">
      <c r="A601" s="14"/>
      <c r="B601" s="15" t="s">
        <v>570</v>
      </c>
      <c r="C601" s="16">
        <v>0</v>
      </c>
      <c r="D601" s="16">
        <v>1</v>
      </c>
      <c r="E601" s="17" t="str">
        <f t="shared" si="63"/>
        <v/>
      </c>
      <c r="F601" s="17">
        <f t="shared" si="64"/>
        <v>9.1743119266055051E-3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4</v>
      </c>
      <c r="D602" s="16">
        <v>10</v>
      </c>
      <c r="E602" s="17">
        <f t="shared" si="63"/>
        <v>8.1632653061224483E-2</v>
      </c>
      <c r="F602" s="17">
        <f t="shared" si="64"/>
        <v>9.1743119266055051E-2</v>
      </c>
      <c r="G602" s="17">
        <f t="shared" si="66"/>
        <v>1.5</v>
      </c>
      <c r="H602" s="17">
        <f t="shared" si="65"/>
        <v>0.12244897959183673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16</v>
      </c>
      <c r="D609" s="16">
        <v>43</v>
      </c>
      <c r="E609" s="17">
        <f t="shared" si="63"/>
        <v>0.32653061224489793</v>
      </c>
      <c r="F609" s="17">
        <f t="shared" si="64"/>
        <v>0.39449541284403672</v>
      </c>
      <c r="G609" s="17">
        <f t="shared" si="66"/>
        <v>1.6875</v>
      </c>
      <c r="H609" s="17">
        <f t="shared" si="65"/>
        <v>0.55102040816326525</v>
      </c>
    </row>
    <row r="610" spans="1:8" x14ac:dyDescent="0.2">
      <c r="A610" s="14"/>
      <c r="B610" s="15" t="s">
        <v>579</v>
      </c>
      <c r="C610" s="16">
        <v>5</v>
      </c>
      <c r="D610" s="16">
        <v>2</v>
      </c>
      <c r="E610" s="17">
        <f t="shared" si="63"/>
        <v>0.10204081632653061</v>
      </c>
      <c r="F610" s="17">
        <f t="shared" si="64"/>
        <v>1.834862385321101E-2</v>
      </c>
      <c r="G610" s="17">
        <f t="shared" si="66"/>
        <v>-0.6</v>
      </c>
      <c r="H610" s="17">
        <f t="shared" si="65"/>
        <v>-6.1224489795918366E-2</v>
      </c>
    </row>
    <row r="611" spans="1:8" x14ac:dyDescent="0.2">
      <c r="A611" s="14"/>
      <c r="B611" s="15" t="s">
        <v>580</v>
      </c>
      <c r="C611" s="16">
        <v>0</v>
      </c>
      <c r="D611" s="16">
        <v>2</v>
      </c>
      <c r="E611" s="17" t="str">
        <f t="shared" si="63"/>
        <v/>
      </c>
      <c r="F611" s="17">
        <f t="shared" si="64"/>
        <v>1.834862385321101E-2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1</v>
      </c>
      <c r="D612" s="16">
        <v>4</v>
      </c>
      <c r="E612" s="17">
        <f t="shared" si="63"/>
        <v>2.0408163265306121E-2</v>
      </c>
      <c r="F612" s="17">
        <f t="shared" si="64"/>
        <v>3.669724770642202E-2</v>
      </c>
      <c r="G612" s="17">
        <f t="shared" si="66"/>
        <v>3</v>
      </c>
      <c r="H612" s="17">
        <f t="shared" si="65"/>
        <v>6.1224489795918366E-2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2</v>
      </c>
      <c r="D614" s="16">
        <v>0</v>
      </c>
      <c r="E614" s="17">
        <f t="shared" si="63"/>
        <v>4.0816326530612242E-2</v>
      </c>
      <c r="F614" s="17" t="str">
        <f t="shared" si="64"/>
        <v/>
      </c>
      <c r="G614" s="17">
        <f t="shared" si="66"/>
        <v>-1</v>
      </c>
      <c r="H614" s="17">
        <f t="shared" si="65"/>
        <v>-4.0816326530612242E-2</v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0</v>
      </c>
      <c r="D618" s="16">
        <v>2</v>
      </c>
      <c r="E618" s="17" t="str">
        <f t="shared" si="63"/>
        <v/>
      </c>
      <c r="F618" s="17">
        <f t="shared" si="64"/>
        <v>1.834862385321101E-2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642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643</v>
      </c>
      <c r="C8" s="12">
        <f>+C19+C76+C177+C356+C591</f>
        <v>19400</v>
      </c>
      <c r="D8" s="13">
        <f>+D19+D76+D177+D356+D591</f>
        <v>19603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1.0463917525773195E-2</v>
      </c>
      <c r="H8" s="10">
        <f t="shared" ref="H8:H13" si="1">+IF(OR(AND(E8=""),(G8="")),"",E8*G8)</f>
        <v>1.0463917525773195E-2</v>
      </c>
    </row>
    <row r="9" spans="1:8" x14ac:dyDescent="0.2">
      <c r="A9" s="14"/>
      <c r="B9" s="15" t="s">
        <v>6</v>
      </c>
      <c r="C9" s="16">
        <f>+C19</f>
        <v>250</v>
      </c>
      <c r="D9" s="16">
        <f>+D19</f>
        <v>207</v>
      </c>
      <c r="E9" s="17">
        <f t="shared" ref="E9:F13" si="2">+C9/C$8</f>
        <v>1.2886597938144329E-2</v>
      </c>
      <c r="F9" s="17">
        <f t="shared" si="2"/>
        <v>1.0559608223231138E-2</v>
      </c>
      <c r="G9" s="17">
        <f t="shared" si="0"/>
        <v>-0.17199999999999999</v>
      </c>
      <c r="H9" s="17">
        <f t="shared" si="1"/>
        <v>-2.2164948453608246E-3</v>
      </c>
    </row>
    <row r="10" spans="1:8" x14ac:dyDescent="0.2">
      <c r="A10" s="14"/>
      <c r="B10" s="15" t="s">
        <v>7</v>
      </c>
      <c r="C10" s="16">
        <f>+C76</f>
        <v>2039</v>
      </c>
      <c r="D10" s="16">
        <f>+D76</f>
        <v>1951</v>
      </c>
      <c r="E10" s="17">
        <f t="shared" si="2"/>
        <v>0.10510309278350516</v>
      </c>
      <c r="F10" s="17">
        <f t="shared" si="2"/>
        <v>9.9525582818956279E-2</v>
      </c>
      <c r="G10" s="17">
        <f t="shared" si="0"/>
        <v>-4.3158410985777343E-2</v>
      </c>
      <c r="H10" s="17">
        <f t="shared" si="1"/>
        <v>-4.5360824742268048E-3</v>
      </c>
    </row>
    <row r="11" spans="1:8" ht="25.5" x14ac:dyDescent="0.2">
      <c r="A11" s="14"/>
      <c r="B11" s="15" t="s">
        <v>8</v>
      </c>
      <c r="C11" s="16">
        <f>+C177</f>
        <v>5294</v>
      </c>
      <c r="D11" s="16">
        <f>+D177</f>
        <v>3568</v>
      </c>
      <c r="E11" s="17">
        <f t="shared" si="2"/>
        <v>0.27288659793814435</v>
      </c>
      <c r="F11" s="17">
        <f t="shared" si="2"/>
        <v>0.18201295720042851</v>
      </c>
      <c r="G11" s="17">
        <f t="shared" si="0"/>
        <v>-0.32602946732149601</v>
      </c>
      <c r="H11" s="17">
        <f t="shared" si="1"/>
        <v>-8.8969072164948454E-2</v>
      </c>
    </row>
    <row r="12" spans="1:8" x14ac:dyDescent="0.2">
      <c r="A12" s="14"/>
      <c r="B12" s="15" t="s">
        <v>9</v>
      </c>
      <c r="C12" s="16">
        <f>+C356</f>
        <v>9719</v>
      </c>
      <c r="D12" s="16">
        <f>+D356</f>
        <v>11923</v>
      </c>
      <c r="E12" s="17">
        <f t="shared" si="2"/>
        <v>0.50097938144329901</v>
      </c>
      <c r="F12" s="17">
        <f t="shared" si="2"/>
        <v>0.60822323113809107</v>
      </c>
      <c r="G12" s="17">
        <f t="shared" si="0"/>
        <v>0.22677230167712728</v>
      </c>
      <c r="H12" s="17">
        <f t="shared" si="1"/>
        <v>0.11360824742268043</v>
      </c>
    </row>
    <row r="13" spans="1:8" x14ac:dyDescent="0.2">
      <c r="A13" s="14"/>
      <c r="B13" s="15" t="s">
        <v>10</v>
      </c>
      <c r="C13" s="16">
        <f>+C591</f>
        <v>2098</v>
      </c>
      <c r="D13" s="16">
        <f>+D591</f>
        <v>1954</v>
      </c>
      <c r="E13" s="17">
        <f t="shared" si="2"/>
        <v>0.10814432989690721</v>
      </c>
      <c r="F13" s="17">
        <f t="shared" si="2"/>
        <v>9.967862061929296E-2</v>
      </c>
      <c r="G13" s="17">
        <f t="shared" si="0"/>
        <v>-6.8636796949475692E-2</v>
      </c>
      <c r="H13" s="17">
        <f t="shared" si="1"/>
        <v>-7.4226804123711338E-3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250</v>
      </c>
      <c r="D19" s="19">
        <f>SUM(D20:D70)</f>
        <v>207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-0.17199999999999999</v>
      </c>
      <c r="H19" s="20">
        <f t="shared" ref="H19:H50" si="5">+IF(OR(AND(E19=""),(G19="")),"",E19*G19)</f>
        <v>-0.17199999999999999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3</v>
      </c>
      <c r="D21" s="16">
        <v>5</v>
      </c>
      <c r="E21" s="17">
        <f t="shared" si="3"/>
        <v>1.2E-2</v>
      </c>
      <c r="F21" s="17">
        <f t="shared" si="4"/>
        <v>2.4154589371980676E-2</v>
      </c>
      <c r="G21" s="17">
        <f t="shared" si="6"/>
        <v>0.66666666666666663</v>
      </c>
      <c r="H21" s="17">
        <f t="shared" si="5"/>
        <v>8.0000000000000002E-3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3</v>
      </c>
      <c r="D23" s="16">
        <v>1</v>
      </c>
      <c r="E23" s="17">
        <f t="shared" si="3"/>
        <v>1.2E-2</v>
      </c>
      <c r="F23" s="17">
        <f t="shared" si="4"/>
        <v>4.830917874396135E-3</v>
      </c>
      <c r="G23" s="17">
        <f t="shared" si="6"/>
        <v>-0.66666666666666663</v>
      </c>
      <c r="H23" s="17">
        <f t="shared" si="5"/>
        <v>-8.0000000000000002E-3</v>
      </c>
    </row>
    <row r="24" spans="1:8" ht="25.5" x14ac:dyDescent="0.2">
      <c r="A24" s="14"/>
      <c r="B24" s="15" t="s">
        <v>16</v>
      </c>
      <c r="C24" s="16">
        <v>0</v>
      </c>
      <c r="D24" s="16">
        <v>2</v>
      </c>
      <c r="E24" s="17" t="str">
        <f t="shared" si="3"/>
        <v/>
      </c>
      <c r="F24" s="17">
        <f t="shared" si="4"/>
        <v>9.6618357487922701E-3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1</v>
      </c>
      <c r="D25" s="16">
        <v>1</v>
      </c>
      <c r="E25" s="17">
        <f t="shared" si="3"/>
        <v>4.0000000000000001E-3</v>
      </c>
      <c r="F25" s="17">
        <f t="shared" si="4"/>
        <v>4.830917874396135E-3</v>
      </c>
      <c r="G25" s="17">
        <f t="shared" si="6"/>
        <v>0</v>
      </c>
      <c r="H25" s="17">
        <f t="shared" si="5"/>
        <v>0</v>
      </c>
    </row>
    <row r="26" spans="1:8" ht="25.5" x14ac:dyDescent="0.2">
      <c r="A26" s="14"/>
      <c r="B26" s="15" t="s">
        <v>18</v>
      </c>
      <c r="C26" s="16">
        <v>3</v>
      </c>
      <c r="D26" s="16">
        <v>6</v>
      </c>
      <c r="E26" s="17">
        <f t="shared" si="3"/>
        <v>1.2E-2</v>
      </c>
      <c r="F26" s="17">
        <f t="shared" si="4"/>
        <v>2.8985507246376812E-2</v>
      </c>
      <c r="G26" s="17">
        <f t="shared" si="6"/>
        <v>1</v>
      </c>
      <c r="H26" s="17">
        <f t="shared" si="5"/>
        <v>1.2E-2</v>
      </c>
    </row>
    <row r="27" spans="1:8" x14ac:dyDescent="0.2">
      <c r="A27" s="14"/>
      <c r="B27" s="15" t="s">
        <v>19</v>
      </c>
      <c r="C27" s="16">
        <v>7</v>
      </c>
      <c r="D27" s="16">
        <v>5</v>
      </c>
      <c r="E27" s="17">
        <f t="shared" si="3"/>
        <v>2.8000000000000001E-2</v>
      </c>
      <c r="F27" s="17">
        <f t="shared" si="4"/>
        <v>2.4154589371980676E-2</v>
      </c>
      <c r="G27" s="17">
        <f t="shared" si="6"/>
        <v>-0.2857142857142857</v>
      </c>
      <c r="H27" s="17">
        <f t="shared" si="5"/>
        <v>-8.0000000000000002E-3</v>
      </c>
    </row>
    <row r="28" spans="1:8" x14ac:dyDescent="0.2">
      <c r="A28" s="14"/>
      <c r="B28" s="15" t="s">
        <v>20</v>
      </c>
      <c r="C28" s="16">
        <v>2</v>
      </c>
      <c r="D28" s="16">
        <v>0</v>
      </c>
      <c r="E28" s="17">
        <f t="shared" si="3"/>
        <v>8.0000000000000002E-3</v>
      </c>
      <c r="F28" s="17" t="str">
        <f t="shared" si="4"/>
        <v/>
      </c>
      <c r="G28" s="17">
        <f t="shared" si="6"/>
        <v>-1</v>
      </c>
      <c r="H28" s="17">
        <f t="shared" si="5"/>
        <v>-8.0000000000000002E-3</v>
      </c>
    </row>
    <row r="29" spans="1:8" x14ac:dyDescent="0.2">
      <c r="A29" s="14"/>
      <c r="B29" s="15" t="s">
        <v>21</v>
      </c>
      <c r="C29" s="16">
        <v>1</v>
      </c>
      <c r="D29" s="16">
        <v>1</v>
      </c>
      <c r="E29" s="17">
        <f t="shared" si="3"/>
        <v>4.0000000000000001E-3</v>
      </c>
      <c r="F29" s="17">
        <f t="shared" si="4"/>
        <v>4.830917874396135E-3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22</v>
      </c>
      <c r="C30" s="16">
        <v>26</v>
      </c>
      <c r="D30" s="16">
        <v>17</v>
      </c>
      <c r="E30" s="17">
        <f t="shared" si="3"/>
        <v>0.104</v>
      </c>
      <c r="F30" s="17">
        <f t="shared" si="4"/>
        <v>8.2125603864734303E-2</v>
      </c>
      <c r="G30" s="17">
        <f t="shared" si="6"/>
        <v>-0.34615384615384615</v>
      </c>
      <c r="H30" s="17">
        <f t="shared" si="5"/>
        <v>-3.5999999999999997E-2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2</v>
      </c>
      <c r="D32" s="16">
        <v>0</v>
      </c>
      <c r="E32" s="17">
        <f t="shared" si="3"/>
        <v>8.0000000000000002E-3</v>
      </c>
      <c r="F32" s="17" t="str">
        <f t="shared" si="4"/>
        <v/>
      </c>
      <c r="G32" s="17">
        <f t="shared" si="6"/>
        <v>-1</v>
      </c>
      <c r="H32" s="17">
        <f t="shared" si="5"/>
        <v>-8.0000000000000002E-3</v>
      </c>
    </row>
    <row r="33" spans="1:8" x14ac:dyDescent="0.2">
      <c r="A33" s="14"/>
      <c r="B33" s="15" t="s">
        <v>25</v>
      </c>
      <c r="C33" s="16">
        <v>1</v>
      </c>
      <c r="D33" s="16">
        <v>0</v>
      </c>
      <c r="E33" s="17">
        <f t="shared" si="3"/>
        <v>4.0000000000000001E-3</v>
      </c>
      <c r="F33" s="17" t="str">
        <f t="shared" si="4"/>
        <v/>
      </c>
      <c r="G33" s="17">
        <f t="shared" si="6"/>
        <v>-1</v>
      </c>
      <c r="H33" s="17">
        <f t="shared" si="5"/>
        <v>-4.0000000000000001E-3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3</v>
      </c>
      <c r="D36" s="16">
        <v>1</v>
      </c>
      <c r="E36" s="17">
        <f t="shared" si="3"/>
        <v>1.2E-2</v>
      </c>
      <c r="F36" s="17">
        <f t="shared" si="4"/>
        <v>4.830917874396135E-3</v>
      </c>
      <c r="G36" s="17">
        <f t="shared" si="6"/>
        <v>-0.66666666666666663</v>
      </c>
      <c r="H36" s="17">
        <f t="shared" si="5"/>
        <v>-8.0000000000000002E-3</v>
      </c>
    </row>
    <row r="37" spans="1:8" ht="25.5" x14ac:dyDescent="0.2">
      <c r="A37" s="14"/>
      <c r="B37" s="15" t="s">
        <v>29</v>
      </c>
      <c r="C37" s="16">
        <v>1</v>
      </c>
      <c r="D37" s="16">
        <v>0</v>
      </c>
      <c r="E37" s="17">
        <f t="shared" si="3"/>
        <v>4.0000000000000001E-3</v>
      </c>
      <c r="F37" s="17" t="str">
        <f t="shared" si="4"/>
        <v/>
      </c>
      <c r="G37" s="17">
        <f t="shared" si="6"/>
        <v>-1</v>
      </c>
      <c r="H37" s="17">
        <f t="shared" si="5"/>
        <v>-4.0000000000000001E-3</v>
      </c>
    </row>
    <row r="38" spans="1:8" ht="25.5" x14ac:dyDescent="0.2">
      <c r="A38" s="14"/>
      <c r="B38" s="15" t="s">
        <v>30</v>
      </c>
      <c r="C38" s="16">
        <v>4</v>
      </c>
      <c r="D38" s="16">
        <v>4</v>
      </c>
      <c r="E38" s="17">
        <f t="shared" si="3"/>
        <v>1.6E-2</v>
      </c>
      <c r="F38" s="17">
        <f t="shared" si="4"/>
        <v>1.932367149758454E-2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31</v>
      </c>
      <c r="C39" s="16">
        <v>7</v>
      </c>
      <c r="D39" s="16">
        <v>1</v>
      </c>
      <c r="E39" s="17">
        <f t="shared" si="3"/>
        <v>2.8000000000000001E-2</v>
      </c>
      <c r="F39" s="17">
        <f t="shared" si="4"/>
        <v>4.830917874396135E-3</v>
      </c>
      <c r="G39" s="17">
        <f t="shared" si="6"/>
        <v>-0.8571428571428571</v>
      </c>
      <c r="H39" s="17">
        <f t="shared" si="5"/>
        <v>-2.4E-2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1</v>
      </c>
      <c r="D41" s="16">
        <v>1</v>
      </c>
      <c r="E41" s="17">
        <f t="shared" si="3"/>
        <v>4.0000000000000001E-3</v>
      </c>
      <c r="F41" s="17">
        <f t="shared" si="4"/>
        <v>4.830917874396135E-3</v>
      </c>
      <c r="G41" s="17">
        <f t="shared" si="6"/>
        <v>0</v>
      </c>
      <c r="H41" s="17">
        <f t="shared" si="5"/>
        <v>0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2</v>
      </c>
      <c r="D44" s="16">
        <v>4</v>
      </c>
      <c r="E44" s="17">
        <f t="shared" si="3"/>
        <v>8.0000000000000002E-3</v>
      </c>
      <c r="F44" s="17">
        <f t="shared" si="4"/>
        <v>1.932367149758454E-2</v>
      </c>
      <c r="G44" s="17">
        <f t="shared" si="6"/>
        <v>1</v>
      </c>
      <c r="H44" s="17">
        <f t="shared" si="5"/>
        <v>8.0000000000000002E-3</v>
      </c>
    </row>
    <row r="45" spans="1:8" ht="25.5" x14ac:dyDescent="0.2">
      <c r="A45" s="14"/>
      <c r="B45" s="15" t="s">
        <v>37</v>
      </c>
      <c r="C45" s="16">
        <v>1</v>
      </c>
      <c r="D45" s="16">
        <v>4</v>
      </c>
      <c r="E45" s="17">
        <f t="shared" si="3"/>
        <v>4.0000000000000001E-3</v>
      </c>
      <c r="F45" s="17">
        <f t="shared" si="4"/>
        <v>1.932367149758454E-2</v>
      </c>
      <c r="G45" s="17">
        <f t="shared" si="6"/>
        <v>3</v>
      </c>
      <c r="H45" s="17">
        <f t="shared" si="5"/>
        <v>1.2E-2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2</v>
      </c>
      <c r="E47" s="17" t="str">
        <f t="shared" si="3"/>
        <v/>
      </c>
      <c r="F47" s="17">
        <f t="shared" si="4"/>
        <v>9.6618357487922701E-3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41</v>
      </c>
      <c r="D48" s="16">
        <v>41</v>
      </c>
      <c r="E48" s="17">
        <f t="shared" si="3"/>
        <v>0.16400000000000001</v>
      </c>
      <c r="F48" s="17">
        <f t="shared" si="4"/>
        <v>0.19806763285024154</v>
      </c>
      <c r="G48" s="17">
        <f t="shared" si="6"/>
        <v>0</v>
      </c>
      <c r="H48" s="17">
        <f t="shared" si="5"/>
        <v>0</v>
      </c>
    </row>
    <row r="49" spans="1:8" ht="25.5" x14ac:dyDescent="0.2">
      <c r="A49" s="14"/>
      <c r="B49" s="15" t="s">
        <v>41</v>
      </c>
      <c r="C49" s="16">
        <v>20</v>
      </c>
      <c r="D49" s="16">
        <v>2</v>
      </c>
      <c r="E49" s="17">
        <f t="shared" si="3"/>
        <v>0.08</v>
      </c>
      <c r="F49" s="17">
        <f t="shared" si="4"/>
        <v>9.6618357487922701E-3</v>
      </c>
      <c r="G49" s="17">
        <f t="shared" si="6"/>
        <v>-0.9</v>
      </c>
      <c r="H49" s="17">
        <f t="shared" si="5"/>
        <v>-7.2000000000000008E-2</v>
      </c>
    </row>
    <row r="50" spans="1:8" x14ac:dyDescent="0.2">
      <c r="A50" s="14"/>
      <c r="B50" s="15" t="s">
        <v>42</v>
      </c>
      <c r="C50" s="16">
        <v>22</v>
      </c>
      <c r="D50" s="16">
        <v>19</v>
      </c>
      <c r="E50" s="17">
        <f t="shared" si="3"/>
        <v>8.7999999999999995E-2</v>
      </c>
      <c r="F50" s="17">
        <f t="shared" si="4"/>
        <v>9.1787439613526575E-2</v>
      </c>
      <c r="G50" s="17">
        <f t="shared" si="6"/>
        <v>-0.13636363636363635</v>
      </c>
      <c r="H50" s="17">
        <f t="shared" si="5"/>
        <v>-1.1999999999999999E-2</v>
      </c>
    </row>
    <row r="51" spans="1:8" x14ac:dyDescent="0.2">
      <c r="A51" s="14"/>
      <c r="B51" s="15" t="s">
        <v>43</v>
      </c>
      <c r="C51" s="16">
        <v>1</v>
      </c>
      <c r="D51" s="16">
        <v>1</v>
      </c>
      <c r="E51" s="17">
        <f t="shared" ref="E51:E70" si="7">+IF(C51=0,"",C51/C$19)</f>
        <v>4.0000000000000001E-3</v>
      </c>
      <c r="F51" s="17">
        <f t="shared" ref="F51:F70" si="8">+IF(D51=0,"",D51/D$19)</f>
        <v>4.830917874396135E-3</v>
      </c>
      <c r="G51" s="17">
        <f t="shared" si="6"/>
        <v>0</v>
      </c>
      <c r="H51" s="17">
        <f t="shared" ref="H51:H70" si="9">+IF(OR(AND(E51=""),(G51="")),"",E51*G51)</f>
        <v>0</v>
      </c>
    </row>
    <row r="52" spans="1:8" x14ac:dyDescent="0.2">
      <c r="A52" s="14"/>
      <c r="B52" s="15" t="s">
        <v>44</v>
      </c>
      <c r="C52" s="16">
        <v>2</v>
      </c>
      <c r="D52" s="16">
        <v>1</v>
      </c>
      <c r="E52" s="17">
        <f t="shared" si="7"/>
        <v>8.0000000000000002E-3</v>
      </c>
      <c r="F52" s="17">
        <f t="shared" si="8"/>
        <v>4.830917874396135E-3</v>
      </c>
      <c r="G52" s="17">
        <f t="shared" ref="G52:G70" si="10">+IF(AND(C52=0,D52=0)," ",IF(C52=0,1,IF(D52=0,-1,(D52-C52)/C52)))</f>
        <v>-0.5</v>
      </c>
      <c r="H52" s="17">
        <f t="shared" si="9"/>
        <v>-4.0000000000000001E-3</v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6</v>
      </c>
      <c r="E54" s="17" t="str">
        <f t="shared" si="7"/>
        <v/>
      </c>
      <c r="F54" s="17">
        <f t="shared" si="8"/>
        <v>2.8985507246376812E-2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1</v>
      </c>
      <c r="D55" s="16">
        <v>2</v>
      </c>
      <c r="E55" s="17">
        <f t="shared" si="7"/>
        <v>4.0000000000000001E-3</v>
      </c>
      <c r="F55" s="17">
        <f t="shared" si="8"/>
        <v>9.6618357487922701E-3</v>
      </c>
      <c r="G55" s="17">
        <f t="shared" si="10"/>
        <v>1</v>
      </c>
      <c r="H55" s="17">
        <f t="shared" si="9"/>
        <v>4.0000000000000001E-3</v>
      </c>
    </row>
    <row r="56" spans="1:8" x14ac:dyDescent="0.2">
      <c r="A56" s="14"/>
      <c r="B56" s="15" t="s">
        <v>48</v>
      </c>
      <c r="C56" s="16">
        <v>0</v>
      </c>
      <c r="D56" s="16">
        <v>1</v>
      </c>
      <c r="E56" s="17" t="str">
        <f t="shared" si="7"/>
        <v/>
      </c>
      <c r="F56" s="17">
        <f t="shared" si="8"/>
        <v>4.830917874396135E-3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3</v>
      </c>
      <c r="D58" s="16">
        <v>0</v>
      </c>
      <c r="E58" s="17">
        <f t="shared" si="7"/>
        <v>1.2E-2</v>
      </c>
      <c r="F58" s="17" t="str">
        <f t="shared" si="8"/>
        <v/>
      </c>
      <c r="G58" s="17">
        <f t="shared" si="10"/>
        <v>-1</v>
      </c>
      <c r="H58" s="17">
        <f t="shared" si="9"/>
        <v>-1.2E-2</v>
      </c>
    </row>
    <row r="59" spans="1:8" x14ac:dyDescent="0.2">
      <c r="A59" s="14"/>
      <c r="B59" s="15" t="s">
        <v>51</v>
      </c>
      <c r="C59" s="16">
        <v>5</v>
      </c>
      <c r="D59" s="16">
        <v>6</v>
      </c>
      <c r="E59" s="17">
        <f t="shared" si="7"/>
        <v>0.02</v>
      </c>
      <c r="F59" s="17">
        <f t="shared" si="8"/>
        <v>2.8985507246376812E-2</v>
      </c>
      <c r="G59" s="17">
        <f t="shared" si="10"/>
        <v>0.2</v>
      </c>
      <c r="H59" s="17">
        <f t="shared" si="9"/>
        <v>4.0000000000000001E-3</v>
      </c>
    </row>
    <row r="60" spans="1:8" ht="25.5" x14ac:dyDescent="0.2">
      <c r="A60" s="14"/>
      <c r="B60" s="15" t="s">
        <v>52</v>
      </c>
      <c r="C60" s="16">
        <v>1</v>
      </c>
      <c r="D60" s="16">
        <v>0</v>
      </c>
      <c r="E60" s="17">
        <f t="shared" si="7"/>
        <v>4.0000000000000001E-3</v>
      </c>
      <c r="F60" s="17" t="str">
        <f t="shared" si="8"/>
        <v/>
      </c>
      <c r="G60" s="17">
        <f t="shared" si="10"/>
        <v>-1</v>
      </c>
      <c r="H60" s="17">
        <f t="shared" si="9"/>
        <v>-4.0000000000000001E-3</v>
      </c>
    </row>
    <row r="61" spans="1:8" ht="25.5" x14ac:dyDescent="0.2">
      <c r="A61" s="14"/>
      <c r="B61" s="15" t="s">
        <v>53</v>
      </c>
      <c r="C61" s="16">
        <v>24</v>
      </c>
      <c r="D61" s="16">
        <v>14</v>
      </c>
      <c r="E61" s="17">
        <f t="shared" si="7"/>
        <v>9.6000000000000002E-2</v>
      </c>
      <c r="F61" s="17">
        <f t="shared" si="8"/>
        <v>6.7632850241545889E-2</v>
      </c>
      <c r="G61" s="17">
        <f t="shared" si="10"/>
        <v>-0.41666666666666669</v>
      </c>
      <c r="H61" s="17">
        <f t="shared" si="9"/>
        <v>-0.04</v>
      </c>
    </row>
    <row r="62" spans="1:8" x14ac:dyDescent="0.2">
      <c r="A62" s="14"/>
      <c r="B62" s="15" t="s">
        <v>54</v>
      </c>
      <c r="C62" s="16">
        <v>1</v>
      </c>
      <c r="D62" s="16">
        <v>0</v>
      </c>
      <c r="E62" s="17">
        <f t="shared" si="7"/>
        <v>4.0000000000000001E-3</v>
      </c>
      <c r="F62" s="17" t="str">
        <f t="shared" si="8"/>
        <v/>
      </c>
      <c r="G62" s="17">
        <f t="shared" si="10"/>
        <v>-1</v>
      </c>
      <c r="H62" s="17">
        <f t="shared" si="9"/>
        <v>-4.0000000000000001E-3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41</v>
      </c>
      <c r="D64" s="16">
        <v>21</v>
      </c>
      <c r="E64" s="17">
        <f t="shared" si="7"/>
        <v>0.16400000000000001</v>
      </c>
      <c r="F64" s="17">
        <f t="shared" si="8"/>
        <v>0.10144927536231885</v>
      </c>
      <c r="G64" s="17">
        <f t="shared" si="10"/>
        <v>-0.48780487804878048</v>
      </c>
      <c r="H64" s="17">
        <f t="shared" si="9"/>
        <v>-0.08</v>
      </c>
    </row>
    <row r="65" spans="1:8" x14ac:dyDescent="0.2">
      <c r="A65" s="14"/>
      <c r="B65" s="15" t="s">
        <v>57</v>
      </c>
      <c r="C65" s="16">
        <v>8</v>
      </c>
      <c r="D65" s="16">
        <v>3</v>
      </c>
      <c r="E65" s="17">
        <f t="shared" si="7"/>
        <v>3.2000000000000001E-2</v>
      </c>
      <c r="F65" s="17">
        <f t="shared" si="8"/>
        <v>1.4492753623188406E-2</v>
      </c>
      <c r="G65" s="17">
        <f t="shared" si="10"/>
        <v>-0.625</v>
      </c>
      <c r="H65" s="17">
        <f t="shared" si="9"/>
        <v>-0.02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3</v>
      </c>
      <c r="D67" s="16">
        <v>6</v>
      </c>
      <c r="E67" s="17">
        <f t="shared" si="7"/>
        <v>1.2E-2</v>
      </c>
      <c r="F67" s="17">
        <f t="shared" si="8"/>
        <v>2.8985507246376812E-2</v>
      </c>
      <c r="G67" s="17">
        <f t="shared" si="10"/>
        <v>1</v>
      </c>
      <c r="H67" s="17">
        <f t="shared" si="9"/>
        <v>1.2E-2</v>
      </c>
    </row>
    <row r="68" spans="1:8" x14ac:dyDescent="0.2">
      <c r="A68" s="14"/>
      <c r="B68" s="15" t="s">
        <v>61</v>
      </c>
      <c r="C68" s="16">
        <v>6</v>
      </c>
      <c r="D68" s="16">
        <v>16</v>
      </c>
      <c r="E68" s="17">
        <f t="shared" si="7"/>
        <v>2.4E-2</v>
      </c>
      <c r="F68" s="17">
        <f t="shared" si="8"/>
        <v>7.7294685990338161E-2</v>
      </c>
      <c r="G68" s="17">
        <f t="shared" si="10"/>
        <v>1.6666666666666667</v>
      </c>
      <c r="H68" s="17">
        <f t="shared" si="9"/>
        <v>0.04</v>
      </c>
    </row>
    <row r="69" spans="1:8" x14ac:dyDescent="0.2">
      <c r="A69" s="14"/>
      <c r="B69" s="15" t="s">
        <v>62</v>
      </c>
      <c r="C69" s="16">
        <v>3</v>
      </c>
      <c r="D69" s="16">
        <v>12</v>
      </c>
      <c r="E69" s="17">
        <f t="shared" si="7"/>
        <v>1.2E-2</v>
      </c>
      <c r="F69" s="17">
        <f t="shared" si="8"/>
        <v>5.7971014492753624E-2</v>
      </c>
      <c r="G69" s="17">
        <f t="shared" si="10"/>
        <v>3</v>
      </c>
      <c r="H69" s="17">
        <f t="shared" si="9"/>
        <v>3.6000000000000004E-2</v>
      </c>
    </row>
    <row r="70" spans="1:8" x14ac:dyDescent="0.2">
      <c r="A70" s="14"/>
      <c r="B70" s="15" t="s">
        <v>63</v>
      </c>
      <c r="C70" s="16">
        <v>0</v>
      </c>
      <c r="D70" s="16">
        <v>1</v>
      </c>
      <c r="E70" s="17" t="str">
        <f t="shared" si="7"/>
        <v/>
      </c>
      <c r="F70" s="17">
        <f t="shared" si="8"/>
        <v>4.830917874396135E-3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2039</v>
      </c>
      <c r="D76" s="19">
        <f>SUM(D77:D171)</f>
        <v>1951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-4.3158410985777343E-2</v>
      </c>
      <c r="H76" s="20">
        <f t="shared" ref="H76:H107" si="13">+IF(OR(AND(E76=""),(G76="")),"",E76*G76)</f>
        <v>-4.3158410985777343E-2</v>
      </c>
    </row>
    <row r="77" spans="1:8" x14ac:dyDescent="0.2">
      <c r="A77" s="14"/>
      <c r="B77" s="15" t="s">
        <v>64</v>
      </c>
      <c r="C77" s="16">
        <v>31</v>
      </c>
      <c r="D77" s="16">
        <v>36</v>
      </c>
      <c r="E77" s="17">
        <f t="shared" si="11"/>
        <v>1.5203531142717018E-2</v>
      </c>
      <c r="F77" s="17">
        <f t="shared" si="12"/>
        <v>1.8452075858534086E-2</v>
      </c>
      <c r="G77" s="17">
        <f t="shared" ref="G77:G108" si="14">+IF(AND(C77=0,D77=0)," ",IF(C77=0,1,IF(D77=0,-1,(D77-C77)/C77)))</f>
        <v>0.16129032258064516</v>
      </c>
      <c r="H77" s="17">
        <f t="shared" si="13"/>
        <v>2.4521824423737125E-3</v>
      </c>
    </row>
    <row r="78" spans="1:8" ht="25.5" x14ac:dyDescent="0.2">
      <c r="A78" s="14"/>
      <c r="B78" s="15" t="s">
        <v>65</v>
      </c>
      <c r="C78" s="16">
        <v>15</v>
      </c>
      <c r="D78" s="16">
        <v>21</v>
      </c>
      <c r="E78" s="17">
        <f t="shared" si="11"/>
        <v>7.3565473271211381E-3</v>
      </c>
      <c r="F78" s="17">
        <f t="shared" si="12"/>
        <v>1.0763710917478216E-2</v>
      </c>
      <c r="G78" s="17">
        <f t="shared" si="14"/>
        <v>0.4</v>
      </c>
      <c r="H78" s="17">
        <f t="shared" si="13"/>
        <v>2.9426189308484553E-3</v>
      </c>
    </row>
    <row r="79" spans="1:8" x14ac:dyDescent="0.2">
      <c r="A79" s="14"/>
      <c r="B79" s="15" t="s">
        <v>66</v>
      </c>
      <c r="C79" s="16">
        <v>28</v>
      </c>
      <c r="D79" s="16">
        <v>5</v>
      </c>
      <c r="E79" s="17">
        <f t="shared" si="11"/>
        <v>1.3732221677292791E-2</v>
      </c>
      <c r="F79" s="17">
        <f t="shared" si="12"/>
        <v>2.5627883136852894E-3</v>
      </c>
      <c r="G79" s="17">
        <f t="shared" si="14"/>
        <v>-0.8214285714285714</v>
      </c>
      <c r="H79" s="17">
        <f t="shared" si="13"/>
        <v>-1.1280039234919078E-2</v>
      </c>
    </row>
    <row r="80" spans="1:8" x14ac:dyDescent="0.2">
      <c r="A80" s="14"/>
      <c r="B80" s="15" t="s">
        <v>67</v>
      </c>
      <c r="C80" s="16">
        <v>19</v>
      </c>
      <c r="D80" s="16">
        <v>30</v>
      </c>
      <c r="E80" s="17">
        <f t="shared" si="11"/>
        <v>9.3182932810201083E-3</v>
      </c>
      <c r="F80" s="17">
        <f t="shared" si="12"/>
        <v>1.5376729882111738E-2</v>
      </c>
      <c r="G80" s="17">
        <f t="shared" si="14"/>
        <v>0.57894736842105265</v>
      </c>
      <c r="H80" s="17">
        <f t="shared" si="13"/>
        <v>5.3948013732221679E-3</v>
      </c>
    </row>
    <row r="81" spans="1:8" ht="25.5" x14ac:dyDescent="0.2">
      <c r="A81" s="14"/>
      <c r="B81" s="15" t="s">
        <v>68</v>
      </c>
      <c r="C81" s="16">
        <v>80</v>
      </c>
      <c r="D81" s="16">
        <v>105</v>
      </c>
      <c r="E81" s="17">
        <f t="shared" si="11"/>
        <v>3.9234919077979401E-2</v>
      </c>
      <c r="F81" s="17">
        <f t="shared" si="12"/>
        <v>5.3818554587391085E-2</v>
      </c>
      <c r="G81" s="17">
        <f t="shared" si="14"/>
        <v>0.3125</v>
      </c>
      <c r="H81" s="17">
        <f t="shared" si="13"/>
        <v>1.2260912211868563E-2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4</v>
      </c>
      <c r="D83" s="16">
        <v>3</v>
      </c>
      <c r="E83" s="17">
        <f t="shared" si="11"/>
        <v>1.9617459538989702E-3</v>
      </c>
      <c r="F83" s="17">
        <f t="shared" si="12"/>
        <v>1.5376729882111738E-3</v>
      </c>
      <c r="G83" s="17">
        <f t="shared" si="14"/>
        <v>-0.25</v>
      </c>
      <c r="H83" s="17">
        <f t="shared" si="13"/>
        <v>-4.9043648847474255E-4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9</v>
      </c>
      <c r="D86" s="16">
        <v>8</v>
      </c>
      <c r="E86" s="17">
        <f t="shared" si="11"/>
        <v>4.4139283962726823E-3</v>
      </c>
      <c r="F86" s="17">
        <f t="shared" si="12"/>
        <v>4.1004613018964632E-3</v>
      </c>
      <c r="G86" s="17">
        <f t="shared" si="14"/>
        <v>-0.1111111111111111</v>
      </c>
      <c r="H86" s="17">
        <f t="shared" si="13"/>
        <v>-4.9043648847474244E-4</v>
      </c>
    </row>
    <row r="87" spans="1:8" x14ac:dyDescent="0.2">
      <c r="A87" s="14"/>
      <c r="B87" s="15" t="s">
        <v>74</v>
      </c>
      <c r="C87" s="16">
        <v>19</v>
      </c>
      <c r="D87" s="16">
        <v>27</v>
      </c>
      <c r="E87" s="17">
        <f t="shared" si="11"/>
        <v>9.3182932810201083E-3</v>
      </c>
      <c r="F87" s="17">
        <f t="shared" si="12"/>
        <v>1.3839056893900564E-2</v>
      </c>
      <c r="G87" s="17">
        <f t="shared" si="14"/>
        <v>0.42105263157894735</v>
      </c>
      <c r="H87" s="17">
        <f t="shared" si="13"/>
        <v>3.9234919077979404E-3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30</v>
      </c>
      <c r="D89" s="16">
        <v>29</v>
      </c>
      <c r="E89" s="17">
        <f t="shared" si="11"/>
        <v>1.4713094654242276E-2</v>
      </c>
      <c r="F89" s="17">
        <f t="shared" si="12"/>
        <v>1.486417221937468E-2</v>
      </c>
      <c r="G89" s="17">
        <f t="shared" si="14"/>
        <v>-3.3333333333333333E-2</v>
      </c>
      <c r="H89" s="17">
        <f t="shared" si="13"/>
        <v>-4.9043648847474255E-4</v>
      </c>
    </row>
    <row r="90" spans="1:8" x14ac:dyDescent="0.2">
      <c r="A90" s="14"/>
      <c r="B90" s="15" t="s">
        <v>77</v>
      </c>
      <c r="C90" s="16">
        <v>5</v>
      </c>
      <c r="D90" s="16">
        <v>2</v>
      </c>
      <c r="E90" s="17">
        <f t="shared" si="11"/>
        <v>2.4521824423737125E-3</v>
      </c>
      <c r="F90" s="17">
        <f t="shared" si="12"/>
        <v>1.0251153254741158E-3</v>
      </c>
      <c r="G90" s="17">
        <f t="shared" si="14"/>
        <v>-0.6</v>
      </c>
      <c r="H90" s="17">
        <f t="shared" si="13"/>
        <v>-1.4713094654242274E-3</v>
      </c>
    </row>
    <row r="91" spans="1:8" x14ac:dyDescent="0.2">
      <c r="A91" s="14"/>
      <c r="B91" s="15" t="s">
        <v>78</v>
      </c>
      <c r="C91" s="16">
        <v>29</v>
      </c>
      <c r="D91" s="16">
        <v>11</v>
      </c>
      <c r="E91" s="17">
        <f t="shared" si="11"/>
        <v>1.4222658165767533E-2</v>
      </c>
      <c r="F91" s="17">
        <f t="shared" si="12"/>
        <v>5.6381342901076371E-3</v>
      </c>
      <c r="G91" s="17">
        <f t="shared" si="14"/>
        <v>-0.62068965517241381</v>
      </c>
      <c r="H91" s="17">
        <f t="shared" si="13"/>
        <v>-8.8278567925453647E-3</v>
      </c>
    </row>
    <row r="92" spans="1:8" x14ac:dyDescent="0.2">
      <c r="A92" s="14"/>
      <c r="B92" s="15" t="s">
        <v>79</v>
      </c>
      <c r="C92" s="16">
        <v>100</v>
      </c>
      <c r="D92" s="16">
        <v>52</v>
      </c>
      <c r="E92" s="17">
        <f t="shared" si="11"/>
        <v>4.9043648847474253E-2</v>
      </c>
      <c r="F92" s="17">
        <f t="shared" si="12"/>
        <v>2.6652998462327011E-2</v>
      </c>
      <c r="G92" s="17">
        <f t="shared" si="14"/>
        <v>-0.48</v>
      </c>
      <c r="H92" s="17">
        <f t="shared" si="13"/>
        <v>-2.3540951446787639E-2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131</v>
      </c>
      <c r="D94" s="16">
        <v>77</v>
      </c>
      <c r="E94" s="17">
        <f t="shared" si="11"/>
        <v>6.4247179990191264E-2</v>
      </c>
      <c r="F94" s="17">
        <f t="shared" si="12"/>
        <v>3.9466940030753461E-2</v>
      </c>
      <c r="G94" s="17">
        <f t="shared" si="14"/>
        <v>-0.41221374045801529</v>
      </c>
      <c r="H94" s="17">
        <f t="shared" si="13"/>
        <v>-2.6483570377636094E-2</v>
      </c>
    </row>
    <row r="95" spans="1:8" x14ac:dyDescent="0.2">
      <c r="A95" s="14"/>
      <c r="B95" s="15" t="s">
        <v>82</v>
      </c>
      <c r="C95" s="16">
        <v>50</v>
      </c>
      <c r="D95" s="16">
        <v>62</v>
      </c>
      <c r="E95" s="17">
        <f t="shared" si="11"/>
        <v>2.4521824423737126E-2</v>
      </c>
      <c r="F95" s="17">
        <f t="shared" si="12"/>
        <v>3.1778575089697593E-2</v>
      </c>
      <c r="G95" s="17">
        <f t="shared" si="14"/>
        <v>0.24</v>
      </c>
      <c r="H95" s="17">
        <f t="shared" si="13"/>
        <v>5.8852378616969098E-3</v>
      </c>
    </row>
    <row r="96" spans="1:8" x14ac:dyDescent="0.2">
      <c r="A96" s="14"/>
      <c r="B96" s="15" t="s">
        <v>83</v>
      </c>
      <c r="C96" s="16">
        <v>48</v>
      </c>
      <c r="D96" s="16">
        <v>19</v>
      </c>
      <c r="E96" s="17">
        <f t="shared" si="11"/>
        <v>2.3540951446787643E-2</v>
      </c>
      <c r="F96" s="17">
        <f t="shared" si="12"/>
        <v>9.7385955920041012E-3</v>
      </c>
      <c r="G96" s="17">
        <f t="shared" si="14"/>
        <v>-0.60416666666666663</v>
      </c>
      <c r="H96" s="17">
        <f t="shared" si="13"/>
        <v>-1.4222658165767533E-2</v>
      </c>
    </row>
    <row r="97" spans="1:8" x14ac:dyDescent="0.2">
      <c r="A97" s="14"/>
      <c r="B97" s="15" t="s">
        <v>84</v>
      </c>
      <c r="C97" s="16">
        <v>25</v>
      </c>
      <c r="D97" s="16">
        <v>31</v>
      </c>
      <c r="E97" s="17">
        <f t="shared" si="11"/>
        <v>1.2260912211868563E-2</v>
      </c>
      <c r="F97" s="17">
        <f t="shared" si="12"/>
        <v>1.5889287544848796E-2</v>
      </c>
      <c r="G97" s="17">
        <f t="shared" si="14"/>
        <v>0.24</v>
      </c>
      <c r="H97" s="17">
        <f t="shared" si="13"/>
        <v>2.9426189308484549E-3</v>
      </c>
    </row>
    <row r="98" spans="1:8" x14ac:dyDescent="0.2">
      <c r="A98" s="14"/>
      <c r="B98" s="15" t="s">
        <v>85</v>
      </c>
      <c r="C98" s="16">
        <v>34</v>
      </c>
      <c r="D98" s="16">
        <v>21</v>
      </c>
      <c r="E98" s="17">
        <f t="shared" si="11"/>
        <v>1.6674840608141245E-2</v>
      </c>
      <c r="F98" s="17">
        <f t="shared" si="12"/>
        <v>1.0763710917478216E-2</v>
      </c>
      <c r="G98" s="17">
        <f t="shared" si="14"/>
        <v>-0.38235294117647056</v>
      </c>
      <c r="H98" s="17">
        <f t="shared" si="13"/>
        <v>-6.3756743501716525E-3</v>
      </c>
    </row>
    <row r="99" spans="1:8" x14ac:dyDescent="0.2">
      <c r="A99" s="14"/>
      <c r="B99" s="15" t="s">
        <v>86</v>
      </c>
      <c r="C99" s="16">
        <v>14</v>
      </c>
      <c r="D99" s="16">
        <v>13</v>
      </c>
      <c r="E99" s="17">
        <f t="shared" si="11"/>
        <v>6.8661108386463953E-3</v>
      </c>
      <c r="F99" s="17">
        <f t="shared" si="12"/>
        <v>6.6632496155817527E-3</v>
      </c>
      <c r="G99" s="17">
        <f t="shared" si="14"/>
        <v>-7.1428571428571425E-2</v>
      </c>
      <c r="H99" s="17">
        <f t="shared" si="13"/>
        <v>-4.9043648847474244E-4</v>
      </c>
    </row>
    <row r="100" spans="1:8" x14ac:dyDescent="0.2">
      <c r="A100" s="14"/>
      <c r="B100" s="15" t="s">
        <v>87</v>
      </c>
      <c r="C100" s="16">
        <v>3</v>
      </c>
      <c r="D100" s="16">
        <v>8</v>
      </c>
      <c r="E100" s="17">
        <f t="shared" si="11"/>
        <v>1.4713094654242277E-3</v>
      </c>
      <c r="F100" s="17">
        <f t="shared" si="12"/>
        <v>4.1004613018964632E-3</v>
      </c>
      <c r="G100" s="17">
        <f t="shared" si="14"/>
        <v>1.6666666666666667</v>
      </c>
      <c r="H100" s="17">
        <f t="shared" si="13"/>
        <v>2.452182442373713E-3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106</v>
      </c>
      <c r="D102" s="16">
        <v>72</v>
      </c>
      <c r="E102" s="17">
        <f t="shared" si="11"/>
        <v>5.1986267778322708E-2</v>
      </c>
      <c r="F102" s="17">
        <f t="shared" si="12"/>
        <v>3.6904151717068172E-2</v>
      </c>
      <c r="G102" s="17">
        <f t="shared" si="14"/>
        <v>-0.32075471698113206</v>
      </c>
      <c r="H102" s="17">
        <f t="shared" si="13"/>
        <v>-1.6674840608141245E-2</v>
      </c>
    </row>
    <row r="103" spans="1:8" x14ac:dyDescent="0.2">
      <c r="A103" s="14"/>
      <c r="B103" s="15" t="s">
        <v>90</v>
      </c>
      <c r="C103" s="16">
        <v>17</v>
      </c>
      <c r="D103" s="16">
        <v>6</v>
      </c>
      <c r="E103" s="17">
        <f t="shared" si="11"/>
        <v>8.3374203040706227E-3</v>
      </c>
      <c r="F103" s="17">
        <f t="shared" si="12"/>
        <v>3.0753459764223477E-3</v>
      </c>
      <c r="G103" s="17">
        <f t="shared" si="14"/>
        <v>-0.6470588235294118</v>
      </c>
      <c r="H103" s="17">
        <f t="shared" si="13"/>
        <v>-5.3948013732221679E-3</v>
      </c>
    </row>
    <row r="104" spans="1:8" x14ac:dyDescent="0.2">
      <c r="A104" s="14"/>
      <c r="B104" s="15" t="s">
        <v>91</v>
      </c>
      <c r="C104" s="16">
        <v>1</v>
      </c>
      <c r="D104" s="16">
        <v>2</v>
      </c>
      <c r="E104" s="17">
        <f t="shared" si="11"/>
        <v>4.9043648847474255E-4</v>
      </c>
      <c r="F104" s="17">
        <f t="shared" si="12"/>
        <v>1.0251153254741158E-3</v>
      </c>
      <c r="G104" s="17">
        <f t="shared" si="14"/>
        <v>1</v>
      </c>
      <c r="H104" s="17">
        <f t="shared" si="13"/>
        <v>4.9043648847474255E-4</v>
      </c>
    </row>
    <row r="105" spans="1:8" x14ac:dyDescent="0.2">
      <c r="A105" s="14"/>
      <c r="B105" s="15" t="s">
        <v>92</v>
      </c>
      <c r="C105" s="16">
        <v>46</v>
      </c>
      <c r="D105" s="16">
        <v>23</v>
      </c>
      <c r="E105" s="17">
        <f t="shared" si="11"/>
        <v>2.2560078469838155E-2</v>
      </c>
      <c r="F105" s="17">
        <f t="shared" si="12"/>
        <v>1.1788826242952332E-2</v>
      </c>
      <c r="G105" s="17">
        <f t="shared" si="14"/>
        <v>-0.5</v>
      </c>
      <c r="H105" s="17">
        <f t="shared" si="13"/>
        <v>-1.1280039234919078E-2</v>
      </c>
    </row>
    <row r="106" spans="1:8" x14ac:dyDescent="0.2">
      <c r="A106" s="14"/>
      <c r="B106" s="15" t="s">
        <v>93</v>
      </c>
      <c r="C106" s="16">
        <v>59</v>
      </c>
      <c r="D106" s="16">
        <v>44</v>
      </c>
      <c r="E106" s="17">
        <f t="shared" si="11"/>
        <v>2.8935752820009809E-2</v>
      </c>
      <c r="F106" s="17">
        <f t="shared" si="12"/>
        <v>2.2552537160430548E-2</v>
      </c>
      <c r="G106" s="17">
        <f t="shared" si="14"/>
        <v>-0.25423728813559321</v>
      </c>
      <c r="H106" s="17">
        <f t="shared" si="13"/>
        <v>-7.3565473271211372E-3</v>
      </c>
    </row>
    <row r="107" spans="1:8" x14ac:dyDescent="0.2">
      <c r="A107" s="14"/>
      <c r="B107" s="15" t="s">
        <v>94</v>
      </c>
      <c r="C107" s="16">
        <v>51</v>
      </c>
      <c r="D107" s="16">
        <v>54</v>
      </c>
      <c r="E107" s="17">
        <f t="shared" si="11"/>
        <v>2.501226091221187E-2</v>
      </c>
      <c r="F107" s="17">
        <f t="shared" si="12"/>
        <v>2.7678113787801127E-2</v>
      </c>
      <c r="G107" s="17">
        <f t="shared" si="14"/>
        <v>5.8823529411764705E-2</v>
      </c>
      <c r="H107" s="17">
        <f t="shared" si="13"/>
        <v>1.4713094654242277E-3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18</v>
      </c>
      <c r="D109" s="16">
        <v>18</v>
      </c>
      <c r="E109" s="17">
        <f t="shared" si="15"/>
        <v>8.8278567925453647E-3</v>
      </c>
      <c r="F109" s="17">
        <f t="shared" si="16"/>
        <v>9.226037929267043E-3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97</v>
      </c>
      <c r="C110" s="16">
        <v>1</v>
      </c>
      <c r="D110" s="16">
        <v>2</v>
      </c>
      <c r="E110" s="17">
        <f t="shared" si="15"/>
        <v>4.9043648847474255E-4</v>
      </c>
      <c r="F110" s="17">
        <f t="shared" si="16"/>
        <v>1.0251153254741158E-3</v>
      </c>
      <c r="G110" s="17">
        <f t="shared" si="18"/>
        <v>1</v>
      </c>
      <c r="H110" s="17">
        <f t="shared" si="17"/>
        <v>4.9043648847474255E-4</v>
      </c>
    </row>
    <row r="111" spans="1:8" x14ac:dyDescent="0.2">
      <c r="A111" s="14"/>
      <c r="B111" s="15" t="s">
        <v>98</v>
      </c>
      <c r="C111" s="16">
        <v>5</v>
      </c>
      <c r="D111" s="16">
        <v>4</v>
      </c>
      <c r="E111" s="17">
        <f t="shared" si="15"/>
        <v>2.4521824423737125E-3</v>
      </c>
      <c r="F111" s="17">
        <f t="shared" si="16"/>
        <v>2.0502306509482316E-3</v>
      </c>
      <c r="G111" s="17">
        <f t="shared" si="18"/>
        <v>-0.2</v>
      </c>
      <c r="H111" s="17">
        <f t="shared" si="17"/>
        <v>-4.9043648847474255E-4</v>
      </c>
    </row>
    <row r="112" spans="1:8" x14ac:dyDescent="0.2">
      <c r="A112" s="14"/>
      <c r="B112" s="15" t="s">
        <v>99</v>
      </c>
      <c r="C112" s="16">
        <v>7</v>
      </c>
      <c r="D112" s="16">
        <v>4</v>
      </c>
      <c r="E112" s="17">
        <f t="shared" si="15"/>
        <v>3.4330554193231977E-3</v>
      </c>
      <c r="F112" s="17">
        <f t="shared" si="16"/>
        <v>2.0502306509482316E-3</v>
      </c>
      <c r="G112" s="17">
        <f t="shared" si="18"/>
        <v>-0.42857142857142855</v>
      </c>
      <c r="H112" s="17">
        <f t="shared" si="17"/>
        <v>-1.4713094654242274E-3</v>
      </c>
    </row>
    <row r="113" spans="1:8" x14ac:dyDescent="0.2">
      <c r="A113" s="14"/>
      <c r="B113" s="15" t="s">
        <v>100</v>
      </c>
      <c r="C113" s="16">
        <v>7</v>
      </c>
      <c r="D113" s="16">
        <v>1</v>
      </c>
      <c r="E113" s="17">
        <f t="shared" si="15"/>
        <v>3.4330554193231977E-3</v>
      </c>
      <c r="F113" s="17">
        <f t="shared" si="16"/>
        <v>5.1255766273705791E-4</v>
      </c>
      <c r="G113" s="17">
        <f t="shared" si="18"/>
        <v>-0.8571428571428571</v>
      </c>
      <c r="H113" s="17">
        <f t="shared" si="17"/>
        <v>-2.9426189308484549E-3</v>
      </c>
    </row>
    <row r="114" spans="1:8" x14ac:dyDescent="0.2">
      <c r="A114" s="14"/>
      <c r="B114" s="15" t="s">
        <v>101</v>
      </c>
      <c r="C114" s="16">
        <v>84</v>
      </c>
      <c r="D114" s="16">
        <v>68</v>
      </c>
      <c r="E114" s="17">
        <f t="shared" si="15"/>
        <v>4.1196665031878368E-2</v>
      </c>
      <c r="F114" s="17">
        <f t="shared" si="16"/>
        <v>3.4853921066119939E-2</v>
      </c>
      <c r="G114" s="17">
        <f t="shared" si="18"/>
        <v>-0.19047619047619047</v>
      </c>
      <c r="H114" s="17">
        <f t="shared" si="17"/>
        <v>-7.8469838155958791E-3</v>
      </c>
    </row>
    <row r="115" spans="1:8" ht="25.5" x14ac:dyDescent="0.2">
      <c r="A115" s="14"/>
      <c r="B115" s="15" t="s">
        <v>102</v>
      </c>
      <c r="C115" s="16">
        <v>45</v>
      </c>
      <c r="D115" s="16">
        <v>241</v>
      </c>
      <c r="E115" s="17">
        <f t="shared" si="15"/>
        <v>2.2069641981363415E-2</v>
      </c>
      <c r="F115" s="17">
        <f t="shared" si="16"/>
        <v>0.12352639671963096</v>
      </c>
      <c r="G115" s="17">
        <f t="shared" si="18"/>
        <v>4.3555555555555552</v>
      </c>
      <c r="H115" s="17">
        <f t="shared" si="17"/>
        <v>9.6125551741049531E-2</v>
      </c>
    </row>
    <row r="116" spans="1:8" ht="25.5" x14ac:dyDescent="0.2">
      <c r="A116" s="14"/>
      <c r="B116" s="15" t="s">
        <v>103</v>
      </c>
      <c r="C116" s="16">
        <v>72</v>
      </c>
      <c r="D116" s="16">
        <v>92</v>
      </c>
      <c r="E116" s="17">
        <f t="shared" si="15"/>
        <v>3.5311427170181459E-2</v>
      </c>
      <c r="F116" s="17">
        <f t="shared" si="16"/>
        <v>4.715530497180933E-2</v>
      </c>
      <c r="G116" s="17">
        <f t="shared" si="18"/>
        <v>0.27777777777777779</v>
      </c>
      <c r="H116" s="17">
        <f t="shared" si="17"/>
        <v>9.8087297694948502E-3</v>
      </c>
    </row>
    <row r="117" spans="1:8" x14ac:dyDescent="0.2">
      <c r="A117" s="14"/>
      <c r="B117" s="15" t="s">
        <v>104</v>
      </c>
      <c r="C117" s="16">
        <v>17</v>
      </c>
      <c r="D117" s="16">
        <v>13</v>
      </c>
      <c r="E117" s="17">
        <f t="shared" si="15"/>
        <v>8.3374203040706227E-3</v>
      </c>
      <c r="F117" s="17">
        <f t="shared" si="16"/>
        <v>6.6632496155817527E-3</v>
      </c>
      <c r="G117" s="17">
        <f t="shared" si="18"/>
        <v>-0.23529411764705882</v>
      </c>
      <c r="H117" s="17">
        <f t="shared" si="17"/>
        <v>-1.9617459538989702E-3</v>
      </c>
    </row>
    <row r="118" spans="1:8" x14ac:dyDescent="0.2">
      <c r="A118" s="14"/>
      <c r="B118" s="15" t="s">
        <v>105</v>
      </c>
      <c r="C118" s="16">
        <v>87</v>
      </c>
      <c r="D118" s="16">
        <v>49</v>
      </c>
      <c r="E118" s="17">
        <f t="shared" si="15"/>
        <v>4.2667974497302599E-2</v>
      </c>
      <c r="F118" s="17">
        <f t="shared" si="16"/>
        <v>2.5115325474115838E-2</v>
      </c>
      <c r="G118" s="17">
        <f t="shared" si="18"/>
        <v>-0.43678160919540232</v>
      </c>
      <c r="H118" s="17">
        <f t="shared" si="17"/>
        <v>-1.8636586562040217E-2</v>
      </c>
    </row>
    <row r="119" spans="1:8" x14ac:dyDescent="0.2">
      <c r="A119" s="14"/>
      <c r="B119" s="15" t="s">
        <v>106</v>
      </c>
      <c r="C119" s="16">
        <v>11</v>
      </c>
      <c r="D119" s="16">
        <v>8</v>
      </c>
      <c r="E119" s="17">
        <f t="shared" si="15"/>
        <v>5.3948013732221679E-3</v>
      </c>
      <c r="F119" s="17">
        <f t="shared" si="16"/>
        <v>4.1004613018964632E-3</v>
      </c>
      <c r="G119" s="17">
        <f t="shared" si="18"/>
        <v>-0.27272727272727271</v>
      </c>
      <c r="H119" s="17">
        <f t="shared" si="17"/>
        <v>-1.4713094654242274E-3</v>
      </c>
    </row>
    <row r="120" spans="1:8" x14ac:dyDescent="0.2">
      <c r="A120" s="14"/>
      <c r="B120" s="15" t="s">
        <v>107</v>
      </c>
      <c r="C120" s="16">
        <v>15</v>
      </c>
      <c r="D120" s="16">
        <v>40</v>
      </c>
      <c r="E120" s="17">
        <f t="shared" si="15"/>
        <v>7.3565473271211381E-3</v>
      </c>
      <c r="F120" s="17">
        <f t="shared" si="16"/>
        <v>2.0502306509482315E-2</v>
      </c>
      <c r="G120" s="17">
        <f t="shared" si="18"/>
        <v>1.6666666666666667</v>
      </c>
      <c r="H120" s="17">
        <f t="shared" si="17"/>
        <v>1.2260912211868563E-2</v>
      </c>
    </row>
    <row r="121" spans="1:8" x14ac:dyDescent="0.2">
      <c r="A121" s="14"/>
      <c r="B121" s="15" t="s">
        <v>108</v>
      </c>
      <c r="C121" s="16">
        <v>0</v>
      </c>
      <c r="D121" s="16">
        <v>3</v>
      </c>
      <c r="E121" s="17" t="str">
        <f t="shared" si="15"/>
        <v/>
      </c>
      <c r="F121" s="17">
        <f t="shared" si="16"/>
        <v>1.5376729882111738E-3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3</v>
      </c>
      <c r="D123" s="16">
        <v>2</v>
      </c>
      <c r="E123" s="17">
        <f t="shared" si="15"/>
        <v>1.4713094654242277E-3</v>
      </c>
      <c r="F123" s="17">
        <f t="shared" si="16"/>
        <v>1.0251153254741158E-3</v>
      </c>
      <c r="G123" s="17">
        <f t="shared" si="18"/>
        <v>-0.33333333333333331</v>
      </c>
      <c r="H123" s="17">
        <f t="shared" si="17"/>
        <v>-4.9043648847474255E-4</v>
      </c>
    </row>
    <row r="124" spans="1:8" x14ac:dyDescent="0.2">
      <c r="A124" s="14"/>
      <c r="B124" s="15" t="s">
        <v>111</v>
      </c>
      <c r="C124" s="16">
        <v>14</v>
      </c>
      <c r="D124" s="16">
        <v>12</v>
      </c>
      <c r="E124" s="17">
        <f t="shared" si="15"/>
        <v>6.8661108386463953E-3</v>
      </c>
      <c r="F124" s="17">
        <f t="shared" si="16"/>
        <v>6.1506919528446953E-3</v>
      </c>
      <c r="G124" s="17">
        <f t="shared" si="18"/>
        <v>-0.14285714285714285</v>
      </c>
      <c r="H124" s="17">
        <f t="shared" si="17"/>
        <v>-9.8087297694948489E-4</v>
      </c>
    </row>
    <row r="125" spans="1:8" x14ac:dyDescent="0.2">
      <c r="A125" s="14"/>
      <c r="B125" s="15" t="s">
        <v>112</v>
      </c>
      <c r="C125" s="16">
        <v>4</v>
      </c>
      <c r="D125" s="16">
        <v>4</v>
      </c>
      <c r="E125" s="17">
        <f t="shared" si="15"/>
        <v>1.9617459538989702E-3</v>
      </c>
      <c r="F125" s="17">
        <f t="shared" si="16"/>
        <v>2.0502306509482316E-3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113</v>
      </c>
      <c r="C126" s="16">
        <v>23</v>
      </c>
      <c r="D126" s="16">
        <v>17</v>
      </c>
      <c r="E126" s="17">
        <f t="shared" si="15"/>
        <v>1.1280039234919078E-2</v>
      </c>
      <c r="F126" s="17">
        <f t="shared" si="16"/>
        <v>8.7134802665299847E-3</v>
      </c>
      <c r="G126" s="17">
        <f t="shared" si="18"/>
        <v>-0.2608695652173913</v>
      </c>
      <c r="H126" s="17">
        <f t="shared" si="17"/>
        <v>-2.9426189308484549E-3</v>
      </c>
    </row>
    <row r="127" spans="1:8" x14ac:dyDescent="0.2">
      <c r="A127" s="14"/>
      <c r="B127" s="15" t="s">
        <v>114</v>
      </c>
      <c r="C127" s="16">
        <v>1</v>
      </c>
      <c r="D127" s="16">
        <v>4</v>
      </c>
      <c r="E127" s="17">
        <f t="shared" si="15"/>
        <v>4.9043648847474255E-4</v>
      </c>
      <c r="F127" s="17">
        <f t="shared" si="16"/>
        <v>2.0502306509482316E-3</v>
      </c>
      <c r="G127" s="17">
        <f t="shared" si="18"/>
        <v>3</v>
      </c>
      <c r="H127" s="17">
        <f t="shared" si="17"/>
        <v>1.4713094654242277E-3</v>
      </c>
    </row>
    <row r="128" spans="1:8" x14ac:dyDescent="0.2">
      <c r="A128" s="14"/>
      <c r="B128" s="15" t="s">
        <v>115</v>
      </c>
      <c r="C128" s="16">
        <v>74</v>
      </c>
      <c r="D128" s="16">
        <v>42</v>
      </c>
      <c r="E128" s="17">
        <f t="shared" si="15"/>
        <v>3.6292300147130946E-2</v>
      </c>
      <c r="F128" s="17">
        <f t="shared" si="16"/>
        <v>2.1527421834956432E-2</v>
      </c>
      <c r="G128" s="17">
        <f t="shared" si="18"/>
        <v>-0.43243243243243246</v>
      </c>
      <c r="H128" s="17">
        <f t="shared" si="17"/>
        <v>-1.5693967631191762E-2</v>
      </c>
    </row>
    <row r="129" spans="1:8" x14ac:dyDescent="0.2">
      <c r="A129" s="14" t="s">
        <v>58</v>
      </c>
      <c r="B129" s="15" t="s">
        <v>116</v>
      </c>
      <c r="C129" s="16">
        <v>4</v>
      </c>
      <c r="D129" s="16">
        <v>0</v>
      </c>
      <c r="E129" s="17">
        <f t="shared" si="15"/>
        <v>1.9617459538989702E-3</v>
      </c>
      <c r="F129" s="17" t="str">
        <f t="shared" si="16"/>
        <v/>
      </c>
      <c r="G129" s="17">
        <f t="shared" si="18"/>
        <v>-1</v>
      </c>
      <c r="H129" s="17">
        <f t="shared" si="17"/>
        <v>-1.9617459538989702E-3</v>
      </c>
    </row>
    <row r="130" spans="1:8" x14ac:dyDescent="0.2">
      <c r="A130" s="14"/>
      <c r="B130" s="15" t="s">
        <v>117</v>
      </c>
      <c r="C130" s="16">
        <v>75</v>
      </c>
      <c r="D130" s="16">
        <v>83</v>
      </c>
      <c r="E130" s="17">
        <f t="shared" si="15"/>
        <v>3.678273663560569E-2</v>
      </c>
      <c r="F130" s="17">
        <f t="shared" si="16"/>
        <v>4.2542286007175807E-2</v>
      </c>
      <c r="G130" s="17">
        <f t="shared" si="18"/>
        <v>0.10666666666666667</v>
      </c>
      <c r="H130" s="17">
        <f t="shared" si="17"/>
        <v>3.9234919077979404E-3</v>
      </c>
    </row>
    <row r="131" spans="1:8" x14ac:dyDescent="0.2">
      <c r="A131" s="14"/>
      <c r="B131" s="15" t="s">
        <v>118</v>
      </c>
      <c r="C131" s="16">
        <v>1</v>
      </c>
      <c r="D131" s="16">
        <v>0</v>
      </c>
      <c r="E131" s="17">
        <f t="shared" si="15"/>
        <v>4.9043648847474255E-4</v>
      </c>
      <c r="F131" s="17" t="str">
        <f t="shared" si="16"/>
        <v/>
      </c>
      <c r="G131" s="17">
        <f t="shared" si="18"/>
        <v>-1</v>
      </c>
      <c r="H131" s="17">
        <f t="shared" si="17"/>
        <v>-4.9043648847474255E-4</v>
      </c>
    </row>
    <row r="132" spans="1:8" x14ac:dyDescent="0.2">
      <c r="A132" s="14"/>
      <c r="B132" s="15" t="s">
        <v>119</v>
      </c>
      <c r="C132" s="16">
        <v>102</v>
      </c>
      <c r="D132" s="16">
        <v>84</v>
      </c>
      <c r="E132" s="17">
        <f t="shared" si="15"/>
        <v>5.002452182442374E-2</v>
      </c>
      <c r="F132" s="17">
        <f t="shared" si="16"/>
        <v>4.3054843669912864E-2</v>
      </c>
      <c r="G132" s="17">
        <f t="shared" si="18"/>
        <v>-0.17647058823529413</v>
      </c>
      <c r="H132" s="17">
        <f t="shared" si="17"/>
        <v>-8.8278567925453664E-3</v>
      </c>
    </row>
    <row r="133" spans="1:8" x14ac:dyDescent="0.2">
      <c r="A133" s="14"/>
      <c r="B133" s="15" t="s">
        <v>120</v>
      </c>
      <c r="C133" s="16">
        <v>36</v>
      </c>
      <c r="D133" s="16">
        <v>45</v>
      </c>
      <c r="E133" s="17">
        <f t="shared" si="15"/>
        <v>1.7655713585090729E-2</v>
      </c>
      <c r="F133" s="17">
        <f t="shared" si="16"/>
        <v>2.3065094823167605E-2</v>
      </c>
      <c r="G133" s="17">
        <f t="shared" si="18"/>
        <v>0.25</v>
      </c>
      <c r="H133" s="17">
        <f t="shared" si="17"/>
        <v>4.4139283962726823E-3</v>
      </c>
    </row>
    <row r="134" spans="1:8" x14ac:dyDescent="0.2">
      <c r="A134" s="14"/>
      <c r="B134" s="15" t="s">
        <v>121</v>
      </c>
      <c r="C134" s="16">
        <v>11</v>
      </c>
      <c r="D134" s="16">
        <v>2</v>
      </c>
      <c r="E134" s="17">
        <f t="shared" si="15"/>
        <v>5.3948013732221679E-3</v>
      </c>
      <c r="F134" s="17">
        <f t="shared" si="16"/>
        <v>1.0251153254741158E-3</v>
      </c>
      <c r="G134" s="17">
        <f t="shared" si="18"/>
        <v>-0.81818181818181823</v>
      </c>
      <c r="H134" s="17">
        <f t="shared" si="17"/>
        <v>-4.4139283962726832E-3</v>
      </c>
    </row>
    <row r="135" spans="1:8" ht="25.5" x14ac:dyDescent="0.2">
      <c r="A135" s="14"/>
      <c r="B135" s="15" t="s">
        <v>122</v>
      </c>
      <c r="C135" s="16">
        <v>81</v>
      </c>
      <c r="D135" s="16">
        <v>55</v>
      </c>
      <c r="E135" s="17">
        <f t="shared" si="15"/>
        <v>3.9725355566454144E-2</v>
      </c>
      <c r="F135" s="17">
        <f t="shared" si="16"/>
        <v>2.8190671450538187E-2</v>
      </c>
      <c r="G135" s="17">
        <f t="shared" si="18"/>
        <v>-0.32098765432098764</v>
      </c>
      <c r="H135" s="17">
        <f t="shared" si="17"/>
        <v>-1.2751348700343305E-2</v>
      </c>
    </row>
    <row r="136" spans="1:8" ht="25.5" x14ac:dyDescent="0.2">
      <c r="A136" s="14"/>
      <c r="B136" s="15" t="s">
        <v>123</v>
      </c>
      <c r="C136" s="16">
        <v>36</v>
      </c>
      <c r="D136" s="16">
        <v>60</v>
      </c>
      <c r="E136" s="17">
        <f t="shared" si="15"/>
        <v>1.7655713585090729E-2</v>
      </c>
      <c r="F136" s="17">
        <f t="shared" si="16"/>
        <v>3.0753459764223477E-2</v>
      </c>
      <c r="G136" s="17">
        <f t="shared" si="18"/>
        <v>0.66666666666666663</v>
      </c>
      <c r="H136" s="17">
        <f t="shared" si="17"/>
        <v>1.177047572339382E-2</v>
      </c>
    </row>
    <row r="137" spans="1:8" x14ac:dyDescent="0.2">
      <c r="A137" s="14"/>
      <c r="B137" s="15" t="s">
        <v>124</v>
      </c>
      <c r="C137" s="16">
        <v>39</v>
      </c>
      <c r="D137" s="16">
        <v>54</v>
      </c>
      <c r="E137" s="17">
        <f t="shared" si="15"/>
        <v>1.9127023050514957E-2</v>
      </c>
      <c r="F137" s="17">
        <f t="shared" si="16"/>
        <v>2.7678113787801127E-2</v>
      </c>
      <c r="G137" s="17">
        <f t="shared" si="18"/>
        <v>0.38461538461538464</v>
      </c>
      <c r="H137" s="17">
        <f t="shared" si="17"/>
        <v>7.3565473271211372E-3</v>
      </c>
    </row>
    <row r="138" spans="1:8" x14ac:dyDescent="0.2">
      <c r="A138" s="14"/>
      <c r="B138" s="15" t="s">
        <v>125</v>
      </c>
      <c r="C138" s="16">
        <v>13</v>
      </c>
      <c r="D138" s="16">
        <v>16</v>
      </c>
      <c r="E138" s="17">
        <f t="shared" si="15"/>
        <v>6.3756743501716525E-3</v>
      </c>
      <c r="F138" s="17">
        <f t="shared" si="16"/>
        <v>8.2009226037929265E-3</v>
      </c>
      <c r="G138" s="17">
        <f t="shared" si="18"/>
        <v>0.23076923076923078</v>
      </c>
      <c r="H138" s="17">
        <f t="shared" si="17"/>
        <v>1.4713094654242277E-3</v>
      </c>
    </row>
    <row r="139" spans="1:8" x14ac:dyDescent="0.2">
      <c r="A139" s="14"/>
      <c r="B139" s="15" t="s">
        <v>126</v>
      </c>
      <c r="C139" s="16">
        <v>1</v>
      </c>
      <c r="D139" s="16">
        <v>4</v>
      </c>
      <c r="E139" s="17">
        <f t="shared" si="15"/>
        <v>4.9043648847474255E-4</v>
      </c>
      <c r="F139" s="17">
        <f t="shared" si="16"/>
        <v>2.0502306509482316E-3</v>
      </c>
      <c r="G139" s="17">
        <f t="shared" si="18"/>
        <v>3</v>
      </c>
      <c r="H139" s="17">
        <f t="shared" si="17"/>
        <v>1.4713094654242277E-3</v>
      </c>
    </row>
    <row r="140" spans="1:8" x14ac:dyDescent="0.2">
      <c r="A140" s="14"/>
      <c r="B140" s="15" t="s">
        <v>127</v>
      </c>
      <c r="C140" s="16">
        <v>28</v>
      </c>
      <c r="D140" s="16">
        <v>20</v>
      </c>
      <c r="E140" s="17">
        <f t="shared" ref="E140:E171" si="19">+IF(C140=0,"",C140/C$76)</f>
        <v>1.3732221677292791E-2</v>
      </c>
      <c r="F140" s="17">
        <f t="shared" ref="F140:F171" si="20">+IF(D140=0,"",D140/D$76)</f>
        <v>1.0251153254741158E-2</v>
      </c>
      <c r="G140" s="17">
        <f t="shared" si="18"/>
        <v>-0.2857142857142857</v>
      </c>
      <c r="H140" s="17">
        <f t="shared" ref="H140:H171" si="21">+IF(OR(AND(E140=""),(G140="")),"",E140*G140)</f>
        <v>-3.9234919077979396E-3</v>
      </c>
    </row>
    <row r="141" spans="1:8" x14ac:dyDescent="0.2">
      <c r="A141" s="14"/>
      <c r="B141" s="15" t="s">
        <v>128</v>
      </c>
      <c r="C141" s="16">
        <v>10</v>
      </c>
      <c r="D141" s="16">
        <v>8</v>
      </c>
      <c r="E141" s="17">
        <f t="shared" si="19"/>
        <v>4.9043648847474251E-3</v>
      </c>
      <c r="F141" s="17">
        <f t="shared" si="20"/>
        <v>4.1004613018964632E-3</v>
      </c>
      <c r="G141" s="17">
        <f t="shared" ref="G141:G171" si="22">+IF(AND(C141=0,D141=0)," ",IF(C141=0,1,IF(D141=0,-1,(D141-C141)/C141)))</f>
        <v>-0.2</v>
      </c>
      <c r="H141" s="17">
        <f t="shared" si="21"/>
        <v>-9.8087297694948511E-4</v>
      </c>
    </row>
    <row r="142" spans="1:8" x14ac:dyDescent="0.2">
      <c r="A142" s="14"/>
      <c r="B142" s="15" t="s">
        <v>129</v>
      </c>
      <c r="C142" s="16">
        <v>3</v>
      </c>
      <c r="D142" s="16">
        <v>0</v>
      </c>
      <c r="E142" s="17">
        <f t="shared" si="19"/>
        <v>1.4713094654242277E-3</v>
      </c>
      <c r="F142" s="17" t="str">
        <f t="shared" si="20"/>
        <v/>
      </c>
      <c r="G142" s="17">
        <f t="shared" si="22"/>
        <v>-1</v>
      </c>
      <c r="H142" s="17">
        <f t="shared" si="21"/>
        <v>-1.4713094654242277E-3</v>
      </c>
    </row>
    <row r="143" spans="1:8" x14ac:dyDescent="0.2">
      <c r="A143" s="14"/>
      <c r="B143" s="15" t="s">
        <v>130</v>
      </c>
      <c r="C143" s="16">
        <v>2</v>
      </c>
      <c r="D143" s="16">
        <v>0</v>
      </c>
      <c r="E143" s="17">
        <f t="shared" si="19"/>
        <v>9.8087297694948511E-4</v>
      </c>
      <c r="F143" s="17" t="str">
        <f t="shared" si="20"/>
        <v/>
      </c>
      <c r="G143" s="17">
        <f t="shared" si="22"/>
        <v>-1</v>
      </c>
      <c r="H143" s="17">
        <f t="shared" si="21"/>
        <v>-9.8087297694948511E-4</v>
      </c>
    </row>
    <row r="144" spans="1:8" x14ac:dyDescent="0.2">
      <c r="A144" s="14"/>
      <c r="B144" s="15" t="s">
        <v>131</v>
      </c>
      <c r="C144" s="16">
        <v>4</v>
      </c>
      <c r="D144" s="16">
        <v>2</v>
      </c>
      <c r="E144" s="17">
        <f t="shared" si="19"/>
        <v>1.9617459538989702E-3</v>
      </c>
      <c r="F144" s="17">
        <f t="shared" si="20"/>
        <v>1.0251153254741158E-3</v>
      </c>
      <c r="G144" s="17">
        <f t="shared" si="22"/>
        <v>-0.5</v>
      </c>
      <c r="H144" s="17">
        <f t="shared" si="21"/>
        <v>-9.8087297694948511E-4</v>
      </c>
    </row>
    <row r="145" spans="1:8" ht="25.5" x14ac:dyDescent="0.2">
      <c r="A145" s="14"/>
      <c r="B145" s="15" t="s">
        <v>132</v>
      </c>
      <c r="C145" s="16">
        <v>15</v>
      </c>
      <c r="D145" s="16">
        <v>17</v>
      </c>
      <c r="E145" s="17">
        <f t="shared" si="19"/>
        <v>7.3565473271211381E-3</v>
      </c>
      <c r="F145" s="17">
        <f t="shared" si="20"/>
        <v>8.7134802665299847E-3</v>
      </c>
      <c r="G145" s="17">
        <f t="shared" si="22"/>
        <v>0.13333333333333333</v>
      </c>
      <c r="H145" s="17">
        <f t="shared" si="21"/>
        <v>9.8087297694948511E-4</v>
      </c>
    </row>
    <row r="146" spans="1:8" ht="25.5" x14ac:dyDescent="0.2">
      <c r="A146" s="14"/>
      <c r="B146" s="15" t="s">
        <v>133</v>
      </c>
      <c r="C146" s="16">
        <v>6</v>
      </c>
      <c r="D146" s="16">
        <v>5</v>
      </c>
      <c r="E146" s="17">
        <f t="shared" si="19"/>
        <v>2.9426189308484553E-3</v>
      </c>
      <c r="F146" s="17">
        <f t="shared" si="20"/>
        <v>2.5627883136852894E-3</v>
      </c>
      <c r="G146" s="17">
        <f t="shared" si="22"/>
        <v>-0.16666666666666666</v>
      </c>
      <c r="H146" s="17">
        <f t="shared" si="21"/>
        <v>-4.9043648847474255E-4</v>
      </c>
    </row>
    <row r="147" spans="1:8" ht="25.5" x14ac:dyDescent="0.2">
      <c r="A147" s="14"/>
      <c r="B147" s="15" t="s">
        <v>134</v>
      </c>
      <c r="C147" s="16">
        <v>5</v>
      </c>
      <c r="D147" s="16">
        <v>0</v>
      </c>
      <c r="E147" s="17">
        <f t="shared" si="19"/>
        <v>2.4521824423737125E-3</v>
      </c>
      <c r="F147" s="17" t="str">
        <f t="shared" si="20"/>
        <v/>
      </c>
      <c r="G147" s="17">
        <f t="shared" si="22"/>
        <v>-1</v>
      </c>
      <c r="H147" s="17">
        <f t="shared" si="21"/>
        <v>-2.4521824423737125E-3</v>
      </c>
    </row>
    <row r="148" spans="1:8" ht="25.5" x14ac:dyDescent="0.2">
      <c r="A148" s="14"/>
      <c r="B148" s="15" t="s">
        <v>135</v>
      </c>
      <c r="C148" s="16">
        <v>0</v>
      </c>
      <c r="D148" s="16">
        <v>2</v>
      </c>
      <c r="E148" s="17" t="str">
        <f t="shared" si="19"/>
        <v/>
      </c>
      <c r="F148" s="17">
        <f t="shared" si="20"/>
        <v>1.0251153254741158E-3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3</v>
      </c>
      <c r="D149" s="16">
        <v>0</v>
      </c>
      <c r="E149" s="17">
        <f t="shared" si="19"/>
        <v>1.4713094654242277E-3</v>
      </c>
      <c r="F149" s="17" t="str">
        <f t="shared" si="20"/>
        <v/>
      </c>
      <c r="G149" s="17">
        <f t="shared" si="22"/>
        <v>-1</v>
      </c>
      <c r="H149" s="17">
        <f t="shared" si="21"/>
        <v>-1.4713094654242277E-3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3</v>
      </c>
      <c r="D152" s="16">
        <v>1</v>
      </c>
      <c r="E152" s="17">
        <f t="shared" si="19"/>
        <v>1.4713094654242277E-3</v>
      </c>
      <c r="F152" s="17">
        <f t="shared" si="20"/>
        <v>5.1255766273705791E-4</v>
      </c>
      <c r="G152" s="17">
        <f t="shared" si="22"/>
        <v>-0.66666666666666663</v>
      </c>
      <c r="H152" s="17">
        <f t="shared" si="21"/>
        <v>-9.8087297694948511E-4</v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2</v>
      </c>
      <c r="D156" s="16">
        <v>2</v>
      </c>
      <c r="E156" s="17">
        <f t="shared" si="19"/>
        <v>9.8087297694948511E-4</v>
      </c>
      <c r="F156" s="17">
        <f t="shared" si="20"/>
        <v>1.0251153254741158E-3</v>
      </c>
      <c r="G156" s="17">
        <f t="shared" si="22"/>
        <v>0</v>
      </c>
      <c r="H156" s="17">
        <f t="shared" si="21"/>
        <v>0</v>
      </c>
    </row>
    <row r="157" spans="1:8" x14ac:dyDescent="0.2">
      <c r="A157" s="14"/>
      <c r="B157" s="15" t="s">
        <v>144</v>
      </c>
      <c r="C157" s="16">
        <v>32</v>
      </c>
      <c r="D157" s="16">
        <v>17</v>
      </c>
      <c r="E157" s="17">
        <f t="shared" si="19"/>
        <v>1.5693967631191762E-2</v>
      </c>
      <c r="F157" s="17">
        <f t="shared" si="20"/>
        <v>8.7134802665299847E-3</v>
      </c>
      <c r="G157" s="17">
        <f t="shared" si="22"/>
        <v>-0.46875</v>
      </c>
      <c r="H157" s="17">
        <f t="shared" si="21"/>
        <v>-7.3565473271211381E-3</v>
      </c>
    </row>
    <row r="158" spans="1:8" x14ac:dyDescent="0.2">
      <c r="A158" s="14"/>
      <c r="B158" s="15" t="s">
        <v>145</v>
      </c>
      <c r="C158" s="16">
        <v>1</v>
      </c>
      <c r="D158" s="16">
        <v>1</v>
      </c>
      <c r="E158" s="17">
        <f t="shared" si="19"/>
        <v>4.9043648847474255E-4</v>
      </c>
      <c r="F158" s="17">
        <f t="shared" si="20"/>
        <v>5.1255766273705791E-4</v>
      </c>
      <c r="G158" s="17">
        <f t="shared" si="22"/>
        <v>0</v>
      </c>
      <c r="H158" s="17">
        <f t="shared" si="21"/>
        <v>0</v>
      </c>
    </row>
    <row r="159" spans="1:8" ht="25.5" x14ac:dyDescent="0.2">
      <c r="A159" s="14"/>
      <c r="B159" s="15" t="s">
        <v>146</v>
      </c>
      <c r="C159" s="16">
        <v>6</v>
      </c>
      <c r="D159" s="16">
        <v>2</v>
      </c>
      <c r="E159" s="17">
        <f t="shared" si="19"/>
        <v>2.9426189308484553E-3</v>
      </c>
      <c r="F159" s="17">
        <f t="shared" si="20"/>
        <v>1.0251153254741158E-3</v>
      </c>
      <c r="G159" s="17">
        <f t="shared" si="22"/>
        <v>-0.66666666666666663</v>
      </c>
      <c r="H159" s="17">
        <f t="shared" si="21"/>
        <v>-1.9617459538989702E-3</v>
      </c>
    </row>
    <row r="160" spans="1:8" x14ac:dyDescent="0.2">
      <c r="A160" s="14"/>
      <c r="B160" s="15" t="s">
        <v>147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5.1255766273705791E-4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2</v>
      </c>
      <c r="D161" s="16">
        <v>5</v>
      </c>
      <c r="E161" s="17">
        <f t="shared" si="19"/>
        <v>9.8087297694948511E-4</v>
      </c>
      <c r="F161" s="17">
        <f t="shared" si="20"/>
        <v>2.5627883136852894E-3</v>
      </c>
      <c r="G161" s="17">
        <f t="shared" si="22"/>
        <v>1.5</v>
      </c>
      <c r="H161" s="17">
        <f t="shared" si="21"/>
        <v>1.4713094654242277E-3</v>
      </c>
    </row>
    <row r="162" spans="1:8" x14ac:dyDescent="0.2">
      <c r="A162" s="14"/>
      <c r="B162" s="15" t="s">
        <v>149</v>
      </c>
      <c r="C162" s="16">
        <v>2</v>
      </c>
      <c r="D162" s="16">
        <v>5</v>
      </c>
      <c r="E162" s="17">
        <f t="shared" si="19"/>
        <v>9.8087297694948511E-4</v>
      </c>
      <c r="F162" s="17">
        <f t="shared" si="20"/>
        <v>2.5627883136852894E-3</v>
      </c>
      <c r="G162" s="17">
        <f t="shared" si="22"/>
        <v>1.5</v>
      </c>
      <c r="H162" s="17">
        <f t="shared" si="21"/>
        <v>1.4713094654242277E-3</v>
      </c>
    </row>
    <row r="163" spans="1:8" x14ac:dyDescent="0.2">
      <c r="A163" s="14"/>
      <c r="B163" s="15" t="s">
        <v>150</v>
      </c>
      <c r="C163" s="16">
        <v>1</v>
      </c>
      <c r="D163" s="16">
        <v>2</v>
      </c>
      <c r="E163" s="17">
        <f t="shared" si="19"/>
        <v>4.9043648847474255E-4</v>
      </c>
      <c r="F163" s="17">
        <f t="shared" si="20"/>
        <v>1.0251153254741158E-3</v>
      </c>
      <c r="G163" s="17">
        <f t="shared" si="22"/>
        <v>1</v>
      </c>
      <c r="H163" s="17">
        <f t="shared" si="21"/>
        <v>4.9043648847474255E-4</v>
      </c>
    </row>
    <row r="164" spans="1:8" x14ac:dyDescent="0.2">
      <c r="A164" s="14"/>
      <c r="B164" s="15" t="s">
        <v>151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5.1255766273705791E-4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2</v>
      </c>
      <c r="D166" s="16">
        <v>1</v>
      </c>
      <c r="E166" s="17">
        <f t="shared" si="19"/>
        <v>9.8087297694948511E-4</v>
      </c>
      <c r="F166" s="17">
        <f t="shared" si="20"/>
        <v>5.1255766273705791E-4</v>
      </c>
      <c r="G166" s="17">
        <f t="shared" si="22"/>
        <v>-0.5</v>
      </c>
      <c r="H166" s="17">
        <f t="shared" si="21"/>
        <v>-4.9043648847474255E-4</v>
      </c>
    </row>
    <row r="167" spans="1:8" x14ac:dyDescent="0.2">
      <c r="A167" s="14"/>
      <c r="B167" s="15" t="s">
        <v>154</v>
      </c>
      <c r="C167" s="16">
        <v>1</v>
      </c>
      <c r="D167" s="16">
        <v>4</v>
      </c>
      <c r="E167" s="17">
        <f t="shared" si="19"/>
        <v>4.9043648847474255E-4</v>
      </c>
      <c r="F167" s="17">
        <f t="shared" si="20"/>
        <v>2.0502306509482316E-3</v>
      </c>
      <c r="G167" s="17">
        <f t="shared" si="22"/>
        <v>3</v>
      </c>
      <c r="H167" s="17">
        <f t="shared" si="21"/>
        <v>1.4713094654242277E-3</v>
      </c>
    </row>
    <row r="168" spans="1:8" x14ac:dyDescent="0.2">
      <c r="A168" s="14"/>
      <c r="B168" s="15" t="s">
        <v>155</v>
      </c>
      <c r="C168" s="16">
        <v>66</v>
      </c>
      <c r="D168" s="16">
        <v>43</v>
      </c>
      <c r="E168" s="17">
        <f t="shared" si="19"/>
        <v>3.2368808239333004E-2</v>
      </c>
      <c r="F168" s="17">
        <f t="shared" si="20"/>
        <v>2.2039979497693492E-2</v>
      </c>
      <c r="G168" s="17">
        <f t="shared" si="22"/>
        <v>-0.34848484848484851</v>
      </c>
      <c r="H168" s="17">
        <f t="shared" si="21"/>
        <v>-1.1280039234919078E-2</v>
      </c>
    </row>
    <row r="169" spans="1:8" ht="25.5" x14ac:dyDescent="0.2">
      <c r="A169" s="14"/>
      <c r="B169" s="15" t="s">
        <v>156</v>
      </c>
      <c r="C169" s="16">
        <v>4</v>
      </c>
      <c r="D169" s="16">
        <v>24</v>
      </c>
      <c r="E169" s="17">
        <f t="shared" si="19"/>
        <v>1.9617459538989702E-3</v>
      </c>
      <c r="F169" s="17">
        <f t="shared" si="20"/>
        <v>1.2301383905689391E-2</v>
      </c>
      <c r="G169" s="17">
        <f t="shared" si="22"/>
        <v>5</v>
      </c>
      <c r="H169" s="17">
        <f t="shared" si="21"/>
        <v>9.8087297694948519E-3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5294</v>
      </c>
      <c r="D177" s="19">
        <f>SUM(D178:D350)</f>
        <v>3568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-0.32602946732149601</v>
      </c>
      <c r="H177" s="20">
        <f t="shared" ref="H177:H208" si="25">+IF(OR(AND(E177=""),(G177="")),"",E177*G177)</f>
        <v>-0.32602946732149601</v>
      </c>
    </row>
    <row r="178" spans="1:8" x14ac:dyDescent="0.2">
      <c r="A178" s="14"/>
      <c r="B178" s="15" t="s">
        <v>159</v>
      </c>
      <c r="C178" s="16">
        <v>34</v>
      </c>
      <c r="D178" s="16">
        <v>37</v>
      </c>
      <c r="E178" s="17">
        <f t="shared" si="23"/>
        <v>6.4223649414431429E-3</v>
      </c>
      <c r="F178" s="17">
        <f t="shared" si="24"/>
        <v>1.0369955156950673E-2</v>
      </c>
      <c r="G178" s="17">
        <f t="shared" ref="G178:G209" si="26">+IF(AND(C178=0,D178=0)," ",IF(C178=0,1,IF(D178=0,-1,(D178-C178)/C178)))</f>
        <v>8.8235294117647065E-2</v>
      </c>
      <c r="H178" s="17">
        <f t="shared" si="25"/>
        <v>5.6667925953910088E-4</v>
      </c>
    </row>
    <row r="179" spans="1:8" x14ac:dyDescent="0.2">
      <c r="A179" s="14"/>
      <c r="B179" s="15" t="s">
        <v>160</v>
      </c>
      <c r="C179" s="16">
        <v>3</v>
      </c>
      <c r="D179" s="16">
        <v>2</v>
      </c>
      <c r="E179" s="17">
        <f t="shared" si="23"/>
        <v>5.6667925953910088E-4</v>
      </c>
      <c r="F179" s="17">
        <f t="shared" si="24"/>
        <v>5.6053811659192824E-4</v>
      </c>
      <c r="G179" s="17">
        <f t="shared" si="26"/>
        <v>-0.33333333333333331</v>
      </c>
      <c r="H179" s="17">
        <f t="shared" si="25"/>
        <v>-1.8889308651303362E-4</v>
      </c>
    </row>
    <row r="180" spans="1:8" ht="38.25" x14ac:dyDescent="0.2">
      <c r="A180" s="14"/>
      <c r="B180" s="15" t="s">
        <v>161</v>
      </c>
      <c r="C180" s="16">
        <v>5</v>
      </c>
      <c r="D180" s="16">
        <v>7</v>
      </c>
      <c r="E180" s="17">
        <f t="shared" si="23"/>
        <v>9.4446543256516816E-4</v>
      </c>
      <c r="F180" s="17">
        <f t="shared" si="24"/>
        <v>1.9618834080717489E-3</v>
      </c>
      <c r="G180" s="17">
        <f t="shared" si="26"/>
        <v>0.4</v>
      </c>
      <c r="H180" s="17">
        <f t="shared" si="25"/>
        <v>3.7778617302606729E-4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20</v>
      </c>
      <c r="D182" s="16">
        <v>27</v>
      </c>
      <c r="E182" s="17">
        <f t="shared" si="23"/>
        <v>3.7778617302606727E-3</v>
      </c>
      <c r="F182" s="17">
        <f t="shared" si="24"/>
        <v>7.5672645739910315E-3</v>
      </c>
      <c r="G182" s="17">
        <f t="shared" si="26"/>
        <v>0.35</v>
      </c>
      <c r="H182" s="17">
        <f t="shared" si="25"/>
        <v>1.3222516055912353E-3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934</v>
      </c>
      <c r="D184" s="16">
        <v>727</v>
      </c>
      <c r="E184" s="17">
        <f t="shared" si="23"/>
        <v>0.1764261428031734</v>
      </c>
      <c r="F184" s="17">
        <f t="shared" si="24"/>
        <v>0.20375560538116591</v>
      </c>
      <c r="G184" s="17">
        <f t="shared" si="26"/>
        <v>-0.22162740899357602</v>
      </c>
      <c r="H184" s="17">
        <f t="shared" si="25"/>
        <v>-3.9100868908197958E-2</v>
      </c>
    </row>
    <row r="185" spans="1:8" x14ac:dyDescent="0.2">
      <c r="A185" s="14"/>
      <c r="B185" s="15" t="s">
        <v>166</v>
      </c>
      <c r="C185" s="16">
        <v>1</v>
      </c>
      <c r="D185" s="16">
        <v>3</v>
      </c>
      <c r="E185" s="17">
        <f t="shared" si="23"/>
        <v>1.8889308651303362E-4</v>
      </c>
      <c r="F185" s="17">
        <f t="shared" si="24"/>
        <v>8.4080717488789242E-4</v>
      </c>
      <c r="G185" s="17">
        <f t="shared" si="26"/>
        <v>2</v>
      </c>
      <c r="H185" s="17">
        <f t="shared" si="25"/>
        <v>3.7778617302606723E-4</v>
      </c>
    </row>
    <row r="186" spans="1:8" x14ac:dyDescent="0.2">
      <c r="A186" s="14"/>
      <c r="B186" s="15" t="s">
        <v>167</v>
      </c>
      <c r="C186" s="16">
        <v>21</v>
      </c>
      <c r="D186" s="16">
        <v>20</v>
      </c>
      <c r="E186" s="17">
        <f t="shared" si="23"/>
        <v>3.9667548167737062E-3</v>
      </c>
      <c r="F186" s="17">
        <f t="shared" si="24"/>
        <v>5.6053811659192822E-3</v>
      </c>
      <c r="G186" s="17">
        <f t="shared" si="26"/>
        <v>-4.7619047619047616E-2</v>
      </c>
      <c r="H186" s="17">
        <f t="shared" si="25"/>
        <v>-1.8889308651303362E-4</v>
      </c>
    </row>
    <row r="187" spans="1:8" x14ac:dyDescent="0.2">
      <c r="A187" s="14"/>
      <c r="B187" s="15" t="s">
        <v>168</v>
      </c>
      <c r="C187" s="16">
        <v>2</v>
      </c>
      <c r="D187" s="16">
        <v>3</v>
      </c>
      <c r="E187" s="17">
        <f t="shared" si="23"/>
        <v>3.7778617302606723E-4</v>
      </c>
      <c r="F187" s="17">
        <f t="shared" si="24"/>
        <v>8.4080717488789242E-4</v>
      </c>
      <c r="G187" s="17">
        <f t="shared" si="26"/>
        <v>0.5</v>
      </c>
      <c r="H187" s="17">
        <f t="shared" si="25"/>
        <v>1.8889308651303362E-4</v>
      </c>
    </row>
    <row r="188" spans="1:8" x14ac:dyDescent="0.2">
      <c r="A188" s="14"/>
      <c r="B188" s="15" t="s">
        <v>169</v>
      </c>
      <c r="C188" s="16">
        <v>2</v>
      </c>
      <c r="D188" s="16">
        <v>2</v>
      </c>
      <c r="E188" s="17">
        <f t="shared" si="23"/>
        <v>3.7778617302606723E-4</v>
      </c>
      <c r="F188" s="17">
        <f t="shared" si="24"/>
        <v>5.6053811659192824E-4</v>
      </c>
      <c r="G188" s="17">
        <f t="shared" si="26"/>
        <v>0</v>
      </c>
      <c r="H188" s="17">
        <f t="shared" si="25"/>
        <v>0</v>
      </c>
    </row>
    <row r="189" spans="1:8" ht="25.5" x14ac:dyDescent="0.2">
      <c r="A189" s="14"/>
      <c r="B189" s="15" t="s">
        <v>170</v>
      </c>
      <c r="C189" s="16">
        <v>2</v>
      </c>
      <c r="D189" s="16">
        <v>1</v>
      </c>
      <c r="E189" s="17">
        <f t="shared" si="23"/>
        <v>3.7778617302606723E-4</v>
      </c>
      <c r="F189" s="17">
        <f t="shared" si="24"/>
        <v>2.8026905829596412E-4</v>
      </c>
      <c r="G189" s="17">
        <f t="shared" si="26"/>
        <v>-0.5</v>
      </c>
      <c r="H189" s="17">
        <f t="shared" si="25"/>
        <v>-1.8889308651303362E-4</v>
      </c>
    </row>
    <row r="190" spans="1:8" x14ac:dyDescent="0.2">
      <c r="A190" s="14"/>
      <c r="B190" s="15" t="s">
        <v>171</v>
      </c>
      <c r="C190" s="16">
        <v>81</v>
      </c>
      <c r="D190" s="16">
        <v>16</v>
      </c>
      <c r="E190" s="17">
        <f t="shared" si="23"/>
        <v>1.5300340007555724E-2</v>
      </c>
      <c r="F190" s="17">
        <f t="shared" si="24"/>
        <v>4.4843049327354259E-3</v>
      </c>
      <c r="G190" s="17">
        <f t="shared" si="26"/>
        <v>-0.80246913580246915</v>
      </c>
      <c r="H190" s="17">
        <f t="shared" si="25"/>
        <v>-1.2278050623347187E-2</v>
      </c>
    </row>
    <row r="191" spans="1:8" x14ac:dyDescent="0.2">
      <c r="A191" s="14"/>
      <c r="B191" s="15" t="s">
        <v>172</v>
      </c>
      <c r="C191" s="16">
        <v>39</v>
      </c>
      <c r="D191" s="16">
        <v>16</v>
      </c>
      <c r="E191" s="17">
        <f t="shared" si="23"/>
        <v>7.3668303740083117E-3</v>
      </c>
      <c r="F191" s="17">
        <f t="shared" si="24"/>
        <v>4.4843049327354259E-3</v>
      </c>
      <c r="G191" s="17">
        <f t="shared" si="26"/>
        <v>-0.58974358974358976</v>
      </c>
      <c r="H191" s="17">
        <f t="shared" si="25"/>
        <v>-4.3445409897997734E-3</v>
      </c>
    </row>
    <row r="192" spans="1:8" x14ac:dyDescent="0.2">
      <c r="A192" s="14"/>
      <c r="B192" s="15" t="s">
        <v>173</v>
      </c>
      <c r="C192" s="16">
        <v>1056</v>
      </c>
      <c r="D192" s="16">
        <v>157</v>
      </c>
      <c r="E192" s="17">
        <f t="shared" si="23"/>
        <v>0.1994710993577635</v>
      </c>
      <c r="F192" s="17">
        <f t="shared" si="24"/>
        <v>4.400224215246637E-2</v>
      </c>
      <c r="G192" s="17">
        <f t="shared" si="26"/>
        <v>-0.85132575757575757</v>
      </c>
      <c r="H192" s="17">
        <f t="shared" si="25"/>
        <v>-0.16981488477521722</v>
      </c>
    </row>
    <row r="193" spans="1:8" ht="25.5" x14ac:dyDescent="0.2">
      <c r="A193" s="14"/>
      <c r="B193" s="15" t="s">
        <v>174</v>
      </c>
      <c r="C193" s="16">
        <v>20</v>
      </c>
      <c r="D193" s="16">
        <v>14</v>
      </c>
      <c r="E193" s="17">
        <f t="shared" si="23"/>
        <v>3.7778617302606727E-3</v>
      </c>
      <c r="F193" s="17">
        <f t="shared" si="24"/>
        <v>3.9237668161434978E-3</v>
      </c>
      <c r="G193" s="17">
        <f t="shared" si="26"/>
        <v>-0.3</v>
      </c>
      <c r="H193" s="17">
        <f t="shared" si="25"/>
        <v>-1.1333585190782018E-3</v>
      </c>
    </row>
    <row r="194" spans="1:8" ht="25.5" x14ac:dyDescent="0.2">
      <c r="A194" s="14"/>
      <c r="B194" s="15" t="s">
        <v>175</v>
      </c>
      <c r="C194" s="16">
        <v>16</v>
      </c>
      <c r="D194" s="16">
        <v>7</v>
      </c>
      <c r="E194" s="17">
        <f t="shared" si="23"/>
        <v>3.0222893842085379E-3</v>
      </c>
      <c r="F194" s="17">
        <f t="shared" si="24"/>
        <v>1.9618834080717489E-3</v>
      </c>
      <c r="G194" s="17">
        <f t="shared" si="26"/>
        <v>-0.5625</v>
      </c>
      <c r="H194" s="17">
        <f t="shared" si="25"/>
        <v>-1.7000377786173025E-3</v>
      </c>
    </row>
    <row r="195" spans="1:8" x14ac:dyDescent="0.2">
      <c r="A195" s="14"/>
      <c r="B195" s="15" t="s">
        <v>176</v>
      </c>
      <c r="C195" s="16">
        <v>1</v>
      </c>
      <c r="D195" s="16">
        <v>0</v>
      </c>
      <c r="E195" s="17">
        <f t="shared" si="23"/>
        <v>1.8889308651303362E-4</v>
      </c>
      <c r="F195" s="17" t="str">
        <f t="shared" si="24"/>
        <v/>
      </c>
      <c r="G195" s="17">
        <f t="shared" si="26"/>
        <v>-1</v>
      </c>
      <c r="H195" s="17">
        <f t="shared" si="25"/>
        <v>-1.8889308651303362E-4</v>
      </c>
    </row>
    <row r="196" spans="1:8" x14ac:dyDescent="0.2">
      <c r="A196" s="14"/>
      <c r="B196" s="15" t="s">
        <v>177</v>
      </c>
      <c r="C196" s="16">
        <v>6</v>
      </c>
      <c r="D196" s="16">
        <v>2</v>
      </c>
      <c r="E196" s="17">
        <f t="shared" si="23"/>
        <v>1.1333585190782018E-3</v>
      </c>
      <c r="F196" s="17">
        <f t="shared" si="24"/>
        <v>5.6053811659192824E-4</v>
      </c>
      <c r="G196" s="17">
        <f t="shared" si="26"/>
        <v>-0.66666666666666663</v>
      </c>
      <c r="H196" s="17">
        <f t="shared" si="25"/>
        <v>-7.5557234605213447E-4</v>
      </c>
    </row>
    <row r="197" spans="1:8" x14ac:dyDescent="0.2">
      <c r="A197" s="14"/>
      <c r="B197" s="15" t="s">
        <v>178</v>
      </c>
      <c r="C197" s="16">
        <v>1</v>
      </c>
      <c r="D197" s="16">
        <v>0</v>
      </c>
      <c r="E197" s="17">
        <f t="shared" si="23"/>
        <v>1.8889308651303362E-4</v>
      </c>
      <c r="F197" s="17" t="str">
        <f t="shared" si="24"/>
        <v/>
      </c>
      <c r="G197" s="17">
        <f t="shared" si="26"/>
        <v>-1</v>
      </c>
      <c r="H197" s="17">
        <f t="shared" si="25"/>
        <v>-1.8889308651303362E-4</v>
      </c>
    </row>
    <row r="198" spans="1:8" ht="25.5" x14ac:dyDescent="0.2">
      <c r="A198" s="14"/>
      <c r="B198" s="15" t="s">
        <v>179</v>
      </c>
      <c r="C198" s="16">
        <v>31</v>
      </c>
      <c r="D198" s="16">
        <v>163</v>
      </c>
      <c r="E198" s="17">
        <f t="shared" si="23"/>
        <v>5.8556856819040421E-3</v>
      </c>
      <c r="F198" s="17">
        <f t="shared" si="24"/>
        <v>4.5683856502242152E-2</v>
      </c>
      <c r="G198" s="17">
        <f t="shared" si="26"/>
        <v>4.258064516129032</v>
      </c>
      <c r="H198" s="17">
        <f t="shared" si="25"/>
        <v>2.4933887419720437E-2</v>
      </c>
    </row>
    <row r="199" spans="1:8" x14ac:dyDescent="0.2">
      <c r="A199" s="14"/>
      <c r="B199" s="15" t="s">
        <v>180</v>
      </c>
      <c r="C199" s="16">
        <v>46</v>
      </c>
      <c r="D199" s="16">
        <v>33</v>
      </c>
      <c r="E199" s="17">
        <f t="shared" si="23"/>
        <v>8.6890819795995469E-3</v>
      </c>
      <c r="F199" s="17">
        <f t="shared" si="24"/>
        <v>9.2488789237668168E-3</v>
      </c>
      <c r="G199" s="17">
        <f t="shared" si="26"/>
        <v>-0.28260869565217389</v>
      </c>
      <c r="H199" s="17">
        <f t="shared" si="25"/>
        <v>-2.4556101246694371E-3</v>
      </c>
    </row>
    <row r="200" spans="1:8" x14ac:dyDescent="0.2">
      <c r="A200" s="14"/>
      <c r="B200" s="15" t="s">
        <v>181</v>
      </c>
      <c r="C200" s="16">
        <v>4</v>
      </c>
      <c r="D200" s="16">
        <v>4</v>
      </c>
      <c r="E200" s="17">
        <f t="shared" si="23"/>
        <v>7.5557234605213447E-4</v>
      </c>
      <c r="F200" s="17">
        <f t="shared" si="24"/>
        <v>1.1210762331838565E-3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1</v>
      </c>
      <c r="D202" s="16">
        <v>0</v>
      </c>
      <c r="E202" s="17">
        <f t="shared" si="23"/>
        <v>1.8889308651303362E-4</v>
      </c>
      <c r="F202" s="17" t="str">
        <f t="shared" si="24"/>
        <v/>
      </c>
      <c r="G202" s="17">
        <f t="shared" si="26"/>
        <v>-1</v>
      </c>
      <c r="H202" s="17">
        <f t="shared" si="25"/>
        <v>-1.8889308651303362E-4</v>
      </c>
    </row>
    <row r="203" spans="1:8" x14ac:dyDescent="0.2">
      <c r="A203" s="14"/>
      <c r="B203" s="15" t="s">
        <v>184</v>
      </c>
      <c r="C203" s="16">
        <v>1</v>
      </c>
      <c r="D203" s="16">
        <v>0</v>
      </c>
      <c r="E203" s="17">
        <f t="shared" si="23"/>
        <v>1.8889308651303362E-4</v>
      </c>
      <c r="F203" s="17" t="str">
        <f t="shared" si="24"/>
        <v/>
      </c>
      <c r="G203" s="17">
        <f t="shared" si="26"/>
        <v>-1</v>
      </c>
      <c r="H203" s="17">
        <f t="shared" si="25"/>
        <v>-1.8889308651303362E-4</v>
      </c>
    </row>
    <row r="204" spans="1:8" x14ac:dyDescent="0.2">
      <c r="A204" s="14"/>
      <c r="B204" s="15" t="s">
        <v>185</v>
      </c>
      <c r="C204" s="16">
        <v>338</v>
      </c>
      <c r="D204" s="16">
        <v>62</v>
      </c>
      <c r="E204" s="17">
        <f t="shared" si="23"/>
        <v>6.3845863241405371E-2</v>
      </c>
      <c r="F204" s="17">
        <f t="shared" si="24"/>
        <v>1.7376681614349777E-2</v>
      </c>
      <c r="G204" s="17">
        <f t="shared" si="26"/>
        <v>-0.81656804733727806</v>
      </c>
      <c r="H204" s="17">
        <f t="shared" si="25"/>
        <v>-5.2134491877597285E-2</v>
      </c>
    </row>
    <row r="205" spans="1:8" ht="25.5" x14ac:dyDescent="0.2">
      <c r="A205" s="14"/>
      <c r="B205" s="15" t="s">
        <v>186</v>
      </c>
      <c r="C205" s="16">
        <v>104</v>
      </c>
      <c r="D205" s="16">
        <v>28</v>
      </c>
      <c r="E205" s="17">
        <f t="shared" si="23"/>
        <v>1.9644880997355497E-2</v>
      </c>
      <c r="F205" s="17">
        <f t="shared" si="24"/>
        <v>7.8475336322869956E-3</v>
      </c>
      <c r="G205" s="17">
        <f t="shared" si="26"/>
        <v>-0.73076923076923073</v>
      </c>
      <c r="H205" s="17">
        <f t="shared" si="25"/>
        <v>-1.4355874574990555E-2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159</v>
      </c>
      <c r="D207" s="16">
        <v>81</v>
      </c>
      <c r="E207" s="17">
        <f t="shared" si="23"/>
        <v>3.0034000755572346E-2</v>
      </c>
      <c r="F207" s="17">
        <f t="shared" si="24"/>
        <v>2.2701793721973094E-2</v>
      </c>
      <c r="G207" s="17">
        <f t="shared" si="26"/>
        <v>-0.49056603773584906</v>
      </c>
      <c r="H207" s="17">
        <f t="shared" si="25"/>
        <v>-1.4733660748016623E-2</v>
      </c>
    </row>
    <row r="208" spans="1:8" x14ac:dyDescent="0.2">
      <c r="A208" s="14"/>
      <c r="B208" s="15" t="s">
        <v>189</v>
      </c>
      <c r="C208" s="16">
        <v>42</v>
      </c>
      <c r="D208" s="16">
        <v>15</v>
      </c>
      <c r="E208" s="17">
        <f t="shared" si="23"/>
        <v>7.9335096335474125E-3</v>
      </c>
      <c r="F208" s="17">
        <f t="shared" si="24"/>
        <v>4.2040358744394619E-3</v>
      </c>
      <c r="G208" s="17">
        <f t="shared" si="26"/>
        <v>-0.6428571428571429</v>
      </c>
      <c r="H208" s="17">
        <f t="shared" si="25"/>
        <v>-5.1001133358519087E-3</v>
      </c>
    </row>
    <row r="209" spans="1:8" x14ac:dyDescent="0.2">
      <c r="A209" s="14"/>
      <c r="B209" s="15" t="s">
        <v>190</v>
      </c>
      <c r="C209" s="16">
        <v>162</v>
      </c>
      <c r="D209" s="16">
        <v>99</v>
      </c>
      <c r="E209" s="17">
        <f t="shared" ref="E209:E240" si="27">+IF(C209=0,"",C209/C$177)</f>
        <v>3.0600680015111448E-2</v>
      </c>
      <c r="F209" s="17">
        <f t="shared" ref="F209:F240" si="28">+IF(D209=0,"",D209/D$177)</f>
        <v>2.7746636771300449E-2</v>
      </c>
      <c r="G209" s="17">
        <f t="shared" si="26"/>
        <v>-0.3888888888888889</v>
      </c>
      <c r="H209" s="17">
        <f t="shared" ref="H209:H240" si="29">+IF(OR(AND(E209=""),(G209="")),"",E209*G209)</f>
        <v>-1.190026445032112E-2</v>
      </c>
    </row>
    <row r="210" spans="1:8" x14ac:dyDescent="0.2">
      <c r="A210" s="14"/>
      <c r="B210" s="15" t="s">
        <v>191</v>
      </c>
      <c r="C210" s="16">
        <v>40</v>
      </c>
      <c r="D210" s="16">
        <v>31</v>
      </c>
      <c r="E210" s="17">
        <f t="shared" si="27"/>
        <v>7.5557234605213453E-3</v>
      </c>
      <c r="F210" s="17">
        <f t="shared" si="28"/>
        <v>8.6883408071748887E-3</v>
      </c>
      <c r="G210" s="17">
        <f t="shared" ref="G210:G241" si="30">+IF(AND(C210=0,D210=0)," ",IF(C210=0,1,IF(D210=0,-1,(D210-C210)/C210)))</f>
        <v>-0.22500000000000001</v>
      </c>
      <c r="H210" s="17">
        <f t="shared" si="29"/>
        <v>-1.7000377786173027E-3</v>
      </c>
    </row>
    <row r="211" spans="1:8" x14ac:dyDescent="0.2">
      <c r="A211" s="14"/>
      <c r="B211" s="15" t="s">
        <v>192</v>
      </c>
      <c r="C211" s="16">
        <v>12</v>
      </c>
      <c r="D211" s="16">
        <v>10</v>
      </c>
      <c r="E211" s="17">
        <f t="shared" si="27"/>
        <v>2.2667170381564035E-3</v>
      </c>
      <c r="F211" s="17">
        <f t="shared" si="28"/>
        <v>2.8026905829596411E-3</v>
      </c>
      <c r="G211" s="17">
        <f t="shared" si="30"/>
        <v>-0.16666666666666666</v>
      </c>
      <c r="H211" s="17">
        <f t="shared" si="29"/>
        <v>-3.7778617302606723E-4</v>
      </c>
    </row>
    <row r="212" spans="1:8" x14ac:dyDescent="0.2">
      <c r="A212" s="14"/>
      <c r="B212" s="15" t="s">
        <v>193</v>
      </c>
      <c r="C212" s="16">
        <v>8</v>
      </c>
      <c r="D212" s="16">
        <v>11</v>
      </c>
      <c r="E212" s="17">
        <f t="shared" si="27"/>
        <v>1.5111446921042689E-3</v>
      </c>
      <c r="F212" s="17">
        <f t="shared" si="28"/>
        <v>3.0829596412556052E-3</v>
      </c>
      <c r="G212" s="17">
        <f t="shared" si="30"/>
        <v>0.375</v>
      </c>
      <c r="H212" s="17">
        <f t="shared" si="29"/>
        <v>5.6667925953910088E-4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13</v>
      </c>
      <c r="D214" s="16">
        <v>6</v>
      </c>
      <c r="E214" s="17">
        <f t="shared" si="27"/>
        <v>2.4556101246694371E-3</v>
      </c>
      <c r="F214" s="17">
        <f t="shared" si="28"/>
        <v>1.6816143497757848E-3</v>
      </c>
      <c r="G214" s="17">
        <f t="shared" si="30"/>
        <v>-0.53846153846153844</v>
      </c>
      <c r="H214" s="17">
        <f t="shared" si="29"/>
        <v>-1.3222516055912353E-3</v>
      </c>
    </row>
    <row r="215" spans="1:8" x14ac:dyDescent="0.2">
      <c r="A215" s="14"/>
      <c r="B215" s="15" t="s">
        <v>196</v>
      </c>
      <c r="C215" s="16">
        <v>94</v>
      </c>
      <c r="D215" s="16">
        <v>46</v>
      </c>
      <c r="E215" s="17">
        <f t="shared" si="27"/>
        <v>1.7755950132225161E-2</v>
      </c>
      <c r="F215" s="17">
        <f t="shared" si="28"/>
        <v>1.2892376681614351E-2</v>
      </c>
      <c r="G215" s="17">
        <f t="shared" si="30"/>
        <v>-0.51063829787234039</v>
      </c>
      <c r="H215" s="17">
        <f t="shared" si="29"/>
        <v>-9.066868152625614E-3</v>
      </c>
    </row>
    <row r="216" spans="1:8" x14ac:dyDescent="0.2">
      <c r="A216" s="14"/>
      <c r="B216" s="15" t="s">
        <v>197</v>
      </c>
      <c r="C216" s="16">
        <v>28</v>
      </c>
      <c r="D216" s="16">
        <v>12</v>
      </c>
      <c r="E216" s="17">
        <f t="shared" si="27"/>
        <v>5.2890064223649414E-3</v>
      </c>
      <c r="F216" s="17">
        <f t="shared" si="28"/>
        <v>3.3632286995515697E-3</v>
      </c>
      <c r="G216" s="17">
        <f t="shared" si="30"/>
        <v>-0.5714285714285714</v>
      </c>
      <c r="H216" s="17">
        <f t="shared" si="29"/>
        <v>-3.0222893842085379E-3</v>
      </c>
    </row>
    <row r="217" spans="1:8" x14ac:dyDescent="0.2">
      <c r="A217" s="14"/>
      <c r="B217" s="15" t="s">
        <v>198</v>
      </c>
      <c r="C217" s="16">
        <v>1</v>
      </c>
      <c r="D217" s="16">
        <v>1</v>
      </c>
      <c r="E217" s="17">
        <f t="shared" si="27"/>
        <v>1.8889308651303362E-4</v>
      </c>
      <c r="F217" s="17">
        <f t="shared" si="28"/>
        <v>2.8026905829596412E-4</v>
      </c>
      <c r="G217" s="17">
        <f t="shared" si="30"/>
        <v>0</v>
      </c>
      <c r="H217" s="17">
        <f t="shared" si="29"/>
        <v>0</v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19</v>
      </c>
      <c r="D219" s="16">
        <v>24</v>
      </c>
      <c r="E219" s="17">
        <f t="shared" si="27"/>
        <v>3.5889686437476386E-3</v>
      </c>
      <c r="F219" s="17">
        <f t="shared" si="28"/>
        <v>6.7264573991031393E-3</v>
      </c>
      <c r="G219" s="17">
        <f t="shared" si="30"/>
        <v>0.26315789473684209</v>
      </c>
      <c r="H219" s="17">
        <f t="shared" si="29"/>
        <v>9.4446543256516806E-4</v>
      </c>
    </row>
    <row r="220" spans="1:8" x14ac:dyDescent="0.2">
      <c r="A220" s="14"/>
      <c r="B220" s="15" t="s">
        <v>201</v>
      </c>
      <c r="C220" s="16">
        <v>5</v>
      </c>
      <c r="D220" s="16">
        <v>3</v>
      </c>
      <c r="E220" s="17">
        <f t="shared" si="27"/>
        <v>9.4446543256516816E-4</v>
      </c>
      <c r="F220" s="17">
        <f t="shared" si="28"/>
        <v>8.4080717488789242E-4</v>
      </c>
      <c r="G220" s="17">
        <f t="shared" si="30"/>
        <v>-0.4</v>
      </c>
      <c r="H220" s="17">
        <f t="shared" si="29"/>
        <v>-3.7778617302606729E-4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2.8026905829596412E-4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51</v>
      </c>
      <c r="D224" s="16">
        <v>66</v>
      </c>
      <c r="E224" s="17">
        <f t="shared" si="27"/>
        <v>9.6335474121647148E-3</v>
      </c>
      <c r="F224" s="17">
        <f t="shared" si="28"/>
        <v>1.8497757847533634E-2</v>
      </c>
      <c r="G224" s="17">
        <f t="shared" si="30"/>
        <v>0.29411764705882354</v>
      </c>
      <c r="H224" s="17">
        <f t="shared" si="29"/>
        <v>2.8333962976955043E-3</v>
      </c>
    </row>
    <row r="225" spans="1:8" x14ac:dyDescent="0.2">
      <c r="A225" s="14"/>
      <c r="B225" s="15" t="s">
        <v>206</v>
      </c>
      <c r="C225" s="16">
        <v>1</v>
      </c>
      <c r="D225" s="16">
        <v>0</v>
      </c>
      <c r="E225" s="17">
        <f t="shared" si="27"/>
        <v>1.8889308651303362E-4</v>
      </c>
      <c r="F225" s="17" t="str">
        <f t="shared" si="28"/>
        <v/>
      </c>
      <c r="G225" s="17">
        <f t="shared" si="30"/>
        <v>-1</v>
      </c>
      <c r="H225" s="17">
        <f t="shared" si="29"/>
        <v>-1.8889308651303362E-4</v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2</v>
      </c>
      <c r="D228" s="16">
        <v>0</v>
      </c>
      <c r="E228" s="17">
        <f t="shared" si="27"/>
        <v>3.7778617302606723E-4</v>
      </c>
      <c r="F228" s="17" t="str">
        <f t="shared" si="28"/>
        <v/>
      </c>
      <c r="G228" s="17">
        <f t="shared" si="30"/>
        <v>-1</v>
      </c>
      <c r="H228" s="17">
        <f t="shared" si="29"/>
        <v>-3.7778617302606723E-4</v>
      </c>
    </row>
    <row r="229" spans="1:8" x14ac:dyDescent="0.2">
      <c r="A229" s="14"/>
      <c r="B229" s="15" t="s">
        <v>210</v>
      </c>
      <c r="C229" s="16">
        <v>0</v>
      </c>
      <c r="D229" s="16">
        <v>2</v>
      </c>
      <c r="E229" s="17" t="str">
        <f t="shared" si="27"/>
        <v/>
      </c>
      <c r="F229" s="17">
        <f t="shared" si="28"/>
        <v>5.6053811659192824E-4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1</v>
      </c>
      <c r="D230" s="16">
        <v>0</v>
      </c>
      <c r="E230" s="17">
        <f t="shared" si="27"/>
        <v>1.8889308651303362E-4</v>
      </c>
      <c r="F230" s="17" t="str">
        <f t="shared" si="28"/>
        <v/>
      </c>
      <c r="G230" s="17">
        <f t="shared" si="30"/>
        <v>-1</v>
      </c>
      <c r="H230" s="17">
        <f t="shared" si="29"/>
        <v>-1.8889308651303362E-4</v>
      </c>
    </row>
    <row r="231" spans="1:8" x14ac:dyDescent="0.2">
      <c r="A231" s="14"/>
      <c r="B231" s="15" t="s">
        <v>212</v>
      </c>
      <c r="C231" s="16">
        <v>371</v>
      </c>
      <c r="D231" s="16">
        <v>537</v>
      </c>
      <c r="E231" s="17">
        <f t="shared" si="27"/>
        <v>7.0079335096335474E-2</v>
      </c>
      <c r="F231" s="17">
        <f t="shared" si="28"/>
        <v>0.15050448430493274</v>
      </c>
      <c r="G231" s="17">
        <f t="shared" si="30"/>
        <v>0.44743935309973049</v>
      </c>
      <c r="H231" s="17">
        <f t="shared" si="29"/>
        <v>3.1356252361163586E-2</v>
      </c>
    </row>
    <row r="232" spans="1:8" x14ac:dyDescent="0.2">
      <c r="A232" s="14"/>
      <c r="B232" s="15" t="s">
        <v>213</v>
      </c>
      <c r="C232" s="16">
        <v>4</v>
      </c>
      <c r="D232" s="16">
        <v>13</v>
      </c>
      <c r="E232" s="17">
        <f t="shared" si="27"/>
        <v>7.5557234605213447E-4</v>
      </c>
      <c r="F232" s="17">
        <f t="shared" si="28"/>
        <v>3.6434977578475337E-3</v>
      </c>
      <c r="G232" s="17">
        <f t="shared" si="30"/>
        <v>2.25</v>
      </c>
      <c r="H232" s="17">
        <f t="shared" si="29"/>
        <v>1.7000377786173025E-3</v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2.8026905829596412E-4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1</v>
      </c>
      <c r="D235" s="16">
        <v>0</v>
      </c>
      <c r="E235" s="17">
        <f t="shared" si="27"/>
        <v>1.8889308651303362E-4</v>
      </c>
      <c r="F235" s="17" t="str">
        <f t="shared" si="28"/>
        <v/>
      </c>
      <c r="G235" s="17">
        <f t="shared" si="30"/>
        <v>-1</v>
      </c>
      <c r="H235" s="17">
        <f t="shared" si="29"/>
        <v>-1.8889308651303362E-4</v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10</v>
      </c>
      <c r="D237" s="16">
        <v>5</v>
      </c>
      <c r="E237" s="17">
        <f t="shared" si="27"/>
        <v>1.8889308651303363E-3</v>
      </c>
      <c r="F237" s="17">
        <f t="shared" si="28"/>
        <v>1.4013452914798206E-3</v>
      </c>
      <c r="G237" s="17">
        <f t="shared" si="30"/>
        <v>-0.5</v>
      </c>
      <c r="H237" s="17">
        <f t="shared" si="29"/>
        <v>-9.4446543256516816E-4</v>
      </c>
    </row>
    <row r="238" spans="1:8" x14ac:dyDescent="0.2">
      <c r="A238" s="14"/>
      <c r="B238" s="15" t="s">
        <v>219</v>
      </c>
      <c r="C238" s="16">
        <v>1</v>
      </c>
      <c r="D238" s="16">
        <v>0</v>
      </c>
      <c r="E238" s="17">
        <f t="shared" si="27"/>
        <v>1.8889308651303362E-4</v>
      </c>
      <c r="F238" s="17" t="str">
        <f t="shared" si="28"/>
        <v/>
      </c>
      <c r="G238" s="17">
        <f t="shared" si="30"/>
        <v>-1</v>
      </c>
      <c r="H238" s="17">
        <f t="shared" si="29"/>
        <v>-1.8889308651303362E-4</v>
      </c>
    </row>
    <row r="239" spans="1:8" x14ac:dyDescent="0.2">
      <c r="A239" s="14"/>
      <c r="B239" s="15" t="s">
        <v>220</v>
      </c>
      <c r="C239" s="16">
        <v>0</v>
      </c>
      <c r="D239" s="16">
        <v>2</v>
      </c>
      <c r="E239" s="17" t="str">
        <f t="shared" si="27"/>
        <v/>
      </c>
      <c r="F239" s="17">
        <f t="shared" si="28"/>
        <v>5.6053811659192824E-4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1</v>
      </c>
      <c r="D240" s="16">
        <v>0</v>
      </c>
      <c r="E240" s="17">
        <f t="shared" si="27"/>
        <v>1.8889308651303362E-4</v>
      </c>
      <c r="F240" s="17" t="str">
        <f t="shared" si="28"/>
        <v/>
      </c>
      <c r="G240" s="17">
        <f t="shared" si="30"/>
        <v>-1</v>
      </c>
      <c r="H240" s="17">
        <f t="shared" si="29"/>
        <v>-1.8889308651303362E-4</v>
      </c>
    </row>
    <row r="241" spans="1:8" ht="25.5" x14ac:dyDescent="0.2">
      <c r="A241" s="14"/>
      <c r="B241" s="15" t="s">
        <v>222</v>
      </c>
      <c r="C241" s="16">
        <v>5</v>
      </c>
      <c r="D241" s="16">
        <v>28</v>
      </c>
      <c r="E241" s="17">
        <f t="shared" ref="E241:E272" si="31">+IF(C241=0,"",C241/C$177)</f>
        <v>9.4446543256516816E-4</v>
      </c>
      <c r="F241" s="17">
        <f t="shared" ref="F241:F272" si="32">+IF(D241=0,"",D241/D$177)</f>
        <v>7.8475336322869956E-3</v>
      </c>
      <c r="G241" s="17">
        <f t="shared" si="30"/>
        <v>4.5999999999999996</v>
      </c>
      <c r="H241" s="17">
        <f t="shared" ref="H241:H272" si="33">+IF(OR(AND(E241=""),(G241="")),"",E241*G241)</f>
        <v>4.3445409897997734E-3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38</v>
      </c>
      <c r="D244" s="16">
        <v>18</v>
      </c>
      <c r="E244" s="17">
        <f t="shared" si="31"/>
        <v>7.1779372874952773E-3</v>
      </c>
      <c r="F244" s="17">
        <f t="shared" si="32"/>
        <v>5.0448430493273541E-3</v>
      </c>
      <c r="G244" s="17">
        <f t="shared" si="34"/>
        <v>-0.52631578947368418</v>
      </c>
      <c r="H244" s="17">
        <f t="shared" si="33"/>
        <v>-3.7778617302606722E-3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1</v>
      </c>
      <c r="D246" s="16">
        <v>0</v>
      </c>
      <c r="E246" s="17">
        <f t="shared" si="31"/>
        <v>1.8889308651303362E-4</v>
      </c>
      <c r="F246" s="17" t="str">
        <f t="shared" si="32"/>
        <v/>
      </c>
      <c r="G246" s="17">
        <f t="shared" si="34"/>
        <v>-1</v>
      </c>
      <c r="H246" s="17">
        <f t="shared" si="33"/>
        <v>-1.8889308651303362E-4</v>
      </c>
    </row>
    <row r="247" spans="1:8" x14ac:dyDescent="0.2">
      <c r="A247" s="14"/>
      <c r="B247" s="15" t="s">
        <v>228</v>
      </c>
      <c r="C247" s="16">
        <v>6</v>
      </c>
      <c r="D247" s="16">
        <v>21</v>
      </c>
      <c r="E247" s="17">
        <f t="shared" si="31"/>
        <v>1.1333585190782018E-3</v>
      </c>
      <c r="F247" s="17">
        <f t="shared" si="32"/>
        <v>5.8856502242152463E-3</v>
      </c>
      <c r="G247" s="17">
        <f t="shared" si="34"/>
        <v>2.5</v>
      </c>
      <c r="H247" s="17">
        <f t="shared" si="33"/>
        <v>2.8333962976955043E-3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10</v>
      </c>
      <c r="D249" s="16">
        <v>6</v>
      </c>
      <c r="E249" s="17">
        <f t="shared" si="31"/>
        <v>1.8889308651303363E-3</v>
      </c>
      <c r="F249" s="17">
        <f t="shared" si="32"/>
        <v>1.6816143497757848E-3</v>
      </c>
      <c r="G249" s="17">
        <f t="shared" si="34"/>
        <v>-0.4</v>
      </c>
      <c r="H249" s="17">
        <f t="shared" si="33"/>
        <v>-7.5557234605213458E-4</v>
      </c>
    </row>
    <row r="250" spans="1:8" x14ac:dyDescent="0.2">
      <c r="A250" s="14"/>
      <c r="B250" s="15" t="s">
        <v>231</v>
      </c>
      <c r="C250" s="16">
        <v>24</v>
      </c>
      <c r="D250" s="16">
        <v>25</v>
      </c>
      <c r="E250" s="17">
        <f t="shared" si="31"/>
        <v>4.533434076312807E-3</v>
      </c>
      <c r="F250" s="17">
        <f t="shared" si="32"/>
        <v>7.0067264573991034E-3</v>
      </c>
      <c r="G250" s="17">
        <f t="shared" si="34"/>
        <v>4.1666666666666664E-2</v>
      </c>
      <c r="H250" s="17">
        <f t="shared" si="33"/>
        <v>1.8889308651303362E-4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5</v>
      </c>
      <c r="D252" s="16">
        <v>0</v>
      </c>
      <c r="E252" s="17">
        <f t="shared" si="31"/>
        <v>9.4446543256516816E-4</v>
      </c>
      <c r="F252" s="17" t="str">
        <f t="shared" si="32"/>
        <v/>
      </c>
      <c r="G252" s="17">
        <f t="shared" si="34"/>
        <v>-1</v>
      </c>
      <c r="H252" s="17">
        <f t="shared" si="33"/>
        <v>-9.4446543256516816E-4</v>
      </c>
    </row>
    <row r="253" spans="1:8" ht="25.5" x14ac:dyDescent="0.2">
      <c r="A253" s="14"/>
      <c r="B253" s="15" t="s">
        <v>234</v>
      </c>
      <c r="C253" s="16">
        <v>2</v>
      </c>
      <c r="D253" s="16">
        <v>0</v>
      </c>
      <c r="E253" s="17">
        <f t="shared" si="31"/>
        <v>3.7778617302606723E-4</v>
      </c>
      <c r="F253" s="17" t="str">
        <f t="shared" si="32"/>
        <v/>
      </c>
      <c r="G253" s="17">
        <f t="shared" si="34"/>
        <v>-1</v>
      </c>
      <c r="H253" s="17">
        <f t="shared" si="33"/>
        <v>-3.7778617302606723E-4</v>
      </c>
    </row>
    <row r="254" spans="1:8" x14ac:dyDescent="0.2">
      <c r="A254" s="14"/>
      <c r="B254" s="15" t="s">
        <v>235</v>
      </c>
      <c r="C254" s="16">
        <v>5</v>
      </c>
      <c r="D254" s="16">
        <v>4</v>
      </c>
      <c r="E254" s="17">
        <f t="shared" si="31"/>
        <v>9.4446543256516816E-4</v>
      </c>
      <c r="F254" s="17">
        <f t="shared" si="32"/>
        <v>1.1210762331838565E-3</v>
      </c>
      <c r="G254" s="17">
        <f t="shared" si="34"/>
        <v>-0.2</v>
      </c>
      <c r="H254" s="17">
        <f t="shared" si="33"/>
        <v>-1.8889308651303364E-4</v>
      </c>
    </row>
    <row r="255" spans="1:8" x14ac:dyDescent="0.2">
      <c r="A255" s="14"/>
      <c r="B255" s="15" t="s">
        <v>236</v>
      </c>
      <c r="C255" s="16">
        <v>4</v>
      </c>
      <c r="D255" s="16">
        <v>4</v>
      </c>
      <c r="E255" s="17">
        <f t="shared" si="31"/>
        <v>7.5557234605213447E-4</v>
      </c>
      <c r="F255" s="17">
        <f t="shared" si="32"/>
        <v>1.1210762331838565E-3</v>
      </c>
      <c r="G255" s="17">
        <f t="shared" si="34"/>
        <v>0</v>
      </c>
      <c r="H255" s="17">
        <f t="shared" si="33"/>
        <v>0</v>
      </c>
    </row>
    <row r="256" spans="1:8" x14ac:dyDescent="0.2">
      <c r="A256" s="14"/>
      <c r="B256" s="15" t="s">
        <v>237</v>
      </c>
      <c r="C256" s="16">
        <v>20</v>
      </c>
      <c r="D256" s="16">
        <v>3</v>
      </c>
      <c r="E256" s="17">
        <f t="shared" si="31"/>
        <v>3.7778617302606727E-3</v>
      </c>
      <c r="F256" s="17">
        <f t="shared" si="32"/>
        <v>8.4080717488789242E-4</v>
      </c>
      <c r="G256" s="17">
        <f t="shared" si="34"/>
        <v>-0.85</v>
      </c>
      <c r="H256" s="17">
        <f t="shared" si="33"/>
        <v>-3.2111824707215719E-3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1</v>
      </c>
      <c r="D258" s="16">
        <v>1</v>
      </c>
      <c r="E258" s="17">
        <f t="shared" si="31"/>
        <v>1.8889308651303362E-4</v>
      </c>
      <c r="F258" s="17">
        <f t="shared" si="32"/>
        <v>2.8026905829596412E-4</v>
      </c>
      <c r="G258" s="17">
        <f t="shared" si="34"/>
        <v>0</v>
      </c>
      <c r="H258" s="17">
        <f t="shared" si="33"/>
        <v>0</v>
      </c>
    </row>
    <row r="259" spans="1:8" ht="25.5" x14ac:dyDescent="0.2">
      <c r="A259" s="14"/>
      <c r="B259" s="15" t="s">
        <v>240</v>
      </c>
      <c r="C259" s="16">
        <v>2</v>
      </c>
      <c r="D259" s="16">
        <v>21</v>
      </c>
      <c r="E259" s="17">
        <f t="shared" si="31"/>
        <v>3.7778617302606723E-4</v>
      </c>
      <c r="F259" s="17">
        <f t="shared" si="32"/>
        <v>5.8856502242152463E-3</v>
      </c>
      <c r="G259" s="17">
        <f t="shared" si="34"/>
        <v>9.5</v>
      </c>
      <c r="H259" s="17">
        <f t="shared" si="33"/>
        <v>3.5889686437476386E-3</v>
      </c>
    </row>
    <row r="260" spans="1:8" x14ac:dyDescent="0.2">
      <c r="A260" s="14"/>
      <c r="B260" s="15" t="s">
        <v>241</v>
      </c>
      <c r="C260" s="16">
        <v>0</v>
      </c>
      <c r="D260" s="16">
        <v>2</v>
      </c>
      <c r="E260" s="17" t="str">
        <f t="shared" si="31"/>
        <v/>
      </c>
      <c r="F260" s="17">
        <f t="shared" si="32"/>
        <v>5.6053811659192824E-4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6</v>
      </c>
      <c r="E261" s="17" t="str">
        <f t="shared" si="31"/>
        <v/>
      </c>
      <c r="F261" s="17">
        <f t="shared" si="32"/>
        <v>1.6816143497757848E-3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31"/>
        <v>1.8889308651303362E-4</v>
      </c>
      <c r="F262" s="17" t="str">
        <f t="shared" si="32"/>
        <v/>
      </c>
      <c r="G262" s="17">
        <f t="shared" si="34"/>
        <v>-1</v>
      </c>
      <c r="H262" s="17">
        <f t="shared" si="33"/>
        <v>-1.8889308651303362E-4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</v>
      </c>
      <c r="D264" s="16">
        <v>1</v>
      </c>
      <c r="E264" s="17">
        <f t="shared" si="31"/>
        <v>1.8889308651303362E-4</v>
      </c>
      <c r="F264" s="17">
        <f t="shared" si="32"/>
        <v>2.8026905829596412E-4</v>
      </c>
      <c r="G264" s="17">
        <f t="shared" si="34"/>
        <v>0</v>
      </c>
      <c r="H264" s="17">
        <f t="shared" si="33"/>
        <v>0</v>
      </c>
    </row>
    <row r="265" spans="1:8" ht="25.5" x14ac:dyDescent="0.2">
      <c r="A265" s="14"/>
      <c r="B265" s="15" t="s">
        <v>246</v>
      </c>
      <c r="C265" s="16">
        <v>14</v>
      </c>
      <c r="D265" s="16">
        <v>7</v>
      </c>
      <c r="E265" s="17">
        <f t="shared" si="31"/>
        <v>2.6445032111824707E-3</v>
      </c>
      <c r="F265" s="17">
        <f t="shared" si="32"/>
        <v>1.9618834080717489E-3</v>
      </c>
      <c r="G265" s="17">
        <f t="shared" si="34"/>
        <v>-0.5</v>
      </c>
      <c r="H265" s="17">
        <f t="shared" si="33"/>
        <v>-1.3222516055912353E-3</v>
      </c>
    </row>
    <row r="266" spans="1:8" x14ac:dyDescent="0.2">
      <c r="A266" s="14"/>
      <c r="B266" s="15" t="s">
        <v>247</v>
      </c>
      <c r="C266" s="16">
        <v>1</v>
      </c>
      <c r="D266" s="16">
        <v>2</v>
      </c>
      <c r="E266" s="17">
        <f t="shared" si="31"/>
        <v>1.8889308651303362E-4</v>
      </c>
      <c r="F266" s="17">
        <f t="shared" si="32"/>
        <v>5.6053811659192824E-4</v>
      </c>
      <c r="G266" s="17">
        <f t="shared" si="34"/>
        <v>1</v>
      </c>
      <c r="H266" s="17">
        <f t="shared" si="33"/>
        <v>1.8889308651303362E-4</v>
      </c>
    </row>
    <row r="267" spans="1:8" x14ac:dyDescent="0.2">
      <c r="A267" s="14"/>
      <c r="B267" s="15" t="s">
        <v>248</v>
      </c>
      <c r="C267" s="16">
        <v>1</v>
      </c>
      <c r="D267" s="16">
        <v>2</v>
      </c>
      <c r="E267" s="17">
        <f t="shared" si="31"/>
        <v>1.8889308651303362E-4</v>
      </c>
      <c r="F267" s="17">
        <f t="shared" si="32"/>
        <v>5.6053811659192824E-4</v>
      </c>
      <c r="G267" s="17">
        <f t="shared" si="34"/>
        <v>1</v>
      </c>
      <c r="H267" s="17">
        <f t="shared" si="33"/>
        <v>1.8889308651303362E-4</v>
      </c>
    </row>
    <row r="268" spans="1:8" x14ac:dyDescent="0.2">
      <c r="A268" s="14"/>
      <c r="B268" s="15" t="s">
        <v>249</v>
      </c>
      <c r="C268" s="16">
        <v>4</v>
      </c>
      <c r="D268" s="16">
        <v>0</v>
      </c>
      <c r="E268" s="17">
        <f t="shared" si="31"/>
        <v>7.5557234605213447E-4</v>
      </c>
      <c r="F268" s="17" t="str">
        <f t="shared" si="32"/>
        <v/>
      </c>
      <c r="G268" s="17">
        <f t="shared" si="34"/>
        <v>-1</v>
      </c>
      <c r="H268" s="17">
        <f t="shared" si="33"/>
        <v>-7.5557234605213447E-4</v>
      </c>
    </row>
    <row r="269" spans="1:8" x14ac:dyDescent="0.2">
      <c r="A269" s="14"/>
      <c r="B269" s="15" t="s">
        <v>250</v>
      </c>
      <c r="C269" s="16">
        <v>2</v>
      </c>
      <c r="D269" s="16">
        <v>0</v>
      </c>
      <c r="E269" s="17">
        <f t="shared" si="31"/>
        <v>3.7778617302606723E-4</v>
      </c>
      <c r="F269" s="17" t="str">
        <f t="shared" si="32"/>
        <v/>
      </c>
      <c r="G269" s="17">
        <f t="shared" si="34"/>
        <v>-1</v>
      </c>
      <c r="H269" s="17">
        <f t="shared" si="33"/>
        <v>-3.7778617302606723E-4</v>
      </c>
    </row>
    <row r="270" spans="1:8" x14ac:dyDescent="0.2">
      <c r="A270" s="14"/>
      <c r="B270" s="15" t="s">
        <v>251</v>
      </c>
      <c r="C270" s="16">
        <v>72</v>
      </c>
      <c r="D270" s="16">
        <v>22</v>
      </c>
      <c r="E270" s="17">
        <f t="shared" si="31"/>
        <v>1.360030222893842E-2</v>
      </c>
      <c r="F270" s="17">
        <f t="shared" si="32"/>
        <v>6.1659192825112103E-3</v>
      </c>
      <c r="G270" s="17">
        <f t="shared" si="34"/>
        <v>-0.69444444444444442</v>
      </c>
      <c r="H270" s="17">
        <f t="shared" si="33"/>
        <v>-9.4446543256516812E-3</v>
      </c>
    </row>
    <row r="271" spans="1:8" x14ac:dyDescent="0.2">
      <c r="A271" s="14"/>
      <c r="B271" s="15" t="s">
        <v>252</v>
      </c>
      <c r="C271" s="16">
        <v>1</v>
      </c>
      <c r="D271" s="16">
        <v>61</v>
      </c>
      <c r="E271" s="17">
        <f t="shared" si="31"/>
        <v>1.8889308651303362E-4</v>
      </c>
      <c r="F271" s="17">
        <f t="shared" si="32"/>
        <v>1.7096412556053812E-2</v>
      </c>
      <c r="G271" s="17">
        <f t="shared" si="34"/>
        <v>60</v>
      </c>
      <c r="H271" s="17">
        <f t="shared" si="33"/>
        <v>1.1333585190782017E-2</v>
      </c>
    </row>
    <row r="272" spans="1:8" x14ac:dyDescent="0.2">
      <c r="A272" s="14"/>
      <c r="B272" s="15" t="s">
        <v>253</v>
      </c>
      <c r="C272" s="16">
        <v>0</v>
      </c>
      <c r="D272" s="16">
        <v>1</v>
      </c>
      <c r="E272" s="17" t="str">
        <f t="shared" si="31"/>
        <v/>
      </c>
      <c r="F272" s="17">
        <f t="shared" si="32"/>
        <v>2.8026905829596412E-4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3</v>
      </c>
      <c r="E273" s="17" t="str">
        <f t="shared" ref="E273:E304" si="35">+IF(C273=0,"",C273/C$177)</f>
        <v/>
      </c>
      <c r="F273" s="17">
        <f t="shared" ref="F273:F304" si="36">+IF(D273=0,"",D273/D$177)</f>
        <v>8.4080717488789242E-4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16</v>
      </c>
      <c r="D274" s="16">
        <v>2</v>
      </c>
      <c r="E274" s="17">
        <f t="shared" si="35"/>
        <v>3.0222893842085379E-3</v>
      </c>
      <c r="F274" s="17">
        <f t="shared" si="36"/>
        <v>5.6053811659192824E-4</v>
      </c>
      <c r="G274" s="17">
        <f t="shared" ref="G274:G305" si="38">+IF(AND(C274=0,D274=0)," ",IF(C274=0,1,IF(D274=0,-1,(D274-C274)/C274)))</f>
        <v>-0.875</v>
      </c>
      <c r="H274" s="17">
        <f t="shared" si="37"/>
        <v>-2.6445032111824707E-3</v>
      </c>
    </row>
    <row r="275" spans="1:8" x14ac:dyDescent="0.2">
      <c r="A275" s="14"/>
      <c r="B275" s="15" t="s">
        <v>256</v>
      </c>
      <c r="C275" s="16">
        <v>0</v>
      </c>
      <c r="D275" s="16">
        <v>3</v>
      </c>
      <c r="E275" s="17" t="str">
        <f t="shared" si="35"/>
        <v/>
      </c>
      <c r="F275" s="17">
        <f t="shared" si="36"/>
        <v>8.4080717488789242E-4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1</v>
      </c>
      <c r="D276" s="16">
        <v>4</v>
      </c>
      <c r="E276" s="17">
        <f t="shared" si="35"/>
        <v>1.8889308651303362E-4</v>
      </c>
      <c r="F276" s="17">
        <f t="shared" si="36"/>
        <v>1.1210762331838565E-3</v>
      </c>
      <c r="G276" s="17">
        <f t="shared" si="38"/>
        <v>3</v>
      </c>
      <c r="H276" s="17">
        <f t="shared" si="37"/>
        <v>5.6667925953910088E-4</v>
      </c>
    </row>
    <row r="277" spans="1:8" x14ac:dyDescent="0.2">
      <c r="A277" s="14"/>
      <c r="B277" s="15" t="s">
        <v>258</v>
      </c>
      <c r="C277" s="16">
        <v>29</v>
      </c>
      <c r="D277" s="16">
        <v>16</v>
      </c>
      <c r="E277" s="17">
        <f t="shared" si="35"/>
        <v>5.477899508877975E-3</v>
      </c>
      <c r="F277" s="17">
        <f t="shared" si="36"/>
        <v>4.4843049327354259E-3</v>
      </c>
      <c r="G277" s="17">
        <f t="shared" si="38"/>
        <v>-0.44827586206896552</v>
      </c>
      <c r="H277" s="17">
        <f t="shared" si="37"/>
        <v>-2.4556101246694371E-3</v>
      </c>
    </row>
    <row r="278" spans="1:8" x14ac:dyDescent="0.2">
      <c r="A278" s="14"/>
      <c r="B278" s="15" t="s">
        <v>259</v>
      </c>
      <c r="C278" s="16">
        <v>1</v>
      </c>
      <c r="D278" s="16">
        <v>0</v>
      </c>
      <c r="E278" s="17">
        <f t="shared" si="35"/>
        <v>1.8889308651303362E-4</v>
      </c>
      <c r="F278" s="17" t="str">
        <f t="shared" si="36"/>
        <v/>
      </c>
      <c r="G278" s="17">
        <f t="shared" si="38"/>
        <v>-1</v>
      </c>
      <c r="H278" s="17">
        <f t="shared" si="37"/>
        <v>-1.8889308651303362E-4</v>
      </c>
    </row>
    <row r="279" spans="1:8" x14ac:dyDescent="0.2">
      <c r="A279" s="14"/>
      <c r="B279" s="15" t="s">
        <v>260</v>
      </c>
      <c r="C279" s="16">
        <v>0</v>
      </c>
      <c r="D279" s="16">
        <v>2</v>
      </c>
      <c r="E279" s="17" t="str">
        <f t="shared" si="35"/>
        <v/>
      </c>
      <c r="F279" s="17">
        <f t="shared" si="36"/>
        <v>5.6053811659192824E-4</v>
      </c>
      <c r="G279" s="17">
        <f t="shared" si="38"/>
        <v>1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2</v>
      </c>
      <c r="E280" s="17" t="str">
        <f t="shared" si="35"/>
        <v/>
      </c>
      <c r="F280" s="17">
        <f t="shared" si="36"/>
        <v>5.6053811659192824E-4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4</v>
      </c>
      <c r="D281" s="16">
        <v>4</v>
      </c>
      <c r="E281" s="17">
        <f t="shared" si="35"/>
        <v>7.5557234605213447E-4</v>
      </c>
      <c r="F281" s="17">
        <f t="shared" si="36"/>
        <v>1.1210762331838565E-3</v>
      </c>
      <c r="G281" s="17">
        <f t="shared" si="38"/>
        <v>0</v>
      </c>
      <c r="H281" s="17">
        <f t="shared" si="37"/>
        <v>0</v>
      </c>
    </row>
    <row r="282" spans="1:8" ht="25.5" x14ac:dyDescent="0.2">
      <c r="A282" s="14"/>
      <c r="B282" s="15" t="s">
        <v>263</v>
      </c>
      <c r="C282" s="16">
        <v>63</v>
      </c>
      <c r="D282" s="16">
        <v>101</v>
      </c>
      <c r="E282" s="17">
        <f t="shared" si="35"/>
        <v>1.1900264450321118E-2</v>
      </c>
      <c r="F282" s="17">
        <f t="shared" si="36"/>
        <v>2.8307174887892375E-2</v>
      </c>
      <c r="G282" s="17">
        <f t="shared" si="38"/>
        <v>0.60317460317460314</v>
      </c>
      <c r="H282" s="17">
        <f t="shared" si="37"/>
        <v>7.1779372874952773E-3</v>
      </c>
    </row>
    <row r="283" spans="1:8" x14ac:dyDescent="0.2">
      <c r="A283" s="14"/>
      <c r="B283" s="15" t="s">
        <v>264</v>
      </c>
      <c r="C283" s="16">
        <v>7</v>
      </c>
      <c r="D283" s="16">
        <v>8</v>
      </c>
      <c r="E283" s="17">
        <f t="shared" si="35"/>
        <v>1.3222516055912353E-3</v>
      </c>
      <c r="F283" s="17">
        <f t="shared" si="36"/>
        <v>2.242152466367713E-3</v>
      </c>
      <c r="G283" s="17">
        <f t="shared" si="38"/>
        <v>0.14285714285714285</v>
      </c>
      <c r="H283" s="17">
        <f t="shared" si="37"/>
        <v>1.8889308651303362E-4</v>
      </c>
    </row>
    <row r="284" spans="1:8" x14ac:dyDescent="0.2">
      <c r="A284" s="14"/>
      <c r="B284" s="15" t="s">
        <v>265</v>
      </c>
      <c r="C284" s="16">
        <v>4</v>
      </c>
      <c r="D284" s="16">
        <v>10</v>
      </c>
      <c r="E284" s="17">
        <f t="shared" si="35"/>
        <v>7.5557234605213447E-4</v>
      </c>
      <c r="F284" s="17">
        <f t="shared" si="36"/>
        <v>2.8026905829596411E-3</v>
      </c>
      <c r="G284" s="17">
        <f t="shared" si="38"/>
        <v>1.5</v>
      </c>
      <c r="H284" s="17">
        <f t="shared" si="37"/>
        <v>1.1333585190782018E-3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2.8026905829596412E-4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2.8026905829596412E-4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5</v>
      </c>
      <c r="D288" s="16">
        <v>5</v>
      </c>
      <c r="E288" s="17">
        <f t="shared" si="35"/>
        <v>9.4446543256516816E-4</v>
      </c>
      <c r="F288" s="17">
        <f t="shared" si="36"/>
        <v>1.4013452914798206E-3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270</v>
      </c>
      <c r="C289" s="16">
        <v>19</v>
      </c>
      <c r="D289" s="16">
        <v>6</v>
      </c>
      <c r="E289" s="17">
        <f t="shared" si="35"/>
        <v>3.5889686437476386E-3</v>
      </c>
      <c r="F289" s="17">
        <f t="shared" si="36"/>
        <v>1.6816143497757848E-3</v>
      </c>
      <c r="G289" s="17">
        <f t="shared" si="38"/>
        <v>-0.68421052631578949</v>
      </c>
      <c r="H289" s="17">
        <f t="shared" si="37"/>
        <v>-2.4556101246694371E-3</v>
      </c>
    </row>
    <row r="290" spans="1:8" x14ac:dyDescent="0.2">
      <c r="A290" s="14"/>
      <c r="B290" s="15" t="s">
        <v>271</v>
      </c>
      <c r="C290" s="16">
        <v>1</v>
      </c>
      <c r="D290" s="16">
        <v>1</v>
      </c>
      <c r="E290" s="17">
        <f t="shared" si="35"/>
        <v>1.8889308651303362E-4</v>
      </c>
      <c r="F290" s="17">
        <f t="shared" si="36"/>
        <v>2.8026905829596412E-4</v>
      </c>
      <c r="G290" s="17">
        <f t="shared" si="38"/>
        <v>0</v>
      </c>
      <c r="H290" s="17">
        <f t="shared" si="37"/>
        <v>0</v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62</v>
      </c>
      <c r="D292" s="16">
        <v>12</v>
      </c>
      <c r="E292" s="17">
        <f t="shared" si="35"/>
        <v>1.1711371363808084E-2</v>
      </c>
      <c r="F292" s="17">
        <f t="shared" si="36"/>
        <v>3.3632286995515697E-3</v>
      </c>
      <c r="G292" s="17">
        <f t="shared" si="38"/>
        <v>-0.80645161290322576</v>
      </c>
      <c r="H292" s="17">
        <f t="shared" si="37"/>
        <v>-9.4446543256516795E-3</v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44</v>
      </c>
      <c r="D294" s="16">
        <v>39</v>
      </c>
      <c r="E294" s="17">
        <f t="shared" si="35"/>
        <v>8.3112958065734797E-3</v>
      </c>
      <c r="F294" s="17">
        <f t="shared" si="36"/>
        <v>1.0930493273542601E-2</v>
      </c>
      <c r="G294" s="17">
        <f t="shared" si="38"/>
        <v>-0.11363636363636363</v>
      </c>
      <c r="H294" s="17">
        <f t="shared" si="37"/>
        <v>-9.4446543256516816E-4</v>
      </c>
    </row>
    <row r="295" spans="1:8" x14ac:dyDescent="0.2">
      <c r="A295" s="14"/>
      <c r="B295" s="15" t="s">
        <v>276</v>
      </c>
      <c r="C295" s="16">
        <v>31</v>
      </c>
      <c r="D295" s="16">
        <v>15</v>
      </c>
      <c r="E295" s="17">
        <f t="shared" si="35"/>
        <v>5.8556856819040421E-3</v>
      </c>
      <c r="F295" s="17">
        <f t="shared" si="36"/>
        <v>4.2040358744394619E-3</v>
      </c>
      <c r="G295" s="17">
        <f t="shared" si="38"/>
        <v>-0.5161290322580645</v>
      </c>
      <c r="H295" s="17">
        <f t="shared" si="37"/>
        <v>-3.0222893842085379E-3</v>
      </c>
    </row>
    <row r="296" spans="1:8" x14ac:dyDescent="0.2">
      <c r="A296" s="14"/>
      <c r="B296" s="15" t="s">
        <v>277</v>
      </c>
      <c r="C296" s="16">
        <v>50</v>
      </c>
      <c r="D296" s="16">
        <v>5</v>
      </c>
      <c r="E296" s="17">
        <f t="shared" si="35"/>
        <v>9.4446543256516812E-3</v>
      </c>
      <c r="F296" s="17">
        <f t="shared" si="36"/>
        <v>1.4013452914798206E-3</v>
      </c>
      <c r="G296" s="17">
        <f t="shared" si="38"/>
        <v>-0.9</v>
      </c>
      <c r="H296" s="17">
        <f t="shared" si="37"/>
        <v>-8.5001888930865133E-3</v>
      </c>
    </row>
    <row r="297" spans="1:8" x14ac:dyDescent="0.2">
      <c r="A297" s="14"/>
      <c r="B297" s="15" t="s">
        <v>278</v>
      </c>
      <c r="C297" s="16">
        <v>5</v>
      </c>
      <c r="D297" s="16">
        <v>3</v>
      </c>
      <c r="E297" s="17">
        <f t="shared" si="35"/>
        <v>9.4446543256516816E-4</v>
      </c>
      <c r="F297" s="17">
        <f t="shared" si="36"/>
        <v>8.4080717488789242E-4</v>
      </c>
      <c r="G297" s="17">
        <f t="shared" si="38"/>
        <v>-0.4</v>
      </c>
      <c r="H297" s="17">
        <f t="shared" si="37"/>
        <v>-3.7778617302606729E-4</v>
      </c>
    </row>
    <row r="298" spans="1:8" x14ac:dyDescent="0.2">
      <c r="A298" s="14"/>
      <c r="B298" s="15" t="s">
        <v>279</v>
      </c>
      <c r="C298" s="16">
        <v>22</v>
      </c>
      <c r="D298" s="16">
        <v>3</v>
      </c>
      <c r="E298" s="17">
        <f t="shared" si="35"/>
        <v>4.1556479032867398E-3</v>
      </c>
      <c r="F298" s="17">
        <f t="shared" si="36"/>
        <v>8.4080717488789242E-4</v>
      </c>
      <c r="G298" s="17">
        <f t="shared" si="38"/>
        <v>-0.86363636363636365</v>
      </c>
      <c r="H298" s="17">
        <f t="shared" si="37"/>
        <v>-3.5889686437476391E-3</v>
      </c>
    </row>
    <row r="299" spans="1:8" ht="25.5" x14ac:dyDescent="0.2">
      <c r="A299" s="14"/>
      <c r="B299" s="15" t="s">
        <v>280</v>
      </c>
      <c r="C299" s="16">
        <v>7</v>
      </c>
      <c r="D299" s="16">
        <v>4</v>
      </c>
      <c r="E299" s="17">
        <f t="shared" si="35"/>
        <v>1.3222516055912353E-3</v>
      </c>
      <c r="F299" s="17">
        <f t="shared" si="36"/>
        <v>1.1210762331838565E-3</v>
      </c>
      <c r="G299" s="17">
        <f t="shared" si="38"/>
        <v>-0.42857142857142855</v>
      </c>
      <c r="H299" s="17">
        <f t="shared" si="37"/>
        <v>-5.6667925953910088E-4</v>
      </c>
    </row>
    <row r="300" spans="1:8" x14ac:dyDescent="0.2">
      <c r="A300" s="14"/>
      <c r="B300" s="15" t="s">
        <v>281</v>
      </c>
      <c r="C300" s="16">
        <v>3</v>
      </c>
      <c r="D300" s="16">
        <v>25</v>
      </c>
      <c r="E300" s="17">
        <f t="shared" si="35"/>
        <v>5.6667925953910088E-4</v>
      </c>
      <c r="F300" s="17">
        <f t="shared" si="36"/>
        <v>7.0067264573991034E-3</v>
      </c>
      <c r="G300" s="17">
        <f t="shared" si="38"/>
        <v>7.333333333333333</v>
      </c>
      <c r="H300" s="17">
        <f t="shared" si="37"/>
        <v>4.1556479032867398E-3</v>
      </c>
    </row>
    <row r="301" spans="1:8" x14ac:dyDescent="0.2">
      <c r="A301" s="14"/>
      <c r="B301" s="15" t="s">
        <v>282</v>
      </c>
      <c r="C301" s="16">
        <v>1</v>
      </c>
      <c r="D301" s="16">
        <v>2</v>
      </c>
      <c r="E301" s="17">
        <f t="shared" si="35"/>
        <v>1.8889308651303362E-4</v>
      </c>
      <c r="F301" s="17">
        <f t="shared" si="36"/>
        <v>5.6053811659192824E-4</v>
      </c>
      <c r="G301" s="17">
        <f t="shared" si="38"/>
        <v>1</v>
      </c>
      <c r="H301" s="17">
        <f t="shared" si="37"/>
        <v>1.8889308651303362E-4</v>
      </c>
    </row>
    <row r="302" spans="1:8" x14ac:dyDescent="0.2">
      <c r="A302" s="14"/>
      <c r="B302" s="15" t="s">
        <v>283</v>
      </c>
      <c r="C302" s="16">
        <v>2</v>
      </c>
      <c r="D302" s="16">
        <v>0</v>
      </c>
      <c r="E302" s="17">
        <f t="shared" si="35"/>
        <v>3.7778617302606723E-4</v>
      </c>
      <c r="F302" s="17" t="str">
        <f t="shared" si="36"/>
        <v/>
      </c>
      <c r="G302" s="17">
        <f t="shared" si="38"/>
        <v>-1</v>
      </c>
      <c r="H302" s="17">
        <f t="shared" si="37"/>
        <v>-3.7778617302606723E-4</v>
      </c>
    </row>
    <row r="303" spans="1:8" x14ac:dyDescent="0.2">
      <c r="A303" s="14"/>
      <c r="B303" s="15" t="s">
        <v>284</v>
      </c>
      <c r="C303" s="16">
        <v>2</v>
      </c>
      <c r="D303" s="16">
        <v>0</v>
      </c>
      <c r="E303" s="17">
        <f t="shared" si="35"/>
        <v>3.7778617302606723E-4</v>
      </c>
      <c r="F303" s="17" t="str">
        <f t="shared" si="36"/>
        <v/>
      </c>
      <c r="G303" s="17">
        <f t="shared" si="38"/>
        <v>-1</v>
      </c>
      <c r="H303" s="17">
        <f t="shared" si="37"/>
        <v>-3.7778617302606723E-4</v>
      </c>
    </row>
    <row r="304" spans="1:8" ht="25.5" x14ac:dyDescent="0.2">
      <c r="A304" s="14"/>
      <c r="B304" s="15" t="s">
        <v>285</v>
      </c>
      <c r="C304" s="16">
        <v>1</v>
      </c>
      <c r="D304" s="16">
        <v>0</v>
      </c>
      <c r="E304" s="17">
        <f t="shared" si="35"/>
        <v>1.8889308651303362E-4</v>
      </c>
      <c r="F304" s="17" t="str">
        <f t="shared" si="36"/>
        <v/>
      </c>
      <c r="G304" s="17">
        <f t="shared" si="38"/>
        <v>-1</v>
      </c>
      <c r="H304" s="17">
        <f t="shared" si="37"/>
        <v>-1.8889308651303362E-4</v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14</v>
      </c>
      <c r="D306" s="16">
        <v>16</v>
      </c>
      <c r="E306" s="17">
        <f t="shared" si="39"/>
        <v>2.6445032111824707E-3</v>
      </c>
      <c r="F306" s="17">
        <f t="shared" si="40"/>
        <v>4.4843049327354259E-3</v>
      </c>
      <c r="G306" s="17">
        <f t="shared" ref="G306:G337" si="42">+IF(AND(C306=0,D306=0)," ",IF(C306=0,1,IF(D306=0,-1,(D306-C306)/C306)))</f>
        <v>0.14285714285714285</v>
      </c>
      <c r="H306" s="17">
        <f t="shared" si="41"/>
        <v>3.7778617302606723E-4</v>
      </c>
    </row>
    <row r="307" spans="1:8" x14ac:dyDescent="0.2">
      <c r="A307" s="14"/>
      <c r="B307" s="15" t="s">
        <v>288</v>
      </c>
      <c r="C307" s="16">
        <v>3</v>
      </c>
      <c r="D307" s="16">
        <v>2</v>
      </c>
      <c r="E307" s="17">
        <f t="shared" si="39"/>
        <v>5.6667925953910088E-4</v>
      </c>
      <c r="F307" s="17">
        <f t="shared" si="40"/>
        <v>5.6053811659192824E-4</v>
      </c>
      <c r="G307" s="17">
        <f t="shared" si="42"/>
        <v>-0.33333333333333331</v>
      </c>
      <c r="H307" s="17">
        <f t="shared" si="41"/>
        <v>-1.8889308651303362E-4</v>
      </c>
    </row>
    <row r="308" spans="1:8" ht="25.5" x14ac:dyDescent="0.2">
      <c r="A308" s="14"/>
      <c r="B308" s="15" t="s">
        <v>289</v>
      </c>
      <c r="C308" s="16">
        <v>9</v>
      </c>
      <c r="D308" s="16">
        <v>5</v>
      </c>
      <c r="E308" s="17">
        <f t="shared" si="39"/>
        <v>1.7000377786173025E-3</v>
      </c>
      <c r="F308" s="17">
        <f t="shared" si="40"/>
        <v>1.4013452914798206E-3</v>
      </c>
      <c r="G308" s="17">
        <f t="shared" si="42"/>
        <v>-0.44444444444444442</v>
      </c>
      <c r="H308" s="17">
        <f t="shared" si="41"/>
        <v>-7.5557234605213447E-4</v>
      </c>
    </row>
    <row r="309" spans="1:8" x14ac:dyDescent="0.2">
      <c r="A309" s="14"/>
      <c r="B309" s="15" t="s">
        <v>290</v>
      </c>
      <c r="C309" s="16">
        <v>1</v>
      </c>
      <c r="D309" s="16">
        <v>0</v>
      </c>
      <c r="E309" s="17">
        <f t="shared" si="39"/>
        <v>1.8889308651303362E-4</v>
      </c>
      <c r="F309" s="17" t="str">
        <f t="shared" si="40"/>
        <v/>
      </c>
      <c r="G309" s="17">
        <f t="shared" si="42"/>
        <v>-1</v>
      </c>
      <c r="H309" s="17">
        <f t="shared" si="41"/>
        <v>-1.8889308651303362E-4</v>
      </c>
    </row>
    <row r="310" spans="1:8" ht="25.5" x14ac:dyDescent="0.2">
      <c r="A310" s="14"/>
      <c r="B310" s="15" t="s">
        <v>291</v>
      </c>
      <c r="C310" s="16">
        <v>1</v>
      </c>
      <c r="D310" s="16">
        <v>1</v>
      </c>
      <c r="E310" s="17">
        <f t="shared" si="39"/>
        <v>1.8889308651303362E-4</v>
      </c>
      <c r="F310" s="17">
        <f t="shared" si="40"/>
        <v>2.8026905829596412E-4</v>
      </c>
      <c r="G310" s="17">
        <f t="shared" si="42"/>
        <v>0</v>
      </c>
      <c r="H310" s="17">
        <f t="shared" si="41"/>
        <v>0</v>
      </c>
    </row>
    <row r="311" spans="1:8" x14ac:dyDescent="0.2">
      <c r="A311" s="14"/>
      <c r="B311" s="15" t="s">
        <v>292</v>
      </c>
      <c r="C311" s="16">
        <v>48</v>
      </c>
      <c r="D311" s="16">
        <v>25</v>
      </c>
      <c r="E311" s="17">
        <f t="shared" si="39"/>
        <v>9.066868152625614E-3</v>
      </c>
      <c r="F311" s="17">
        <f t="shared" si="40"/>
        <v>7.0067264573991034E-3</v>
      </c>
      <c r="G311" s="17">
        <f t="shared" si="42"/>
        <v>-0.47916666666666669</v>
      </c>
      <c r="H311" s="17">
        <f t="shared" si="41"/>
        <v>-4.3445409897997734E-3</v>
      </c>
    </row>
    <row r="312" spans="1:8" x14ac:dyDescent="0.2">
      <c r="A312" s="14"/>
      <c r="B312" s="15" t="s">
        <v>293</v>
      </c>
      <c r="C312" s="16">
        <v>16</v>
      </c>
      <c r="D312" s="16">
        <v>21</v>
      </c>
      <c r="E312" s="17">
        <f t="shared" si="39"/>
        <v>3.0222893842085379E-3</v>
      </c>
      <c r="F312" s="17">
        <f t="shared" si="40"/>
        <v>5.8856502242152463E-3</v>
      </c>
      <c r="G312" s="17">
        <f t="shared" si="42"/>
        <v>0.3125</v>
      </c>
      <c r="H312" s="17">
        <f t="shared" si="41"/>
        <v>9.4446543256516806E-4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450</v>
      </c>
      <c r="D314" s="16">
        <v>518</v>
      </c>
      <c r="E314" s="17">
        <f t="shared" si="39"/>
        <v>8.5001888930865133E-2</v>
      </c>
      <c r="F314" s="17">
        <f t="shared" si="40"/>
        <v>0.14517937219730942</v>
      </c>
      <c r="G314" s="17">
        <f t="shared" si="42"/>
        <v>0.15111111111111111</v>
      </c>
      <c r="H314" s="17">
        <f t="shared" si="41"/>
        <v>1.2844729882886288E-2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2.8026905829596412E-4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5.6053811659192824E-4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1</v>
      </c>
      <c r="D320" s="16">
        <v>0</v>
      </c>
      <c r="E320" s="17">
        <f t="shared" si="39"/>
        <v>1.8889308651303362E-4</v>
      </c>
      <c r="F320" s="17" t="str">
        <f t="shared" si="40"/>
        <v/>
      </c>
      <c r="G320" s="17">
        <f t="shared" si="42"/>
        <v>-1</v>
      </c>
      <c r="H320" s="17">
        <f t="shared" si="41"/>
        <v>-1.8889308651303362E-4</v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2.8026905829596412E-4</v>
      </c>
      <c r="G322" s="17">
        <f t="shared" si="42"/>
        <v>1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10</v>
      </c>
      <c r="D323" s="16">
        <v>4</v>
      </c>
      <c r="E323" s="17">
        <f t="shared" si="39"/>
        <v>1.8889308651303363E-3</v>
      </c>
      <c r="F323" s="17">
        <f t="shared" si="40"/>
        <v>1.1210762331838565E-3</v>
      </c>
      <c r="G323" s="17">
        <f t="shared" si="42"/>
        <v>-0.6</v>
      </c>
      <c r="H323" s="17">
        <f t="shared" si="41"/>
        <v>-1.1333585190782018E-3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33</v>
      </c>
      <c r="D325" s="16">
        <v>25</v>
      </c>
      <c r="E325" s="17">
        <f t="shared" si="39"/>
        <v>6.2334718549301093E-3</v>
      </c>
      <c r="F325" s="17">
        <f t="shared" si="40"/>
        <v>7.0067264573991034E-3</v>
      </c>
      <c r="G325" s="17">
        <f t="shared" si="42"/>
        <v>-0.24242424242424243</v>
      </c>
      <c r="H325" s="17">
        <f t="shared" si="41"/>
        <v>-1.5111446921042689E-3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3</v>
      </c>
      <c r="D327" s="16">
        <v>4</v>
      </c>
      <c r="E327" s="17">
        <f t="shared" si="39"/>
        <v>5.6667925953910088E-4</v>
      </c>
      <c r="F327" s="17">
        <f t="shared" si="40"/>
        <v>1.1210762331838565E-3</v>
      </c>
      <c r="G327" s="17">
        <f t="shared" si="42"/>
        <v>0.33333333333333331</v>
      </c>
      <c r="H327" s="17">
        <f t="shared" si="41"/>
        <v>1.8889308651303362E-4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2</v>
      </c>
      <c r="D329" s="16">
        <v>0</v>
      </c>
      <c r="E329" s="17">
        <f t="shared" si="39"/>
        <v>3.7778617302606723E-4</v>
      </c>
      <c r="F329" s="17" t="str">
        <f t="shared" si="40"/>
        <v/>
      </c>
      <c r="G329" s="17">
        <f t="shared" si="42"/>
        <v>-1</v>
      </c>
      <c r="H329" s="17">
        <f t="shared" si="41"/>
        <v>-3.7778617302606723E-4</v>
      </c>
    </row>
    <row r="330" spans="1:8" ht="25.5" x14ac:dyDescent="0.2">
      <c r="A330" s="14"/>
      <c r="B330" s="15" t="s">
        <v>311</v>
      </c>
      <c r="C330" s="16">
        <v>9</v>
      </c>
      <c r="D330" s="16">
        <v>123</v>
      </c>
      <c r="E330" s="17">
        <f t="shared" si="39"/>
        <v>1.7000377786173025E-3</v>
      </c>
      <c r="F330" s="17">
        <f t="shared" si="40"/>
        <v>3.447309417040359E-2</v>
      </c>
      <c r="G330" s="17">
        <f t="shared" si="42"/>
        <v>12.666666666666666</v>
      </c>
      <c r="H330" s="17">
        <f t="shared" si="41"/>
        <v>2.1533811862485833E-2</v>
      </c>
    </row>
    <row r="331" spans="1:8" ht="25.5" x14ac:dyDescent="0.2">
      <c r="A331" s="14"/>
      <c r="B331" s="15" t="s">
        <v>312</v>
      </c>
      <c r="C331" s="16">
        <v>2</v>
      </c>
      <c r="D331" s="16">
        <v>0</v>
      </c>
      <c r="E331" s="17">
        <f t="shared" si="39"/>
        <v>3.7778617302606723E-4</v>
      </c>
      <c r="F331" s="17" t="str">
        <f t="shared" si="40"/>
        <v/>
      </c>
      <c r="G331" s="17">
        <f t="shared" si="42"/>
        <v>-1</v>
      </c>
      <c r="H331" s="17">
        <f t="shared" si="41"/>
        <v>-3.7778617302606723E-4</v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282</v>
      </c>
      <c r="D334" s="16">
        <v>3</v>
      </c>
      <c r="E334" s="17">
        <f t="shared" si="39"/>
        <v>5.3267850396675483E-2</v>
      </c>
      <c r="F334" s="17">
        <f t="shared" si="40"/>
        <v>8.4080717488789242E-4</v>
      </c>
      <c r="G334" s="17">
        <f t="shared" si="42"/>
        <v>-0.98936170212765961</v>
      </c>
      <c r="H334" s="17">
        <f t="shared" si="41"/>
        <v>-5.2701171137136384E-2</v>
      </c>
    </row>
    <row r="335" spans="1:8" x14ac:dyDescent="0.2">
      <c r="A335" s="14"/>
      <c r="B335" s="15" t="s">
        <v>316</v>
      </c>
      <c r="C335" s="16">
        <v>2</v>
      </c>
      <c r="D335" s="16">
        <v>0</v>
      </c>
      <c r="E335" s="17">
        <f t="shared" si="39"/>
        <v>3.7778617302606723E-4</v>
      </c>
      <c r="F335" s="17" t="str">
        <f t="shared" si="40"/>
        <v/>
      </c>
      <c r="G335" s="17">
        <f t="shared" si="42"/>
        <v>-1</v>
      </c>
      <c r="H335" s="17">
        <f t="shared" si="41"/>
        <v>-3.7778617302606723E-4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1</v>
      </c>
      <c r="D337" s="16">
        <v>0</v>
      </c>
      <c r="E337" s="17">
        <f t="shared" ref="E337:E350" si="43">+IF(C337=0,"",C337/C$177)</f>
        <v>1.8889308651303362E-4</v>
      </c>
      <c r="F337" s="17" t="str">
        <f t="shared" ref="F337:F350" si="44">+IF(D337=0,"",D337/D$177)</f>
        <v/>
      </c>
      <c r="G337" s="17">
        <f t="shared" si="42"/>
        <v>-1</v>
      </c>
      <c r="H337" s="17">
        <f t="shared" ref="H337:H350" si="45">+IF(OR(AND(E337=""),(G337="")),"",E337*G337)</f>
        <v>-1.8889308651303362E-4</v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3</v>
      </c>
      <c r="D339" s="16">
        <v>2</v>
      </c>
      <c r="E339" s="17">
        <f t="shared" si="43"/>
        <v>5.6667925953910088E-4</v>
      </c>
      <c r="F339" s="17">
        <f t="shared" si="44"/>
        <v>5.6053811659192824E-4</v>
      </c>
      <c r="G339" s="17">
        <f t="shared" si="46"/>
        <v>-0.33333333333333331</v>
      </c>
      <c r="H339" s="17">
        <f t="shared" si="45"/>
        <v>-1.8889308651303362E-4</v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2</v>
      </c>
      <c r="E341" s="17" t="str">
        <f t="shared" si="43"/>
        <v/>
      </c>
      <c r="F341" s="17">
        <f t="shared" si="44"/>
        <v>5.6053811659192824E-4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2.8026905829596412E-4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1</v>
      </c>
      <c r="D344" s="16">
        <v>1</v>
      </c>
      <c r="E344" s="17">
        <f t="shared" si="43"/>
        <v>1.8889308651303362E-4</v>
      </c>
      <c r="F344" s="17">
        <f t="shared" si="44"/>
        <v>2.8026905829596412E-4</v>
      </c>
      <c r="G344" s="17">
        <f t="shared" si="46"/>
        <v>0</v>
      </c>
      <c r="H344" s="17">
        <f t="shared" si="45"/>
        <v>0</v>
      </c>
    </row>
    <row r="345" spans="1:8" x14ac:dyDescent="0.2">
      <c r="A345" s="14"/>
      <c r="B345" s="15" t="s">
        <v>326</v>
      </c>
      <c r="C345" s="16">
        <v>1</v>
      </c>
      <c r="D345" s="16">
        <v>0</v>
      </c>
      <c r="E345" s="17">
        <f t="shared" si="43"/>
        <v>1.8889308651303362E-4</v>
      </c>
      <c r="F345" s="17" t="str">
        <f t="shared" si="44"/>
        <v/>
      </c>
      <c r="G345" s="17">
        <f t="shared" si="46"/>
        <v>-1</v>
      </c>
      <c r="H345" s="17">
        <f t="shared" si="45"/>
        <v>-1.8889308651303362E-4</v>
      </c>
    </row>
    <row r="346" spans="1:8" ht="25.5" x14ac:dyDescent="0.2">
      <c r="A346" s="14"/>
      <c r="B346" s="15" t="s">
        <v>327</v>
      </c>
      <c r="C346" s="16">
        <v>1</v>
      </c>
      <c r="D346" s="16">
        <v>2</v>
      </c>
      <c r="E346" s="17">
        <f t="shared" si="43"/>
        <v>1.8889308651303362E-4</v>
      </c>
      <c r="F346" s="17">
        <f t="shared" si="44"/>
        <v>5.6053811659192824E-4</v>
      </c>
      <c r="G346" s="17">
        <f t="shared" si="46"/>
        <v>1</v>
      </c>
      <c r="H346" s="17">
        <f t="shared" si="45"/>
        <v>1.8889308651303362E-4</v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5</v>
      </c>
      <c r="D348" s="16">
        <v>0</v>
      </c>
      <c r="E348" s="17">
        <f t="shared" si="43"/>
        <v>9.4446543256516816E-4</v>
      </c>
      <c r="F348" s="17" t="str">
        <f t="shared" si="44"/>
        <v/>
      </c>
      <c r="G348" s="17">
        <f t="shared" si="46"/>
        <v>-1</v>
      </c>
      <c r="H348" s="17">
        <f t="shared" si="45"/>
        <v>-9.4446543256516816E-4</v>
      </c>
    </row>
    <row r="349" spans="1:8" x14ac:dyDescent="0.2">
      <c r="A349" s="14"/>
      <c r="B349" s="15" t="s">
        <v>330</v>
      </c>
      <c r="C349" s="16">
        <v>1</v>
      </c>
      <c r="D349" s="16">
        <v>0</v>
      </c>
      <c r="E349" s="17">
        <f t="shared" si="43"/>
        <v>1.8889308651303362E-4</v>
      </c>
      <c r="F349" s="17" t="str">
        <f t="shared" si="44"/>
        <v/>
      </c>
      <c r="G349" s="17">
        <f t="shared" si="46"/>
        <v>-1</v>
      </c>
      <c r="H349" s="17">
        <f t="shared" si="45"/>
        <v>-1.8889308651303362E-4</v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9719</v>
      </c>
      <c r="D356" s="19">
        <f>SUM(D357:D585)</f>
        <v>11923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0.22677230167712728</v>
      </c>
      <c r="H356" s="20">
        <f t="shared" ref="H356:H419" si="49">+IF(OR(AND(E356=""),(G356="")),"",E356*G356)</f>
        <v>0.22677230167712728</v>
      </c>
    </row>
    <row r="357" spans="1:8" x14ac:dyDescent="0.2">
      <c r="A357" s="14"/>
      <c r="B357" s="15" t="s">
        <v>332</v>
      </c>
      <c r="C357" s="16">
        <v>101</v>
      </c>
      <c r="D357" s="16">
        <v>134</v>
      </c>
      <c r="E357" s="17">
        <f t="shared" si="47"/>
        <v>1.0392015639469081E-2</v>
      </c>
      <c r="F357" s="17">
        <f t="shared" si="48"/>
        <v>1.123878218569152E-2</v>
      </c>
      <c r="G357" s="17">
        <f t="shared" ref="G357:G420" si="50">+IF(AND(C357=0,D357=0)," ",IF(C357=0,1,IF(D357=0,-1,(D357-C357)/C357)))</f>
        <v>0.32673267326732675</v>
      </c>
      <c r="H357" s="17">
        <f t="shared" si="49"/>
        <v>3.3954110505196007E-3</v>
      </c>
    </row>
    <row r="358" spans="1:8" x14ac:dyDescent="0.2">
      <c r="A358" s="14"/>
      <c r="B358" s="15" t="s">
        <v>333</v>
      </c>
      <c r="C358" s="16">
        <v>78</v>
      </c>
      <c r="D358" s="16">
        <v>14</v>
      </c>
      <c r="E358" s="17">
        <f t="shared" si="47"/>
        <v>8.0255170285008746E-3</v>
      </c>
      <c r="F358" s="17">
        <f t="shared" si="48"/>
        <v>1.1742011238782186E-3</v>
      </c>
      <c r="G358" s="17">
        <f t="shared" si="50"/>
        <v>-0.82051282051282048</v>
      </c>
      <c r="H358" s="17">
        <f t="shared" si="49"/>
        <v>-6.5850396131289226E-3</v>
      </c>
    </row>
    <row r="359" spans="1:8" x14ac:dyDescent="0.2">
      <c r="A359" s="14"/>
      <c r="B359" s="15" t="s">
        <v>334</v>
      </c>
      <c r="C359" s="16">
        <v>79</v>
      </c>
      <c r="D359" s="16">
        <v>20</v>
      </c>
      <c r="E359" s="17">
        <f t="shared" si="47"/>
        <v>8.1284082724560145E-3</v>
      </c>
      <c r="F359" s="17">
        <f t="shared" si="48"/>
        <v>1.6774301769688837E-3</v>
      </c>
      <c r="G359" s="17">
        <f t="shared" si="50"/>
        <v>-0.74683544303797467</v>
      </c>
      <c r="H359" s="17">
        <f t="shared" si="49"/>
        <v>-6.0705833933532259E-3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1.6774301769688837E-4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278</v>
      </c>
      <c r="D362" s="16">
        <v>486</v>
      </c>
      <c r="E362" s="17">
        <f t="shared" si="47"/>
        <v>2.8603765819528757E-2</v>
      </c>
      <c r="F362" s="17">
        <f t="shared" si="48"/>
        <v>4.0761553300343874E-2</v>
      </c>
      <c r="G362" s="17">
        <f t="shared" si="50"/>
        <v>0.74820143884892087</v>
      </c>
      <c r="H362" s="17">
        <f t="shared" si="49"/>
        <v>2.1401378742668998E-2</v>
      </c>
    </row>
    <row r="363" spans="1:8" x14ac:dyDescent="0.2">
      <c r="A363" s="14"/>
      <c r="B363" s="15" t="s">
        <v>338</v>
      </c>
      <c r="C363" s="16">
        <v>15</v>
      </c>
      <c r="D363" s="16">
        <v>19</v>
      </c>
      <c r="E363" s="17">
        <f t="shared" si="47"/>
        <v>1.5433686593270912E-3</v>
      </c>
      <c r="F363" s="17">
        <f t="shared" si="48"/>
        <v>1.5935586681204395E-3</v>
      </c>
      <c r="G363" s="17">
        <f t="shared" si="50"/>
        <v>0.26666666666666666</v>
      </c>
      <c r="H363" s="17">
        <f t="shared" si="49"/>
        <v>4.1156497582055766E-4</v>
      </c>
    </row>
    <row r="364" spans="1:8" x14ac:dyDescent="0.2">
      <c r="A364" s="14"/>
      <c r="B364" s="15" t="s">
        <v>339</v>
      </c>
      <c r="C364" s="16">
        <v>7</v>
      </c>
      <c r="D364" s="16">
        <v>2</v>
      </c>
      <c r="E364" s="17">
        <f t="shared" si="47"/>
        <v>7.202387076859759E-4</v>
      </c>
      <c r="F364" s="17">
        <f t="shared" si="48"/>
        <v>1.6774301769688837E-4</v>
      </c>
      <c r="G364" s="17">
        <f t="shared" si="50"/>
        <v>-0.7142857142857143</v>
      </c>
      <c r="H364" s="17">
        <f t="shared" si="49"/>
        <v>-5.1445621977569704E-4</v>
      </c>
    </row>
    <row r="365" spans="1:8" x14ac:dyDescent="0.2">
      <c r="A365" s="14"/>
      <c r="B365" s="15" t="s">
        <v>340</v>
      </c>
      <c r="C365" s="16">
        <v>10</v>
      </c>
      <c r="D365" s="16">
        <v>15</v>
      </c>
      <c r="E365" s="17">
        <f t="shared" si="47"/>
        <v>1.0289124395513941E-3</v>
      </c>
      <c r="F365" s="17">
        <f t="shared" si="48"/>
        <v>1.2580726327266628E-3</v>
      </c>
      <c r="G365" s="17">
        <f t="shared" si="50"/>
        <v>0.5</v>
      </c>
      <c r="H365" s="17">
        <f t="shared" si="49"/>
        <v>5.1445621977569704E-4</v>
      </c>
    </row>
    <row r="366" spans="1:8" x14ac:dyDescent="0.2">
      <c r="A366" s="14"/>
      <c r="B366" s="15" t="s">
        <v>341</v>
      </c>
      <c r="C366" s="16">
        <v>6</v>
      </c>
      <c r="D366" s="16">
        <v>5</v>
      </c>
      <c r="E366" s="17">
        <f t="shared" si="47"/>
        <v>6.1734746373083647E-4</v>
      </c>
      <c r="F366" s="17">
        <f t="shared" si="48"/>
        <v>4.1935754424222093E-4</v>
      </c>
      <c r="G366" s="17">
        <f t="shared" si="50"/>
        <v>-0.16666666666666666</v>
      </c>
      <c r="H366" s="17">
        <f t="shared" si="49"/>
        <v>-1.028912439551394E-4</v>
      </c>
    </row>
    <row r="367" spans="1:8" x14ac:dyDescent="0.2">
      <c r="A367" s="14"/>
      <c r="B367" s="15" t="s">
        <v>342</v>
      </c>
      <c r="C367" s="16">
        <v>1</v>
      </c>
      <c r="D367" s="16">
        <v>1</v>
      </c>
      <c r="E367" s="17">
        <f t="shared" si="47"/>
        <v>1.0289124395513942E-4</v>
      </c>
      <c r="F367" s="17">
        <f t="shared" si="48"/>
        <v>8.3871508848444186E-5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343</v>
      </c>
      <c r="C368" s="16">
        <v>1128</v>
      </c>
      <c r="D368" s="16">
        <v>1549</v>
      </c>
      <c r="E368" s="17">
        <f t="shared" si="47"/>
        <v>0.11606132318139727</v>
      </c>
      <c r="F368" s="17">
        <f t="shared" si="48"/>
        <v>0.12991696720624005</v>
      </c>
      <c r="G368" s="17">
        <f t="shared" si="50"/>
        <v>0.37322695035460995</v>
      </c>
      <c r="H368" s="17">
        <f t="shared" si="49"/>
        <v>4.3317213705113697E-2</v>
      </c>
    </row>
    <row r="369" spans="1:8" x14ac:dyDescent="0.2">
      <c r="A369" s="14"/>
      <c r="B369" s="15" t="s">
        <v>344</v>
      </c>
      <c r="C369" s="16">
        <v>79</v>
      </c>
      <c r="D369" s="16">
        <v>37</v>
      </c>
      <c r="E369" s="17">
        <f t="shared" si="47"/>
        <v>8.1284082724560145E-3</v>
      </c>
      <c r="F369" s="17">
        <f t="shared" si="48"/>
        <v>3.1032458273924346E-3</v>
      </c>
      <c r="G369" s="17">
        <f t="shared" si="50"/>
        <v>-0.53164556962025311</v>
      </c>
      <c r="H369" s="17">
        <f t="shared" si="49"/>
        <v>-4.3214322461158552E-3</v>
      </c>
    </row>
    <row r="370" spans="1:8" x14ac:dyDescent="0.2">
      <c r="A370" s="14"/>
      <c r="B370" s="15" t="s">
        <v>345</v>
      </c>
      <c r="C370" s="16">
        <v>2</v>
      </c>
      <c r="D370" s="16">
        <v>0</v>
      </c>
      <c r="E370" s="17">
        <f t="shared" si="47"/>
        <v>2.0578248791027883E-4</v>
      </c>
      <c r="F370" s="17" t="str">
        <f t="shared" si="48"/>
        <v/>
      </c>
      <c r="G370" s="17">
        <f t="shared" si="50"/>
        <v>-1</v>
      </c>
      <c r="H370" s="17">
        <f t="shared" si="49"/>
        <v>-2.0578248791027883E-4</v>
      </c>
    </row>
    <row r="371" spans="1:8" x14ac:dyDescent="0.2">
      <c r="A371" s="14"/>
      <c r="B371" s="15" t="s">
        <v>346</v>
      </c>
      <c r="C371" s="16">
        <v>170</v>
      </c>
      <c r="D371" s="16">
        <v>124</v>
      </c>
      <c r="E371" s="17">
        <f t="shared" si="47"/>
        <v>1.74915114723737E-2</v>
      </c>
      <c r="F371" s="17">
        <f t="shared" si="48"/>
        <v>1.0400067097207078E-2</v>
      </c>
      <c r="G371" s="17">
        <f t="shared" si="50"/>
        <v>-0.27058823529411763</v>
      </c>
      <c r="H371" s="17">
        <f t="shared" si="49"/>
        <v>-4.7329972219364129E-3</v>
      </c>
    </row>
    <row r="372" spans="1:8" x14ac:dyDescent="0.2">
      <c r="A372" s="14"/>
      <c r="B372" s="15" t="s">
        <v>347</v>
      </c>
      <c r="C372" s="16">
        <v>21</v>
      </c>
      <c r="D372" s="16">
        <v>25</v>
      </c>
      <c r="E372" s="17">
        <f t="shared" si="47"/>
        <v>2.1607161230579276E-3</v>
      </c>
      <c r="F372" s="17">
        <f t="shared" si="48"/>
        <v>2.0967877212111044E-3</v>
      </c>
      <c r="G372" s="17">
        <f t="shared" si="50"/>
        <v>0.19047619047619047</v>
      </c>
      <c r="H372" s="17">
        <f t="shared" si="49"/>
        <v>4.1156497582055761E-4</v>
      </c>
    </row>
    <row r="373" spans="1:8" x14ac:dyDescent="0.2">
      <c r="A373" s="14"/>
      <c r="B373" s="15" t="s">
        <v>348</v>
      </c>
      <c r="C373" s="16">
        <v>16</v>
      </c>
      <c r="D373" s="16">
        <v>9</v>
      </c>
      <c r="E373" s="17">
        <f t="shared" si="47"/>
        <v>1.6462599032822307E-3</v>
      </c>
      <c r="F373" s="17">
        <f t="shared" si="48"/>
        <v>7.5484357963599767E-4</v>
      </c>
      <c r="G373" s="17">
        <f t="shared" si="50"/>
        <v>-0.4375</v>
      </c>
      <c r="H373" s="17">
        <f t="shared" si="49"/>
        <v>-7.202387076859759E-4</v>
      </c>
    </row>
    <row r="374" spans="1:8" x14ac:dyDescent="0.2">
      <c r="A374" s="14"/>
      <c r="B374" s="15" t="s">
        <v>349</v>
      </c>
      <c r="C374" s="16">
        <v>1</v>
      </c>
      <c r="D374" s="16">
        <v>5</v>
      </c>
      <c r="E374" s="17">
        <f t="shared" si="47"/>
        <v>1.0289124395513942E-4</v>
      </c>
      <c r="F374" s="17">
        <f t="shared" si="48"/>
        <v>4.1935754424222093E-4</v>
      </c>
      <c r="G374" s="17">
        <f t="shared" si="50"/>
        <v>4</v>
      </c>
      <c r="H374" s="17">
        <f t="shared" si="49"/>
        <v>4.1156497582055766E-4</v>
      </c>
    </row>
    <row r="375" spans="1:8" x14ac:dyDescent="0.2">
      <c r="A375" s="14"/>
      <c r="B375" s="15" t="s">
        <v>350</v>
      </c>
      <c r="C375" s="16">
        <v>1</v>
      </c>
      <c r="D375" s="16">
        <v>0</v>
      </c>
      <c r="E375" s="17">
        <f t="shared" si="47"/>
        <v>1.0289124395513942E-4</v>
      </c>
      <c r="F375" s="17" t="str">
        <f t="shared" si="48"/>
        <v/>
      </c>
      <c r="G375" s="17">
        <f t="shared" si="50"/>
        <v>-1</v>
      </c>
      <c r="H375" s="17">
        <f t="shared" si="49"/>
        <v>-1.0289124395513942E-4</v>
      </c>
    </row>
    <row r="376" spans="1:8" x14ac:dyDescent="0.2">
      <c r="A376" s="14"/>
      <c r="B376" s="15" t="s">
        <v>351</v>
      </c>
      <c r="C376" s="16">
        <v>1776</v>
      </c>
      <c r="D376" s="16">
        <v>3549</v>
      </c>
      <c r="E376" s="17">
        <f t="shared" si="47"/>
        <v>0.18273484926432759</v>
      </c>
      <c r="F376" s="17">
        <f t="shared" si="48"/>
        <v>0.29765998490312839</v>
      </c>
      <c r="G376" s="17">
        <f t="shared" si="50"/>
        <v>0.99831081081081086</v>
      </c>
      <c r="H376" s="17">
        <f t="shared" si="49"/>
        <v>0.18242617553246218</v>
      </c>
    </row>
    <row r="377" spans="1:8" x14ac:dyDescent="0.2">
      <c r="A377" s="14"/>
      <c r="B377" s="15" t="s">
        <v>352</v>
      </c>
      <c r="C377" s="16">
        <v>2</v>
      </c>
      <c r="D377" s="16">
        <v>4</v>
      </c>
      <c r="E377" s="17">
        <f t="shared" si="47"/>
        <v>2.0578248791027883E-4</v>
      </c>
      <c r="F377" s="17">
        <f t="shared" si="48"/>
        <v>3.3548603539377674E-4</v>
      </c>
      <c r="G377" s="17">
        <f t="shared" si="50"/>
        <v>1</v>
      </c>
      <c r="H377" s="17">
        <f t="shared" si="49"/>
        <v>2.0578248791027883E-4</v>
      </c>
    </row>
    <row r="378" spans="1:8" x14ac:dyDescent="0.2">
      <c r="A378" s="14"/>
      <c r="B378" s="15" t="s">
        <v>353</v>
      </c>
      <c r="C378" s="16">
        <v>1</v>
      </c>
      <c r="D378" s="16">
        <v>1</v>
      </c>
      <c r="E378" s="17">
        <f t="shared" si="47"/>
        <v>1.0289124395513942E-4</v>
      </c>
      <c r="F378" s="17">
        <f t="shared" si="48"/>
        <v>8.3871508848444186E-5</v>
      </c>
      <c r="G378" s="17">
        <f t="shared" si="50"/>
        <v>0</v>
      </c>
      <c r="H378" s="17">
        <f t="shared" si="49"/>
        <v>0</v>
      </c>
    </row>
    <row r="379" spans="1:8" x14ac:dyDescent="0.2">
      <c r="A379" s="14"/>
      <c r="B379" s="15" t="s">
        <v>354</v>
      </c>
      <c r="C379" s="16">
        <v>46</v>
      </c>
      <c r="D379" s="16">
        <v>33</v>
      </c>
      <c r="E379" s="17">
        <f t="shared" si="47"/>
        <v>4.7329972219364129E-3</v>
      </c>
      <c r="F379" s="17">
        <f t="shared" si="48"/>
        <v>2.7677597919986579E-3</v>
      </c>
      <c r="G379" s="17">
        <f t="shared" si="50"/>
        <v>-0.28260869565217389</v>
      </c>
      <c r="H379" s="17">
        <f t="shared" si="49"/>
        <v>-1.3375861714168122E-3</v>
      </c>
    </row>
    <row r="380" spans="1:8" x14ac:dyDescent="0.2">
      <c r="A380" s="14"/>
      <c r="B380" s="15" t="s">
        <v>355</v>
      </c>
      <c r="C380" s="16">
        <v>154</v>
      </c>
      <c r="D380" s="16">
        <v>111</v>
      </c>
      <c r="E380" s="17">
        <f t="shared" si="47"/>
        <v>1.584525156909147E-2</v>
      </c>
      <c r="F380" s="17">
        <f t="shared" si="48"/>
        <v>9.3097374821773035E-3</v>
      </c>
      <c r="G380" s="17">
        <f t="shared" si="50"/>
        <v>-0.2792207792207792</v>
      </c>
      <c r="H380" s="17">
        <f t="shared" si="49"/>
        <v>-4.4243234900709942E-3</v>
      </c>
    </row>
    <row r="381" spans="1:8" x14ac:dyDescent="0.2">
      <c r="A381" s="14"/>
      <c r="B381" s="15" t="s">
        <v>356</v>
      </c>
      <c r="C381" s="16">
        <v>6</v>
      </c>
      <c r="D381" s="16">
        <v>12</v>
      </c>
      <c r="E381" s="17">
        <f t="shared" si="47"/>
        <v>6.1734746373083647E-4</v>
      </c>
      <c r="F381" s="17">
        <f t="shared" si="48"/>
        <v>1.0064581061813302E-3</v>
      </c>
      <c r="G381" s="17">
        <f t="shared" si="50"/>
        <v>1</v>
      </c>
      <c r="H381" s="17">
        <f t="shared" si="49"/>
        <v>6.1734746373083647E-4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3</v>
      </c>
      <c r="D383" s="16">
        <v>1</v>
      </c>
      <c r="E383" s="17">
        <f t="shared" si="47"/>
        <v>3.0867373186541823E-4</v>
      </c>
      <c r="F383" s="17">
        <f t="shared" si="48"/>
        <v>8.3871508848444186E-5</v>
      </c>
      <c r="G383" s="17">
        <f t="shared" si="50"/>
        <v>-0.66666666666666663</v>
      </c>
      <c r="H383" s="17">
        <f t="shared" si="49"/>
        <v>-2.0578248791027881E-4</v>
      </c>
    </row>
    <row r="384" spans="1:8" x14ac:dyDescent="0.2">
      <c r="A384" s="14"/>
      <c r="B384" s="15" t="s">
        <v>359</v>
      </c>
      <c r="C384" s="16">
        <v>2</v>
      </c>
      <c r="D384" s="16">
        <v>1</v>
      </c>
      <c r="E384" s="17">
        <f t="shared" si="47"/>
        <v>2.0578248791027883E-4</v>
      </c>
      <c r="F384" s="17">
        <f t="shared" si="48"/>
        <v>8.3871508848444186E-5</v>
      </c>
      <c r="G384" s="17">
        <f t="shared" si="50"/>
        <v>-0.5</v>
      </c>
      <c r="H384" s="17">
        <f t="shared" si="49"/>
        <v>-1.0289124395513942E-4</v>
      </c>
    </row>
    <row r="385" spans="1:8" x14ac:dyDescent="0.2">
      <c r="A385" s="14"/>
      <c r="B385" s="15" t="s">
        <v>360</v>
      </c>
      <c r="C385" s="16">
        <v>3</v>
      </c>
      <c r="D385" s="16">
        <v>0</v>
      </c>
      <c r="E385" s="17">
        <f t="shared" si="47"/>
        <v>3.0867373186541823E-4</v>
      </c>
      <c r="F385" s="17" t="str">
        <f t="shared" si="48"/>
        <v/>
      </c>
      <c r="G385" s="17">
        <f t="shared" si="50"/>
        <v>-1</v>
      </c>
      <c r="H385" s="17">
        <f t="shared" si="49"/>
        <v>-3.0867373186541823E-4</v>
      </c>
    </row>
    <row r="386" spans="1:8" x14ac:dyDescent="0.2">
      <c r="A386" s="14"/>
      <c r="B386" s="15" t="s">
        <v>361</v>
      </c>
      <c r="C386" s="16">
        <v>16</v>
      </c>
      <c r="D386" s="16">
        <v>27</v>
      </c>
      <c r="E386" s="17">
        <f t="shared" si="47"/>
        <v>1.6462599032822307E-3</v>
      </c>
      <c r="F386" s="17">
        <f t="shared" si="48"/>
        <v>2.2645307389079928E-3</v>
      </c>
      <c r="G386" s="17">
        <f t="shared" si="50"/>
        <v>0.6875</v>
      </c>
      <c r="H386" s="17">
        <f t="shared" si="49"/>
        <v>1.1318036835065335E-3</v>
      </c>
    </row>
    <row r="387" spans="1:8" x14ac:dyDescent="0.2">
      <c r="A387" s="14"/>
      <c r="B387" s="15" t="s">
        <v>362</v>
      </c>
      <c r="C387" s="16">
        <v>22</v>
      </c>
      <c r="D387" s="16">
        <v>338</v>
      </c>
      <c r="E387" s="17">
        <f t="shared" si="47"/>
        <v>2.263607367013067E-3</v>
      </c>
      <c r="F387" s="17">
        <f t="shared" si="48"/>
        <v>2.8348569990774133E-2</v>
      </c>
      <c r="G387" s="17">
        <f t="shared" si="50"/>
        <v>14.363636363636363</v>
      </c>
      <c r="H387" s="17">
        <f t="shared" si="49"/>
        <v>3.2513633089824051E-2</v>
      </c>
    </row>
    <row r="388" spans="1:8" x14ac:dyDescent="0.2">
      <c r="A388" s="14"/>
      <c r="B388" s="15" t="s">
        <v>363</v>
      </c>
      <c r="C388" s="16">
        <v>0</v>
      </c>
      <c r="D388" s="16">
        <v>10</v>
      </c>
      <c r="E388" s="17" t="str">
        <f t="shared" si="47"/>
        <v/>
      </c>
      <c r="F388" s="17">
        <f t="shared" si="48"/>
        <v>8.3871508848444186E-4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15</v>
      </c>
      <c r="D389" s="16">
        <v>8</v>
      </c>
      <c r="E389" s="17">
        <f t="shared" si="47"/>
        <v>1.5433686593270912E-3</v>
      </c>
      <c r="F389" s="17">
        <f t="shared" si="48"/>
        <v>6.7097207078755348E-4</v>
      </c>
      <c r="G389" s="17">
        <f t="shared" si="50"/>
        <v>-0.46666666666666667</v>
      </c>
      <c r="H389" s="17">
        <f t="shared" si="49"/>
        <v>-7.202387076859759E-4</v>
      </c>
    </row>
    <row r="390" spans="1:8" ht="25.5" x14ac:dyDescent="0.2">
      <c r="A390" s="14"/>
      <c r="B390" s="15" t="s">
        <v>365</v>
      </c>
      <c r="C390" s="16">
        <v>76</v>
      </c>
      <c r="D390" s="16">
        <v>38</v>
      </c>
      <c r="E390" s="17">
        <f t="shared" si="47"/>
        <v>7.8197345405905949E-3</v>
      </c>
      <c r="F390" s="17">
        <f t="shared" si="48"/>
        <v>3.1871173362408791E-3</v>
      </c>
      <c r="G390" s="17">
        <f t="shared" si="50"/>
        <v>-0.5</v>
      </c>
      <c r="H390" s="17">
        <f t="shared" si="49"/>
        <v>-3.9098672702952975E-3</v>
      </c>
    </row>
    <row r="391" spans="1:8" x14ac:dyDescent="0.2">
      <c r="A391" s="14"/>
      <c r="B391" s="15" t="s">
        <v>366</v>
      </c>
      <c r="C391" s="16">
        <v>226</v>
      </c>
      <c r="D391" s="16">
        <v>138</v>
      </c>
      <c r="E391" s="17">
        <f t="shared" si="47"/>
        <v>2.3253421133861508E-2</v>
      </c>
      <c r="F391" s="17">
        <f t="shared" si="48"/>
        <v>1.1574268221085298E-2</v>
      </c>
      <c r="G391" s="17">
        <f t="shared" si="50"/>
        <v>-0.38938053097345132</v>
      </c>
      <c r="H391" s="17">
        <f t="shared" si="49"/>
        <v>-9.0544294680522681E-3</v>
      </c>
    </row>
    <row r="392" spans="1:8" x14ac:dyDescent="0.2">
      <c r="A392" s="14"/>
      <c r="B392" s="15" t="s">
        <v>367</v>
      </c>
      <c r="C392" s="16">
        <v>8</v>
      </c>
      <c r="D392" s="16">
        <v>10</v>
      </c>
      <c r="E392" s="17">
        <f t="shared" si="47"/>
        <v>8.2312995164111533E-4</v>
      </c>
      <c r="F392" s="17">
        <f t="shared" si="48"/>
        <v>8.3871508848444186E-4</v>
      </c>
      <c r="G392" s="17">
        <f t="shared" si="50"/>
        <v>0.25</v>
      </c>
      <c r="H392" s="17">
        <f t="shared" si="49"/>
        <v>2.0578248791027883E-4</v>
      </c>
    </row>
    <row r="393" spans="1:8" x14ac:dyDescent="0.2">
      <c r="A393" s="14"/>
      <c r="B393" s="15" t="s">
        <v>368</v>
      </c>
      <c r="C393" s="16">
        <v>17</v>
      </c>
      <c r="D393" s="16">
        <v>11</v>
      </c>
      <c r="E393" s="17">
        <f t="shared" si="47"/>
        <v>1.7491511472373701E-3</v>
      </c>
      <c r="F393" s="17">
        <f t="shared" si="48"/>
        <v>9.2258659733288604E-4</v>
      </c>
      <c r="G393" s="17">
        <f t="shared" si="50"/>
        <v>-0.35294117647058826</v>
      </c>
      <c r="H393" s="17">
        <f t="shared" si="49"/>
        <v>-6.1734746373083658E-4</v>
      </c>
    </row>
    <row r="394" spans="1:8" x14ac:dyDescent="0.2">
      <c r="A394" s="14"/>
      <c r="B394" s="15" t="s">
        <v>369</v>
      </c>
      <c r="C394" s="16">
        <v>3</v>
      </c>
      <c r="D394" s="16">
        <v>3</v>
      </c>
      <c r="E394" s="17">
        <f t="shared" si="47"/>
        <v>3.0867373186541823E-4</v>
      </c>
      <c r="F394" s="17">
        <f t="shared" si="48"/>
        <v>2.5161452654533256E-4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370</v>
      </c>
      <c r="C395" s="16">
        <v>20</v>
      </c>
      <c r="D395" s="16">
        <v>15</v>
      </c>
      <c r="E395" s="17">
        <f t="shared" si="47"/>
        <v>2.0578248791027882E-3</v>
      </c>
      <c r="F395" s="17">
        <f t="shared" si="48"/>
        <v>1.2580726327266628E-3</v>
      </c>
      <c r="G395" s="17">
        <f t="shared" si="50"/>
        <v>-0.25</v>
      </c>
      <c r="H395" s="17">
        <f t="shared" si="49"/>
        <v>-5.1445621977569704E-4</v>
      </c>
    </row>
    <row r="396" spans="1:8" x14ac:dyDescent="0.2">
      <c r="A396" s="14"/>
      <c r="B396" s="15" t="s">
        <v>371</v>
      </c>
      <c r="C396" s="16">
        <v>6</v>
      </c>
      <c r="D396" s="16">
        <v>1</v>
      </c>
      <c r="E396" s="17">
        <f t="shared" si="47"/>
        <v>6.1734746373083647E-4</v>
      </c>
      <c r="F396" s="17">
        <f t="shared" si="48"/>
        <v>8.3871508848444186E-5</v>
      </c>
      <c r="G396" s="17">
        <f t="shared" si="50"/>
        <v>-0.83333333333333337</v>
      </c>
      <c r="H396" s="17">
        <f t="shared" si="49"/>
        <v>-5.1445621977569704E-4</v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72</v>
      </c>
      <c r="D398" s="16">
        <v>41</v>
      </c>
      <c r="E398" s="17">
        <f t="shared" si="47"/>
        <v>7.4081695647700381E-3</v>
      </c>
      <c r="F398" s="17">
        <f t="shared" si="48"/>
        <v>3.4387318627862114E-3</v>
      </c>
      <c r="G398" s="17">
        <f t="shared" si="50"/>
        <v>-0.43055555555555558</v>
      </c>
      <c r="H398" s="17">
        <f t="shared" si="49"/>
        <v>-3.1896285626093223E-3</v>
      </c>
    </row>
    <row r="399" spans="1:8" x14ac:dyDescent="0.2">
      <c r="A399" s="14"/>
      <c r="B399" s="15" t="s">
        <v>374</v>
      </c>
      <c r="C399" s="16">
        <v>1</v>
      </c>
      <c r="D399" s="16">
        <v>2</v>
      </c>
      <c r="E399" s="17">
        <f t="shared" si="47"/>
        <v>1.0289124395513942E-4</v>
      </c>
      <c r="F399" s="17">
        <f t="shared" si="48"/>
        <v>1.6774301769688837E-4</v>
      </c>
      <c r="G399" s="17">
        <f t="shared" si="50"/>
        <v>1</v>
      </c>
      <c r="H399" s="17">
        <f t="shared" si="49"/>
        <v>1.0289124395513942E-4</v>
      </c>
    </row>
    <row r="400" spans="1:8" x14ac:dyDescent="0.2">
      <c r="A400" s="14"/>
      <c r="B400" s="15" t="s">
        <v>375</v>
      </c>
      <c r="C400" s="16">
        <v>1</v>
      </c>
      <c r="D400" s="16">
        <v>0</v>
      </c>
      <c r="E400" s="17">
        <f t="shared" si="47"/>
        <v>1.0289124395513942E-4</v>
      </c>
      <c r="F400" s="17" t="str">
        <f t="shared" si="48"/>
        <v/>
      </c>
      <c r="G400" s="17">
        <f t="shared" si="50"/>
        <v>-1</v>
      </c>
      <c r="H400" s="17">
        <f t="shared" si="49"/>
        <v>-1.0289124395513942E-4</v>
      </c>
    </row>
    <row r="401" spans="1:8" x14ac:dyDescent="0.2">
      <c r="A401" s="14"/>
      <c r="B401" s="15" t="s">
        <v>376</v>
      </c>
      <c r="C401" s="16">
        <v>6</v>
      </c>
      <c r="D401" s="16">
        <v>6</v>
      </c>
      <c r="E401" s="17">
        <f t="shared" si="47"/>
        <v>6.1734746373083647E-4</v>
      </c>
      <c r="F401" s="17">
        <f t="shared" si="48"/>
        <v>5.0322905309066511E-4</v>
      </c>
      <c r="G401" s="17">
        <f t="shared" si="50"/>
        <v>0</v>
      </c>
      <c r="H401" s="17">
        <f t="shared" si="49"/>
        <v>0</v>
      </c>
    </row>
    <row r="402" spans="1:8" x14ac:dyDescent="0.2">
      <c r="A402" s="14"/>
      <c r="B402" s="15" t="s">
        <v>377</v>
      </c>
      <c r="C402" s="16">
        <v>1003</v>
      </c>
      <c r="D402" s="16">
        <v>764</v>
      </c>
      <c r="E402" s="17">
        <f t="shared" si="47"/>
        <v>0.10319991768700483</v>
      </c>
      <c r="F402" s="17">
        <f t="shared" si="48"/>
        <v>6.4077832760211353E-2</v>
      </c>
      <c r="G402" s="17">
        <f t="shared" si="50"/>
        <v>-0.23828514456630109</v>
      </c>
      <c r="H402" s="17">
        <f t="shared" si="49"/>
        <v>-2.4591007305278318E-2</v>
      </c>
    </row>
    <row r="403" spans="1:8" x14ac:dyDescent="0.2">
      <c r="A403" s="14"/>
      <c r="B403" s="15" t="s">
        <v>378</v>
      </c>
      <c r="C403" s="16">
        <v>1</v>
      </c>
      <c r="D403" s="16">
        <v>5</v>
      </c>
      <c r="E403" s="17">
        <f t="shared" si="47"/>
        <v>1.0289124395513942E-4</v>
      </c>
      <c r="F403" s="17">
        <f t="shared" si="48"/>
        <v>4.1935754424222093E-4</v>
      </c>
      <c r="G403" s="17">
        <f t="shared" si="50"/>
        <v>4</v>
      </c>
      <c r="H403" s="17">
        <f t="shared" si="49"/>
        <v>4.1156497582055766E-4</v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80</v>
      </c>
      <c r="D405" s="16">
        <v>299</v>
      </c>
      <c r="E405" s="17">
        <f t="shared" si="47"/>
        <v>8.2312995164111526E-3</v>
      </c>
      <c r="F405" s="17">
        <f t="shared" si="48"/>
        <v>2.507758114568481E-2</v>
      </c>
      <c r="G405" s="17">
        <f t="shared" si="50"/>
        <v>2.7374999999999998</v>
      </c>
      <c r="H405" s="17">
        <f t="shared" si="49"/>
        <v>2.2533182426175528E-2</v>
      </c>
    </row>
    <row r="406" spans="1:8" x14ac:dyDescent="0.2">
      <c r="A406" s="14"/>
      <c r="B406" s="15" t="s">
        <v>381</v>
      </c>
      <c r="C406" s="16">
        <v>1186</v>
      </c>
      <c r="D406" s="16">
        <v>594</v>
      </c>
      <c r="E406" s="17">
        <f t="shared" si="47"/>
        <v>0.12202901533079535</v>
      </c>
      <c r="F406" s="17">
        <f t="shared" si="48"/>
        <v>4.9819676255975845E-2</v>
      </c>
      <c r="G406" s="17">
        <f t="shared" si="50"/>
        <v>-0.49915682967959529</v>
      </c>
      <c r="H406" s="17">
        <f t="shared" si="49"/>
        <v>-6.0911616421442542E-2</v>
      </c>
    </row>
    <row r="407" spans="1:8" x14ac:dyDescent="0.2">
      <c r="A407" s="14"/>
      <c r="B407" s="15" t="s">
        <v>382</v>
      </c>
      <c r="C407" s="16">
        <v>91</v>
      </c>
      <c r="D407" s="16">
        <v>63</v>
      </c>
      <c r="E407" s="17">
        <f t="shared" si="47"/>
        <v>9.3631031999176877E-3</v>
      </c>
      <c r="F407" s="17">
        <f t="shared" si="48"/>
        <v>5.2839050574519835E-3</v>
      </c>
      <c r="G407" s="17">
        <f t="shared" si="50"/>
        <v>-0.30769230769230771</v>
      </c>
      <c r="H407" s="17">
        <f t="shared" si="49"/>
        <v>-2.880954830743904E-3</v>
      </c>
    </row>
    <row r="408" spans="1:8" x14ac:dyDescent="0.2">
      <c r="A408" s="14"/>
      <c r="B408" s="15" t="s">
        <v>383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8.3871508848444186E-5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22</v>
      </c>
      <c r="D409" s="16">
        <v>56</v>
      </c>
      <c r="E409" s="17">
        <f t="shared" si="47"/>
        <v>2.263607367013067E-3</v>
      </c>
      <c r="F409" s="17">
        <f t="shared" si="48"/>
        <v>4.6968044955128744E-3</v>
      </c>
      <c r="G409" s="17">
        <f t="shared" si="50"/>
        <v>1.5454545454545454</v>
      </c>
      <c r="H409" s="17">
        <f t="shared" si="49"/>
        <v>3.4983022944747397E-3</v>
      </c>
    </row>
    <row r="410" spans="1:8" ht="25.5" x14ac:dyDescent="0.2">
      <c r="A410" s="14"/>
      <c r="B410" s="15" t="s">
        <v>385</v>
      </c>
      <c r="C410" s="16">
        <v>16</v>
      </c>
      <c r="D410" s="16">
        <v>10</v>
      </c>
      <c r="E410" s="17">
        <f t="shared" si="47"/>
        <v>1.6462599032822307E-3</v>
      </c>
      <c r="F410" s="17">
        <f t="shared" si="48"/>
        <v>8.3871508848444186E-4</v>
      </c>
      <c r="G410" s="17">
        <f t="shared" si="50"/>
        <v>-0.375</v>
      </c>
      <c r="H410" s="17">
        <f t="shared" si="49"/>
        <v>-6.1734746373083647E-4</v>
      </c>
    </row>
    <row r="411" spans="1:8" x14ac:dyDescent="0.2">
      <c r="A411" s="14"/>
      <c r="B411" s="15" t="s">
        <v>386</v>
      </c>
      <c r="C411" s="16">
        <v>6</v>
      </c>
      <c r="D411" s="16">
        <v>2</v>
      </c>
      <c r="E411" s="17">
        <f t="shared" si="47"/>
        <v>6.1734746373083647E-4</v>
      </c>
      <c r="F411" s="17">
        <f t="shared" si="48"/>
        <v>1.6774301769688837E-4</v>
      </c>
      <c r="G411" s="17">
        <f t="shared" si="50"/>
        <v>-0.66666666666666663</v>
      </c>
      <c r="H411" s="17">
        <f t="shared" si="49"/>
        <v>-4.1156497582055761E-4</v>
      </c>
    </row>
    <row r="412" spans="1:8" x14ac:dyDescent="0.2">
      <c r="A412" s="14"/>
      <c r="B412" s="15" t="s">
        <v>387</v>
      </c>
      <c r="C412" s="16">
        <v>15</v>
      </c>
      <c r="D412" s="16">
        <v>16</v>
      </c>
      <c r="E412" s="17">
        <f t="shared" si="47"/>
        <v>1.5433686593270912E-3</v>
      </c>
      <c r="F412" s="17">
        <f t="shared" si="48"/>
        <v>1.341944141575107E-3</v>
      </c>
      <c r="G412" s="17">
        <f t="shared" si="50"/>
        <v>6.6666666666666666E-2</v>
      </c>
      <c r="H412" s="17">
        <f t="shared" si="49"/>
        <v>1.0289124395513942E-4</v>
      </c>
    </row>
    <row r="413" spans="1:8" x14ac:dyDescent="0.2">
      <c r="A413" s="14"/>
      <c r="B413" s="15" t="s">
        <v>388</v>
      </c>
      <c r="C413" s="16">
        <v>19</v>
      </c>
      <c r="D413" s="16">
        <v>3</v>
      </c>
      <c r="E413" s="17">
        <f t="shared" si="47"/>
        <v>1.9549336351476487E-3</v>
      </c>
      <c r="F413" s="17">
        <f t="shared" si="48"/>
        <v>2.5161452654533256E-4</v>
      </c>
      <c r="G413" s="17">
        <f t="shared" si="50"/>
        <v>-0.84210526315789469</v>
      </c>
      <c r="H413" s="17">
        <f t="shared" si="49"/>
        <v>-1.6462599032822304E-3</v>
      </c>
    </row>
    <row r="414" spans="1:8" x14ac:dyDescent="0.2">
      <c r="A414" s="14"/>
      <c r="B414" s="15" t="s">
        <v>389</v>
      </c>
      <c r="C414" s="16">
        <v>1</v>
      </c>
      <c r="D414" s="16">
        <v>0</v>
      </c>
      <c r="E414" s="17">
        <f t="shared" si="47"/>
        <v>1.0289124395513942E-4</v>
      </c>
      <c r="F414" s="17" t="str">
        <f t="shared" si="48"/>
        <v/>
      </c>
      <c r="G414" s="17">
        <f t="shared" si="50"/>
        <v>-1</v>
      </c>
      <c r="H414" s="17">
        <f t="shared" si="49"/>
        <v>-1.0289124395513942E-4</v>
      </c>
    </row>
    <row r="415" spans="1:8" ht="25.5" x14ac:dyDescent="0.2">
      <c r="A415" s="14"/>
      <c r="B415" s="15" t="s">
        <v>390</v>
      </c>
      <c r="C415" s="16">
        <v>0</v>
      </c>
      <c r="D415" s="16">
        <v>5</v>
      </c>
      <c r="E415" s="17" t="str">
        <f t="shared" si="47"/>
        <v/>
      </c>
      <c r="F415" s="17">
        <f t="shared" si="48"/>
        <v>4.1935754424222093E-4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2</v>
      </c>
      <c r="D416" s="16">
        <v>3</v>
      </c>
      <c r="E416" s="17">
        <f t="shared" si="47"/>
        <v>2.0578248791027883E-4</v>
      </c>
      <c r="F416" s="17">
        <f t="shared" si="48"/>
        <v>2.5161452654533256E-4</v>
      </c>
      <c r="G416" s="17">
        <f t="shared" si="50"/>
        <v>0.5</v>
      </c>
      <c r="H416" s="17">
        <f t="shared" si="49"/>
        <v>1.0289124395513942E-4</v>
      </c>
    </row>
    <row r="417" spans="1:8" x14ac:dyDescent="0.2">
      <c r="A417" s="14"/>
      <c r="B417" s="15" t="s">
        <v>392</v>
      </c>
      <c r="C417" s="16">
        <v>11</v>
      </c>
      <c r="D417" s="16">
        <v>23</v>
      </c>
      <c r="E417" s="17">
        <f t="shared" si="47"/>
        <v>1.1318036835065335E-3</v>
      </c>
      <c r="F417" s="17">
        <f t="shared" si="48"/>
        <v>1.9290447035142163E-3</v>
      </c>
      <c r="G417" s="17">
        <f t="shared" si="50"/>
        <v>1.0909090909090908</v>
      </c>
      <c r="H417" s="17">
        <f t="shared" si="49"/>
        <v>1.2346949274616727E-3</v>
      </c>
    </row>
    <row r="418" spans="1:8" x14ac:dyDescent="0.2">
      <c r="A418" s="14"/>
      <c r="B418" s="15" t="s">
        <v>393</v>
      </c>
      <c r="C418" s="16">
        <v>279</v>
      </c>
      <c r="D418" s="16">
        <v>1163</v>
      </c>
      <c r="E418" s="17">
        <f t="shared" si="47"/>
        <v>2.8706657063483899E-2</v>
      </c>
      <c r="F418" s="17">
        <f t="shared" si="48"/>
        <v>9.7542564790740582E-2</v>
      </c>
      <c r="G418" s="17">
        <f t="shared" si="50"/>
        <v>3.1684587813620073</v>
      </c>
      <c r="H418" s="17">
        <f t="shared" si="49"/>
        <v>9.0955859656343258E-2</v>
      </c>
    </row>
    <row r="419" spans="1:8" x14ac:dyDescent="0.2">
      <c r="A419" s="14"/>
      <c r="B419" s="15" t="s">
        <v>394</v>
      </c>
      <c r="C419" s="16">
        <v>2</v>
      </c>
      <c r="D419" s="16">
        <v>0</v>
      </c>
      <c r="E419" s="17">
        <f t="shared" si="47"/>
        <v>2.0578248791027883E-4</v>
      </c>
      <c r="F419" s="17" t="str">
        <f t="shared" si="48"/>
        <v/>
      </c>
      <c r="G419" s="17">
        <f t="shared" si="50"/>
        <v>-1</v>
      </c>
      <c r="H419" s="17">
        <f t="shared" si="49"/>
        <v>-2.0578248791027883E-4</v>
      </c>
    </row>
    <row r="420" spans="1:8" x14ac:dyDescent="0.2">
      <c r="A420" s="14"/>
      <c r="B420" s="15" t="s">
        <v>395</v>
      </c>
      <c r="C420" s="16">
        <v>13</v>
      </c>
      <c r="D420" s="16">
        <v>14</v>
      </c>
      <c r="E420" s="17">
        <f t="shared" ref="E420:E483" si="51">+IF(C420=0,"",C420/C$356)</f>
        <v>1.3375861714168124E-3</v>
      </c>
      <c r="F420" s="17">
        <f t="shared" ref="F420:F483" si="52">+IF(D420=0,"",D420/D$356)</f>
        <v>1.1742011238782186E-3</v>
      </c>
      <c r="G420" s="17">
        <f t="shared" si="50"/>
        <v>7.6923076923076927E-2</v>
      </c>
      <c r="H420" s="17">
        <f t="shared" ref="H420:H483" si="53">+IF(OR(AND(E420=""),(G420="")),"",E420*G420)</f>
        <v>1.0289124395513942E-4</v>
      </c>
    </row>
    <row r="421" spans="1:8" x14ac:dyDescent="0.2">
      <c r="A421" s="14"/>
      <c r="B421" s="15" t="s">
        <v>396</v>
      </c>
      <c r="C421" s="16">
        <v>2</v>
      </c>
      <c r="D421" s="16">
        <v>0</v>
      </c>
      <c r="E421" s="17">
        <f t="shared" si="51"/>
        <v>2.0578248791027883E-4</v>
      </c>
      <c r="F421" s="17" t="str">
        <f t="shared" si="52"/>
        <v/>
      </c>
      <c r="G421" s="17">
        <f t="shared" ref="G421:G484" si="54">+IF(AND(C421=0,D421=0)," ",IF(C421=0,1,IF(D421=0,-1,(D421-C421)/C421)))</f>
        <v>-1</v>
      </c>
      <c r="H421" s="17">
        <f t="shared" si="53"/>
        <v>-2.0578248791027883E-4</v>
      </c>
    </row>
    <row r="422" spans="1:8" x14ac:dyDescent="0.2">
      <c r="A422" s="14"/>
      <c r="B422" s="15" t="s">
        <v>397</v>
      </c>
      <c r="C422" s="16">
        <v>2</v>
      </c>
      <c r="D422" s="16">
        <v>0</v>
      </c>
      <c r="E422" s="17">
        <f t="shared" si="51"/>
        <v>2.0578248791027883E-4</v>
      </c>
      <c r="F422" s="17" t="str">
        <f t="shared" si="52"/>
        <v/>
      </c>
      <c r="G422" s="17">
        <f t="shared" si="54"/>
        <v>-1</v>
      </c>
      <c r="H422" s="17">
        <f t="shared" si="53"/>
        <v>-2.0578248791027883E-4</v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3</v>
      </c>
      <c r="D424" s="16">
        <v>5</v>
      </c>
      <c r="E424" s="17">
        <f t="shared" si="51"/>
        <v>3.0867373186541823E-4</v>
      </c>
      <c r="F424" s="17">
        <f t="shared" si="52"/>
        <v>4.1935754424222093E-4</v>
      </c>
      <c r="G424" s="17">
        <f t="shared" si="54"/>
        <v>0.66666666666666663</v>
      </c>
      <c r="H424" s="17">
        <f t="shared" si="53"/>
        <v>2.0578248791027881E-4</v>
      </c>
    </row>
    <row r="425" spans="1:8" x14ac:dyDescent="0.2">
      <c r="A425" s="14"/>
      <c r="B425" s="15" t="s">
        <v>400</v>
      </c>
      <c r="C425" s="16">
        <v>1</v>
      </c>
      <c r="D425" s="16">
        <v>10</v>
      </c>
      <c r="E425" s="17">
        <f t="shared" si="51"/>
        <v>1.0289124395513942E-4</v>
      </c>
      <c r="F425" s="17">
        <f t="shared" si="52"/>
        <v>8.3871508848444186E-4</v>
      </c>
      <c r="G425" s="17">
        <f t="shared" si="54"/>
        <v>9</v>
      </c>
      <c r="H425" s="17">
        <f t="shared" si="53"/>
        <v>9.2602119559625476E-4</v>
      </c>
    </row>
    <row r="426" spans="1:8" x14ac:dyDescent="0.2">
      <c r="A426" s="14"/>
      <c r="B426" s="15" t="s">
        <v>401</v>
      </c>
      <c r="C426" s="16">
        <v>28</v>
      </c>
      <c r="D426" s="16">
        <v>2</v>
      </c>
      <c r="E426" s="17">
        <f t="shared" si="51"/>
        <v>2.8809548307439036E-3</v>
      </c>
      <c r="F426" s="17">
        <f t="shared" si="52"/>
        <v>1.6774301769688837E-4</v>
      </c>
      <c r="G426" s="17">
        <f t="shared" si="54"/>
        <v>-0.9285714285714286</v>
      </c>
      <c r="H426" s="17">
        <f t="shared" si="53"/>
        <v>-2.6751723428336247E-3</v>
      </c>
    </row>
    <row r="427" spans="1:8" x14ac:dyDescent="0.2">
      <c r="A427" s="14"/>
      <c r="B427" s="15" t="s">
        <v>402</v>
      </c>
      <c r="C427" s="16">
        <v>48</v>
      </c>
      <c r="D427" s="16">
        <v>3</v>
      </c>
      <c r="E427" s="17">
        <f t="shared" si="51"/>
        <v>4.9387797098466918E-3</v>
      </c>
      <c r="F427" s="17">
        <f t="shared" si="52"/>
        <v>2.5161452654533256E-4</v>
      </c>
      <c r="G427" s="17">
        <f t="shared" si="54"/>
        <v>-0.9375</v>
      </c>
      <c r="H427" s="17">
        <f t="shared" si="53"/>
        <v>-4.6301059779812739E-3</v>
      </c>
    </row>
    <row r="428" spans="1:8" x14ac:dyDescent="0.2">
      <c r="A428" s="14"/>
      <c r="B428" s="15" t="s">
        <v>403</v>
      </c>
      <c r="C428" s="16">
        <v>360</v>
      </c>
      <c r="D428" s="16">
        <v>279</v>
      </c>
      <c r="E428" s="17">
        <f t="shared" si="51"/>
        <v>3.7040847823850191E-2</v>
      </c>
      <c r="F428" s="17">
        <f t="shared" si="52"/>
        <v>2.3400150968715928E-2</v>
      </c>
      <c r="G428" s="17">
        <f t="shared" si="54"/>
        <v>-0.22500000000000001</v>
      </c>
      <c r="H428" s="17">
        <f t="shared" si="53"/>
        <v>-8.3341907603662925E-3</v>
      </c>
    </row>
    <row r="429" spans="1:8" x14ac:dyDescent="0.2">
      <c r="A429" s="14"/>
      <c r="B429" s="15" t="s">
        <v>404</v>
      </c>
      <c r="C429" s="16">
        <v>5</v>
      </c>
      <c r="D429" s="16">
        <v>0</v>
      </c>
      <c r="E429" s="17">
        <f t="shared" si="51"/>
        <v>5.1445621977569704E-4</v>
      </c>
      <c r="F429" s="17" t="str">
        <f t="shared" si="52"/>
        <v/>
      </c>
      <c r="G429" s="17">
        <f t="shared" si="54"/>
        <v>-1</v>
      </c>
      <c r="H429" s="17">
        <f t="shared" si="53"/>
        <v>-5.1445621977569704E-4</v>
      </c>
    </row>
    <row r="430" spans="1:8" x14ac:dyDescent="0.2">
      <c r="A430" s="14"/>
      <c r="B430" s="15" t="s">
        <v>405</v>
      </c>
      <c r="C430" s="16">
        <v>4</v>
      </c>
      <c r="D430" s="16">
        <v>9</v>
      </c>
      <c r="E430" s="17">
        <f t="shared" si="51"/>
        <v>4.1156497582055766E-4</v>
      </c>
      <c r="F430" s="17">
        <f t="shared" si="52"/>
        <v>7.5484357963599767E-4</v>
      </c>
      <c r="G430" s="17">
        <f t="shared" si="54"/>
        <v>1.25</v>
      </c>
      <c r="H430" s="17">
        <f t="shared" si="53"/>
        <v>5.1445621977569704E-4</v>
      </c>
    </row>
    <row r="431" spans="1:8" x14ac:dyDescent="0.2">
      <c r="A431" s="14"/>
      <c r="B431" s="15" t="s">
        <v>406</v>
      </c>
      <c r="C431" s="16">
        <v>18</v>
      </c>
      <c r="D431" s="16">
        <v>15</v>
      </c>
      <c r="E431" s="17">
        <f t="shared" si="51"/>
        <v>1.8520423911925095E-3</v>
      </c>
      <c r="F431" s="17">
        <f t="shared" si="52"/>
        <v>1.2580726327266628E-3</v>
      </c>
      <c r="G431" s="17">
        <f t="shared" si="54"/>
        <v>-0.16666666666666666</v>
      </c>
      <c r="H431" s="17">
        <f t="shared" si="53"/>
        <v>-3.0867373186541823E-4</v>
      </c>
    </row>
    <row r="432" spans="1:8" x14ac:dyDescent="0.2">
      <c r="A432" s="14"/>
      <c r="B432" s="15" t="s">
        <v>407</v>
      </c>
      <c r="C432" s="16">
        <v>5</v>
      </c>
      <c r="D432" s="16">
        <v>13</v>
      </c>
      <c r="E432" s="17">
        <f t="shared" si="51"/>
        <v>5.1445621977569704E-4</v>
      </c>
      <c r="F432" s="17">
        <f t="shared" si="52"/>
        <v>1.0903296150297744E-3</v>
      </c>
      <c r="G432" s="17">
        <f t="shared" si="54"/>
        <v>1.6</v>
      </c>
      <c r="H432" s="17">
        <f t="shared" si="53"/>
        <v>8.2312995164111533E-4</v>
      </c>
    </row>
    <row r="433" spans="1:8" x14ac:dyDescent="0.2">
      <c r="A433" s="14"/>
      <c r="B433" s="15" t="s">
        <v>408</v>
      </c>
      <c r="C433" s="16">
        <v>17</v>
      </c>
      <c r="D433" s="16">
        <v>13</v>
      </c>
      <c r="E433" s="17">
        <f t="shared" si="51"/>
        <v>1.7491511472373701E-3</v>
      </c>
      <c r="F433" s="17">
        <f t="shared" si="52"/>
        <v>1.0903296150297744E-3</v>
      </c>
      <c r="G433" s="17">
        <f t="shared" si="54"/>
        <v>-0.23529411764705882</v>
      </c>
      <c r="H433" s="17">
        <f t="shared" si="53"/>
        <v>-4.1156497582055766E-4</v>
      </c>
    </row>
    <row r="434" spans="1:8" x14ac:dyDescent="0.2">
      <c r="A434" s="14"/>
      <c r="B434" s="15" t="s">
        <v>409</v>
      </c>
      <c r="C434" s="16">
        <v>0</v>
      </c>
      <c r="D434" s="16">
        <v>1</v>
      </c>
      <c r="E434" s="17" t="str">
        <f t="shared" si="51"/>
        <v/>
      </c>
      <c r="F434" s="17">
        <f t="shared" si="52"/>
        <v>8.3871508848444186E-5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1</v>
      </c>
      <c r="E435" s="17" t="str">
        <f t="shared" si="51"/>
        <v/>
      </c>
      <c r="F435" s="17">
        <f t="shared" si="52"/>
        <v>8.3871508848444186E-5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3</v>
      </c>
      <c r="D436" s="16">
        <v>10</v>
      </c>
      <c r="E436" s="17">
        <f t="shared" si="51"/>
        <v>3.0867373186541823E-4</v>
      </c>
      <c r="F436" s="17">
        <f t="shared" si="52"/>
        <v>8.3871508848444186E-4</v>
      </c>
      <c r="G436" s="17">
        <f t="shared" si="54"/>
        <v>2.3333333333333335</v>
      </c>
      <c r="H436" s="17">
        <f t="shared" si="53"/>
        <v>7.202387076859759E-4</v>
      </c>
    </row>
    <row r="437" spans="1:8" x14ac:dyDescent="0.2">
      <c r="A437" s="14"/>
      <c r="B437" s="15" t="s">
        <v>412</v>
      </c>
      <c r="C437" s="16">
        <v>25</v>
      </c>
      <c r="D437" s="16">
        <v>7</v>
      </c>
      <c r="E437" s="17">
        <f t="shared" si="51"/>
        <v>2.5722810988784853E-3</v>
      </c>
      <c r="F437" s="17">
        <f t="shared" si="52"/>
        <v>5.871005619391093E-4</v>
      </c>
      <c r="G437" s="17">
        <f t="shared" si="54"/>
        <v>-0.72</v>
      </c>
      <c r="H437" s="17">
        <f t="shared" si="53"/>
        <v>-1.8520423911925093E-3</v>
      </c>
    </row>
    <row r="438" spans="1:8" x14ac:dyDescent="0.2">
      <c r="A438" s="14"/>
      <c r="B438" s="15" t="s">
        <v>413</v>
      </c>
      <c r="C438" s="16">
        <v>0</v>
      </c>
      <c r="D438" s="16">
        <v>5</v>
      </c>
      <c r="E438" s="17" t="str">
        <f t="shared" si="51"/>
        <v/>
      </c>
      <c r="F438" s="17">
        <f t="shared" si="52"/>
        <v>4.1935754424222093E-4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1</v>
      </c>
      <c r="D441" s="16">
        <v>1</v>
      </c>
      <c r="E441" s="17">
        <f t="shared" si="51"/>
        <v>1.0289124395513942E-4</v>
      </c>
      <c r="F441" s="17">
        <f t="shared" si="52"/>
        <v>8.3871508848444186E-5</v>
      </c>
      <c r="G441" s="17">
        <f t="shared" si="54"/>
        <v>0</v>
      </c>
      <c r="H441" s="17">
        <f t="shared" si="53"/>
        <v>0</v>
      </c>
    </row>
    <row r="442" spans="1:8" ht="25.5" x14ac:dyDescent="0.2">
      <c r="A442" s="14"/>
      <c r="B442" s="15" t="s">
        <v>417</v>
      </c>
      <c r="C442" s="16">
        <v>70</v>
      </c>
      <c r="D442" s="16">
        <v>72</v>
      </c>
      <c r="E442" s="17">
        <f t="shared" si="51"/>
        <v>7.2023870768597592E-3</v>
      </c>
      <c r="F442" s="17">
        <f t="shared" si="52"/>
        <v>6.0387486370879814E-3</v>
      </c>
      <c r="G442" s="17">
        <f t="shared" si="54"/>
        <v>2.8571428571428571E-2</v>
      </c>
      <c r="H442" s="17">
        <f t="shared" si="53"/>
        <v>2.0578248791027883E-4</v>
      </c>
    </row>
    <row r="443" spans="1:8" x14ac:dyDescent="0.2">
      <c r="A443" s="14"/>
      <c r="B443" s="15" t="s">
        <v>418</v>
      </c>
      <c r="C443" s="16">
        <v>4</v>
      </c>
      <c r="D443" s="16">
        <v>55</v>
      </c>
      <c r="E443" s="17">
        <f t="shared" si="51"/>
        <v>4.1156497582055766E-4</v>
      </c>
      <c r="F443" s="17">
        <f t="shared" si="52"/>
        <v>4.61293298666443E-3</v>
      </c>
      <c r="G443" s="17">
        <f t="shared" si="54"/>
        <v>12.75</v>
      </c>
      <c r="H443" s="17">
        <f t="shared" si="53"/>
        <v>5.2474534417121105E-3</v>
      </c>
    </row>
    <row r="444" spans="1:8" ht="25.5" x14ac:dyDescent="0.2">
      <c r="A444" s="14"/>
      <c r="B444" s="15" t="s">
        <v>419</v>
      </c>
      <c r="C444" s="16">
        <v>16</v>
      </c>
      <c r="D444" s="16">
        <v>4</v>
      </c>
      <c r="E444" s="17">
        <f t="shared" si="51"/>
        <v>1.6462599032822307E-3</v>
      </c>
      <c r="F444" s="17">
        <f t="shared" si="52"/>
        <v>3.3548603539377674E-4</v>
      </c>
      <c r="G444" s="17">
        <f t="shared" si="54"/>
        <v>-0.75</v>
      </c>
      <c r="H444" s="17">
        <f t="shared" si="53"/>
        <v>-1.2346949274616729E-3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2</v>
      </c>
      <c r="D446" s="16">
        <v>0</v>
      </c>
      <c r="E446" s="17">
        <f t="shared" si="51"/>
        <v>2.0578248791027883E-4</v>
      </c>
      <c r="F446" s="17" t="str">
        <f t="shared" si="52"/>
        <v/>
      </c>
      <c r="G446" s="17">
        <f t="shared" si="54"/>
        <v>-1</v>
      </c>
      <c r="H446" s="17">
        <f t="shared" si="53"/>
        <v>-2.0578248791027883E-4</v>
      </c>
    </row>
    <row r="447" spans="1:8" x14ac:dyDescent="0.2">
      <c r="A447" s="14"/>
      <c r="B447" s="15" t="s">
        <v>422</v>
      </c>
      <c r="C447" s="16">
        <v>3</v>
      </c>
      <c r="D447" s="16">
        <v>0</v>
      </c>
      <c r="E447" s="17">
        <f t="shared" si="51"/>
        <v>3.0867373186541823E-4</v>
      </c>
      <c r="F447" s="17" t="str">
        <f t="shared" si="52"/>
        <v/>
      </c>
      <c r="G447" s="17">
        <f t="shared" si="54"/>
        <v>-1</v>
      </c>
      <c r="H447" s="17">
        <f t="shared" si="53"/>
        <v>-3.0867373186541823E-4</v>
      </c>
    </row>
    <row r="448" spans="1:8" x14ac:dyDescent="0.2">
      <c r="A448" s="14"/>
      <c r="B448" s="15" t="s">
        <v>423</v>
      </c>
      <c r="C448" s="16">
        <v>3</v>
      </c>
      <c r="D448" s="16">
        <v>9</v>
      </c>
      <c r="E448" s="17">
        <f t="shared" si="51"/>
        <v>3.0867373186541823E-4</v>
      </c>
      <c r="F448" s="17">
        <f t="shared" si="52"/>
        <v>7.5484357963599767E-4</v>
      </c>
      <c r="G448" s="17">
        <f t="shared" si="54"/>
        <v>2</v>
      </c>
      <c r="H448" s="17">
        <f t="shared" si="53"/>
        <v>6.1734746373083647E-4</v>
      </c>
    </row>
    <row r="449" spans="1:8" x14ac:dyDescent="0.2">
      <c r="A449" s="14"/>
      <c r="B449" s="15" t="s">
        <v>424</v>
      </c>
      <c r="C449" s="16">
        <v>5</v>
      </c>
      <c r="D449" s="16">
        <v>3</v>
      </c>
      <c r="E449" s="17">
        <f t="shared" si="51"/>
        <v>5.1445621977569704E-4</v>
      </c>
      <c r="F449" s="17">
        <f t="shared" si="52"/>
        <v>2.5161452654533256E-4</v>
      </c>
      <c r="G449" s="17">
        <f t="shared" si="54"/>
        <v>-0.4</v>
      </c>
      <c r="H449" s="17">
        <f t="shared" si="53"/>
        <v>-2.0578248791027883E-4</v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17</v>
      </c>
      <c r="E451" s="17" t="str">
        <f t="shared" si="51"/>
        <v/>
      </c>
      <c r="F451" s="17">
        <f t="shared" si="52"/>
        <v>1.4258156504235512E-3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145</v>
      </c>
      <c r="D452" s="16">
        <v>61</v>
      </c>
      <c r="E452" s="17">
        <f t="shared" si="51"/>
        <v>1.4919230373495216E-2</v>
      </c>
      <c r="F452" s="17">
        <f t="shared" si="52"/>
        <v>5.1161620397550955E-3</v>
      </c>
      <c r="G452" s="17">
        <f t="shared" si="54"/>
        <v>-0.57931034482758625</v>
      </c>
      <c r="H452" s="17">
        <f t="shared" si="53"/>
        <v>-8.6428644922317121E-3</v>
      </c>
    </row>
    <row r="453" spans="1:8" x14ac:dyDescent="0.2">
      <c r="A453" s="14"/>
      <c r="B453" s="15" t="s">
        <v>428</v>
      </c>
      <c r="C453" s="16">
        <v>84</v>
      </c>
      <c r="D453" s="16">
        <v>132</v>
      </c>
      <c r="E453" s="17">
        <f t="shared" si="51"/>
        <v>8.6428644922317104E-3</v>
      </c>
      <c r="F453" s="17">
        <f t="shared" si="52"/>
        <v>1.1071039167994632E-2</v>
      </c>
      <c r="G453" s="17">
        <f t="shared" si="54"/>
        <v>0.5714285714285714</v>
      </c>
      <c r="H453" s="17">
        <f t="shared" si="53"/>
        <v>4.9387797098466918E-3</v>
      </c>
    </row>
    <row r="454" spans="1:8" x14ac:dyDescent="0.2">
      <c r="A454" s="14"/>
      <c r="B454" s="15" t="s">
        <v>429</v>
      </c>
      <c r="C454" s="16">
        <v>2</v>
      </c>
      <c r="D454" s="16">
        <v>0</v>
      </c>
      <c r="E454" s="17">
        <f t="shared" si="51"/>
        <v>2.0578248791027883E-4</v>
      </c>
      <c r="F454" s="17" t="str">
        <f t="shared" si="52"/>
        <v/>
      </c>
      <c r="G454" s="17">
        <f t="shared" si="54"/>
        <v>-1</v>
      </c>
      <c r="H454" s="17">
        <f t="shared" si="53"/>
        <v>-2.0578248791027883E-4</v>
      </c>
    </row>
    <row r="455" spans="1:8" x14ac:dyDescent="0.2">
      <c r="A455" s="14"/>
      <c r="B455" s="15" t="s">
        <v>430</v>
      </c>
      <c r="C455" s="16">
        <v>133</v>
      </c>
      <c r="D455" s="16">
        <v>36</v>
      </c>
      <c r="E455" s="17">
        <f t="shared" si="51"/>
        <v>1.3684535446033543E-2</v>
      </c>
      <c r="F455" s="17">
        <f t="shared" si="52"/>
        <v>3.0193743185439907E-3</v>
      </c>
      <c r="G455" s="17">
        <f t="shared" si="54"/>
        <v>-0.72932330827067671</v>
      </c>
      <c r="H455" s="17">
        <f t="shared" si="53"/>
        <v>-9.9804506636485234E-3</v>
      </c>
    </row>
    <row r="456" spans="1:8" x14ac:dyDescent="0.2">
      <c r="A456" s="14"/>
      <c r="B456" s="15" t="s">
        <v>431</v>
      </c>
      <c r="C456" s="16">
        <v>0</v>
      </c>
      <c r="D456" s="16">
        <v>1</v>
      </c>
      <c r="E456" s="17" t="str">
        <f t="shared" si="51"/>
        <v/>
      </c>
      <c r="F456" s="17">
        <f t="shared" si="52"/>
        <v>8.3871508848444186E-5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13</v>
      </c>
      <c r="D458" s="16">
        <v>0</v>
      </c>
      <c r="E458" s="17">
        <f t="shared" si="51"/>
        <v>1.3375861714168124E-3</v>
      </c>
      <c r="F458" s="17" t="str">
        <f t="shared" si="52"/>
        <v/>
      </c>
      <c r="G458" s="17">
        <f t="shared" si="54"/>
        <v>-1</v>
      </c>
      <c r="H458" s="17">
        <f t="shared" si="53"/>
        <v>-1.3375861714168124E-3</v>
      </c>
    </row>
    <row r="459" spans="1:8" x14ac:dyDescent="0.2">
      <c r="A459" s="14"/>
      <c r="B459" s="15" t="s">
        <v>434</v>
      </c>
      <c r="C459" s="16">
        <v>10</v>
      </c>
      <c r="D459" s="16">
        <v>1</v>
      </c>
      <c r="E459" s="17">
        <f t="shared" si="51"/>
        <v>1.0289124395513941E-3</v>
      </c>
      <c r="F459" s="17">
        <f t="shared" si="52"/>
        <v>8.3871508848444186E-5</v>
      </c>
      <c r="G459" s="17">
        <f t="shared" si="54"/>
        <v>-0.9</v>
      </c>
      <c r="H459" s="17">
        <f t="shared" si="53"/>
        <v>-9.2602119559625465E-4</v>
      </c>
    </row>
    <row r="460" spans="1:8" x14ac:dyDescent="0.2">
      <c r="A460" s="14"/>
      <c r="B460" s="15" t="s">
        <v>435</v>
      </c>
      <c r="C460" s="16">
        <v>4</v>
      </c>
      <c r="D460" s="16">
        <v>26</v>
      </c>
      <c r="E460" s="17">
        <f t="shared" si="51"/>
        <v>4.1156497582055766E-4</v>
      </c>
      <c r="F460" s="17">
        <f t="shared" si="52"/>
        <v>2.1806592300595488E-3</v>
      </c>
      <c r="G460" s="17">
        <f t="shared" si="54"/>
        <v>5.5</v>
      </c>
      <c r="H460" s="17">
        <f t="shared" si="53"/>
        <v>2.263607367013067E-3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9</v>
      </c>
      <c r="D463" s="16">
        <v>11</v>
      </c>
      <c r="E463" s="17">
        <f t="shared" si="51"/>
        <v>9.2602119559625476E-4</v>
      </c>
      <c r="F463" s="17">
        <f t="shared" si="52"/>
        <v>9.2258659733288604E-4</v>
      </c>
      <c r="G463" s="17">
        <f t="shared" si="54"/>
        <v>0.22222222222222221</v>
      </c>
      <c r="H463" s="17">
        <f t="shared" si="53"/>
        <v>2.0578248791027883E-4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8</v>
      </c>
      <c r="D465" s="16">
        <v>16</v>
      </c>
      <c r="E465" s="17">
        <f t="shared" si="51"/>
        <v>8.2312995164111533E-4</v>
      </c>
      <c r="F465" s="17">
        <f t="shared" si="52"/>
        <v>1.341944141575107E-3</v>
      </c>
      <c r="G465" s="17">
        <f t="shared" si="54"/>
        <v>1</v>
      </c>
      <c r="H465" s="17">
        <f t="shared" si="53"/>
        <v>8.2312995164111533E-4</v>
      </c>
    </row>
    <row r="466" spans="1:8" x14ac:dyDescent="0.2">
      <c r="A466" s="14"/>
      <c r="B466" s="15" t="s">
        <v>441</v>
      </c>
      <c r="C466" s="16">
        <v>23</v>
      </c>
      <c r="D466" s="16">
        <v>24</v>
      </c>
      <c r="E466" s="17">
        <f t="shared" si="51"/>
        <v>2.3664986109682064E-3</v>
      </c>
      <c r="F466" s="17">
        <f t="shared" si="52"/>
        <v>2.0129162123626605E-3</v>
      </c>
      <c r="G466" s="17">
        <f t="shared" si="54"/>
        <v>4.3478260869565216E-2</v>
      </c>
      <c r="H466" s="17">
        <f t="shared" si="53"/>
        <v>1.028912439551394E-4</v>
      </c>
    </row>
    <row r="467" spans="1:8" x14ac:dyDescent="0.2">
      <c r="A467" s="14"/>
      <c r="B467" s="15" t="s">
        <v>442</v>
      </c>
      <c r="C467" s="16">
        <v>7</v>
      </c>
      <c r="D467" s="16">
        <v>12</v>
      </c>
      <c r="E467" s="17">
        <f t="shared" si="51"/>
        <v>7.202387076859759E-4</v>
      </c>
      <c r="F467" s="17">
        <f t="shared" si="52"/>
        <v>1.0064581061813302E-3</v>
      </c>
      <c r="G467" s="17">
        <f t="shared" si="54"/>
        <v>0.7142857142857143</v>
      </c>
      <c r="H467" s="17">
        <f t="shared" si="53"/>
        <v>5.1445621977569704E-4</v>
      </c>
    </row>
    <row r="468" spans="1:8" ht="25.5" x14ac:dyDescent="0.2">
      <c r="A468" s="14"/>
      <c r="B468" s="15" t="s">
        <v>443</v>
      </c>
      <c r="C468" s="16">
        <v>3</v>
      </c>
      <c r="D468" s="16">
        <v>3</v>
      </c>
      <c r="E468" s="17">
        <f t="shared" si="51"/>
        <v>3.0867373186541823E-4</v>
      </c>
      <c r="F468" s="17">
        <f t="shared" si="52"/>
        <v>2.5161452654533256E-4</v>
      </c>
      <c r="G468" s="17">
        <f t="shared" si="54"/>
        <v>0</v>
      </c>
      <c r="H468" s="17">
        <f t="shared" si="53"/>
        <v>0</v>
      </c>
    </row>
    <row r="469" spans="1:8" ht="25.5" x14ac:dyDescent="0.2">
      <c r="A469" s="14"/>
      <c r="B469" s="15" t="s">
        <v>444</v>
      </c>
      <c r="C469" s="16">
        <v>25</v>
      </c>
      <c r="D469" s="16">
        <v>6</v>
      </c>
      <c r="E469" s="17">
        <f t="shared" si="51"/>
        <v>2.5722810988784853E-3</v>
      </c>
      <c r="F469" s="17">
        <f t="shared" si="52"/>
        <v>5.0322905309066511E-4</v>
      </c>
      <c r="G469" s="17">
        <f t="shared" si="54"/>
        <v>-0.76</v>
      </c>
      <c r="H469" s="17">
        <f t="shared" si="53"/>
        <v>-1.9549336351476487E-3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3</v>
      </c>
      <c r="D471" s="16">
        <v>1</v>
      </c>
      <c r="E471" s="17">
        <f t="shared" si="51"/>
        <v>3.0867373186541823E-4</v>
      </c>
      <c r="F471" s="17">
        <f t="shared" si="52"/>
        <v>8.3871508848444186E-5</v>
      </c>
      <c r="G471" s="17">
        <f t="shared" si="54"/>
        <v>-0.66666666666666663</v>
      </c>
      <c r="H471" s="17">
        <f t="shared" si="53"/>
        <v>-2.0578248791027881E-4</v>
      </c>
    </row>
    <row r="472" spans="1:8" ht="25.5" x14ac:dyDescent="0.2">
      <c r="A472" s="14"/>
      <c r="B472" s="15" t="s">
        <v>447</v>
      </c>
      <c r="C472" s="16">
        <v>1</v>
      </c>
      <c r="D472" s="16">
        <v>0</v>
      </c>
      <c r="E472" s="17">
        <f t="shared" si="51"/>
        <v>1.0289124395513942E-4</v>
      </c>
      <c r="F472" s="17" t="str">
        <f t="shared" si="52"/>
        <v/>
      </c>
      <c r="G472" s="17">
        <f t="shared" si="54"/>
        <v>-1</v>
      </c>
      <c r="H472" s="17">
        <f t="shared" si="53"/>
        <v>-1.0289124395513942E-4</v>
      </c>
    </row>
    <row r="473" spans="1:8" x14ac:dyDescent="0.2">
      <c r="A473" s="14"/>
      <c r="B473" s="15" t="s">
        <v>448</v>
      </c>
      <c r="C473" s="16">
        <v>27</v>
      </c>
      <c r="D473" s="16">
        <v>6</v>
      </c>
      <c r="E473" s="17">
        <f t="shared" si="51"/>
        <v>2.7780635867887642E-3</v>
      </c>
      <c r="F473" s="17">
        <f t="shared" si="52"/>
        <v>5.0322905309066511E-4</v>
      </c>
      <c r="G473" s="17">
        <f t="shared" si="54"/>
        <v>-0.77777777777777779</v>
      </c>
      <c r="H473" s="17">
        <f t="shared" si="53"/>
        <v>-2.1607161230579276E-3</v>
      </c>
    </row>
    <row r="474" spans="1:8" x14ac:dyDescent="0.2">
      <c r="A474" s="14"/>
      <c r="B474" s="15" t="s">
        <v>449</v>
      </c>
      <c r="C474" s="16">
        <v>2</v>
      </c>
      <c r="D474" s="16">
        <v>13</v>
      </c>
      <c r="E474" s="17">
        <f t="shared" si="51"/>
        <v>2.0578248791027883E-4</v>
      </c>
      <c r="F474" s="17">
        <f t="shared" si="52"/>
        <v>1.0903296150297744E-3</v>
      </c>
      <c r="G474" s="17">
        <f t="shared" si="54"/>
        <v>5.5</v>
      </c>
      <c r="H474" s="17">
        <f t="shared" si="53"/>
        <v>1.1318036835065335E-3</v>
      </c>
    </row>
    <row r="475" spans="1:8" x14ac:dyDescent="0.2">
      <c r="A475" s="14"/>
      <c r="B475" s="15" t="s">
        <v>450</v>
      </c>
      <c r="C475" s="16">
        <v>15</v>
      </c>
      <c r="D475" s="16">
        <v>52</v>
      </c>
      <c r="E475" s="17">
        <f t="shared" si="51"/>
        <v>1.5433686593270912E-3</v>
      </c>
      <c r="F475" s="17">
        <f t="shared" si="52"/>
        <v>4.3613184601190976E-3</v>
      </c>
      <c r="G475" s="17">
        <f t="shared" si="54"/>
        <v>2.4666666666666668</v>
      </c>
      <c r="H475" s="17">
        <f t="shared" si="53"/>
        <v>3.8069760263401585E-3</v>
      </c>
    </row>
    <row r="476" spans="1:8" x14ac:dyDescent="0.2">
      <c r="A476" s="14"/>
      <c r="B476" s="15" t="s">
        <v>451</v>
      </c>
      <c r="C476" s="16">
        <v>12</v>
      </c>
      <c r="D476" s="16">
        <v>4</v>
      </c>
      <c r="E476" s="17">
        <f t="shared" si="51"/>
        <v>1.2346949274616729E-3</v>
      </c>
      <c r="F476" s="17">
        <f t="shared" si="52"/>
        <v>3.3548603539377674E-4</v>
      </c>
      <c r="G476" s="17">
        <f t="shared" si="54"/>
        <v>-0.66666666666666663</v>
      </c>
      <c r="H476" s="17">
        <f t="shared" si="53"/>
        <v>-8.2312995164111522E-4</v>
      </c>
    </row>
    <row r="477" spans="1:8" x14ac:dyDescent="0.2">
      <c r="A477" s="14"/>
      <c r="B477" s="15" t="s">
        <v>452</v>
      </c>
      <c r="C477" s="16">
        <v>6</v>
      </c>
      <c r="D477" s="16">
        <v>2</v>
      </c>
      <c r="E477" s="17">
        <f t="shared" si="51"/>
        <v>6.1734746373083647E-4</v>
      </c>
      <c r="F477" s="17">
        <f t="shared" si="52"/>
        <v>1.6774301769688837E-4</v>
      </c>
      <c r="G477" s="17">
        <f t="shared" si="54"/>
        <v>-0.66666666666666663</v>
      </c>
      <c r="H477" s="17">
        <f t="shared" si="53"/>
        <v>-4.1156497582055761E-4</v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18</v>
      </c>
      <c r="D479" s="16">
        <v>24</v>
      </c>
      <c r="E479" s="17">
        <f t="shared" si="51"/>
        <v>1.8520423911925095E-3</v>
      </c>
      <c r="F479" s="17">
        <f t="shared" si="52"/>
        <v>2.0129162123626605E-3</v>
      </c>
      <c r="G479" s="17">
        <f t="shared" si="54"/>
        <v>0.33333333333333331</v>
      </c>
      <c r="H479" s="17">
        <f t="shared" si="53"/>
        <v>6.1734746373083647E-4</v>
      </c>
    </row>
    <row r="480" spans="1:8" x14ac:dyDescent="0.2">
      <c r="A480" s="14"/>
      <c r="B480" s="15" t="s">
        <v>455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8.3871508848444186E-5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89</v>
      </c>
      <c r="D481" s="16">
        <v>76</v>
      </c>
      <c r="E481" s="17">
        <f t="shared" si="51"/>
        <v>9.1573207120074079E-3</v>
      </c>
      <c r="F481" s="17">
        <f t="shared" si="52"/>
        <v>6.3742346724817581E-3</v>
      </c>
      <c r="G481" s="17">
        <f t="shared" si="54"/>
        <v>-0.14606741573033707</v>
      </c>
      <c r="H481" s="17">
        <f t="shared" si="53"/>
        <v>-1.3375861714168124E-3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1</v>
      </c>
      <c r="E483" s="17" t="str">
        <f t="shared" si="51"/>
        <v/>
      </c>
      <c r="F483" s="17">
        <f t="shared" si="52"/>
        <v>8.3871508848444186E-5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3</v>
      </c>
      <c r="D485" s="16">
        <v>4</v>
      </c>
      <c r="E485" s="17">
        <f t="shared" si="55"/>
        <v>3.0867373186541823E-4</v>
      </c>
      <c r="F485" s="17">
        <f t="shared" si="56"/>
        <v>3.3548603539377674E-4</v>
      </c>
      <c r="G485" s="17">
        <f t="shared" ref="G485:G548" si="58">+IF(AND(C485=0,D485=0)," ",IF(C485=0,1,IF(D485=0,-1,(D485-C485)/C485)))</f>
        <v>0.33333333333333331</v>
      </c>
      <c r="H485" s="17">
        <f t="shared" si="57"/>
        <v>1.028912439551394E-4</v>
      </c>
    </row>
    <row r="486" spans="1:8" x14ac:dyDescent="0.2">
      <c r="A486" s="14"/>
      <c r="B486" s="15" t="s">
        <v>461</v>
      </c>
      <c r="C486" s="16">
        <v>3</v>
      </c>
      <c r="D486" s="16">
        <v>3</v>
      </c>
      <c r="E486" s="17">
        <f t="shared" si="55"/>
        <v>3.0867373186541823E-4</v>
      </c>
      <c r="F486" s="17">
        <f t="shared" si="56"/>
        <v>2.5161452654533256E-4</v>
      </c>
      <c r="G486" s="17">
        <f t="shared" si="58"/>
        <v>0</v>
      </c>
      <c r="H486" s="17">
        <f t="shared" si="57"/>
        <v>0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76</v>
      </c>
      <c r="D489" s="16">
        <v>110</v>
      </c>
      <c r="E489" s="17">
        <f t="shared" si="55"/>
        <v>7.8197345405905949E-3</v>
      </c>
      <c r="F489" s="17">
        <f t="shared" si="56"/>
        <v>9.22586597332886E-3</v>
      </c>
      <c r="G489" s="17">
        <f t="shared" si="58"/>
        <v>0.44736842105263158</v>
      </c>
      <c r="H489" s="17">
        <f t="shared" si="57"/>
        <v>3.4983022944747397E-3</v>
      </c>
    </row>
    <row r="490" spans="1:8" ht="25.5" x14ac:dyDescent="0.2">
      <c r="A490" s="14"/>
      <c r="B490" s="15" t="s">
        <v>465</v>
      </c>
      <c r="C490" s="16">
        <v>5</v>
      </c>
      <c r="D490" s="16">
        <v>4</v>
      </c>
      <c r="E490" s="17">
        <f t="shared" si="55"/>
        <v>5.1445621977569704E-4</v>
      </c>
      <c r="F490" s="17">
        <f t="shared" si="56"/>
        <v>3.3548603539377674E-4</v>
      </c>
      <c r="G490" s="17">
        <f t="shared" si="58"/>
        <v>-0.2</v>
      </c>
      <c r="H490" s="17">
        <f t="shared" si="57"/>
        <v>-1.0289124395513942E-4</v>
      </c>
    </row>
    <row r="491" spans="1:8" x14ac:dyDescent="0.2">
      <c r="A491" s="14"/>
      <c r="B491" s="15" t="s">
        <v>466</v>
      </c>
      <c r="C491" s="16">
        <v>11</v>
      </c>
      <c r="D491" s="16">
        <v>5</v>
      </c>
      <c r="E491" s="17">
        <f t="shared" si="55"/>
        <v>1.1318036835065335E-3</v>
      </c>
      <c r="F491" s="17">
        <f t="shared" si="56"/>
        <v>4.1935754424222093E-4</v>
      </c>
      <c r="G491" s="17">
        <f t="shared" si="58"/>
        <v>-0.54545454545454541</v>
      </c>
      <c r="H491" s="17">
        <f t="shared" si="57"/>
        <v>-6.1734746373083636E-4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4</v>
      </c>
      <c r="D493" s="16">
        <v>4</v>
      </c>
      <c r="E493" s="17">
        <f t="shared" si="55"/>
        <v>4.1156497582055766E-4</v>
      </c>
      <c r="F493" s="17">
        <f t="shared" si="56"/>
        <v>3.3548603539377674E-4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469</v>
      </c>
      <c r="C494" s="16">
        <v>32</v>
      </c>
      <c r="D494" s="16">
        <v>36</v>
      </c>
      <c r="E494" s="17">
        <f t="shared" si="55"/>
        <v>3.2925198065644613E-3</v>
      </c>
      <c r="F494" s="17">
        <f t="shared" si="56"/>
        <v>3.0193743185439907E-3</v>
      </c>
      <c r="G494" s="17">
        <f t="shared" si="58"/>
        <v>0.125</v>
      </c>
      <c r="H494" s="17">
        <f t="shared" si="57"/>
        <v>4.1156497582055766E-4</v>
      </c>
    </row>
    <row r="495" spans="1:8" x14ac:dyDescent="0.2">
      <c r="A495" s="14"/>
      <c r="B495" s="15" t="s">
        <v>470</v>
      </c>
      <c r="C495" s="16">
        <v>2</v>
      </c>
      <c r="D495" s="16">
        <v>2</v>
      </c>
      <c r="E495" s="17">
        <f t="shared" si="55"/>
        <v>2.0578248791027883E-4</v>
      </c>
      <c r="F495" s="17">
        <f t="shared" si="56"/>
        <v>1.6774301769688837E-4</v>
      </c>
      <c r="G495" s="17">
        <f t="shared" si="58"/>
        <v>0</v>
      </c>
      <c r="H495" s="17">
        <f t="shared" si="57"/>
        <v>0</v>
      </c>
    </row>
    <row r="496" spans="1:8" x14ac:dyDescent="0.2">
      <c r="A496" s="14"/>
      <c r="B496" s="15" t="s">
        <v>471</v>
      </c>
      <c r="C496" s="16">
        <v>8</v>
      </c>
      <c r="D496" s="16">
        <v>19</v>
      </c>
      <c r="E496" s="17">
        <f t="shared" si="55"/>
        <v>8.2312995164111533E-4</v>
      </c>
      <c r="F496" s="17">
        <f t="shared" si="56"/>
        <v>1.5935586681204395E-3</v>
      </c>
      <c r="G496" s="17">
        <f t="shared" si="58"/>
        <v>1.375</v>
      </c>
      <c r="H496" s="17">
        <f t="shared" si="57"/>
        <v>1.1318036835065335E-3</v>
      </c>
    </row>
    <row r="497" spans="1:8" x14ac:dyDescent="0.2">
      <c r="A497" s="14"/>
      <c r="B497" s="15" t="s">
        <v>472</v>
      </c>
      <c r="C497" s="16">
        <v>2</v>
      </c>
      <c r="D497" s="16">
        <v>4</v>
      </c>
      <c r="E497" s="17">
        <f t="shared" si="55"/>
        <v>2.0578248791027883E-4</v>
      </c>
      <c r="F497" s="17">
        <f t="shared" si="56"/>
        <v>3.3548603539377674E-4</v>
      </c>
      <c r="G497" s="17">
        <f t="shared" si="58"/>
        <v>1</v>
      </c>
      <c r="H497" s="17">
        <f t="shared" si="57"/>
        <v>2.0578248791027883E-4</v>
      </c>
    </row>
    <row r="498" spans="1:8" x14ac:dyDescent="0.2">
      <c r="A498" s="14"/>
      <c r="B498" s="15" t="s">
        <v>473</v>
      </c>
      <c r="C498" s="16">
        <v>1</v>
      </c>
      <c r="D498" s="16">
        <v>1</v>
      </c>
      <c r="E498" s="17">
        <f t="shared" si="55"/>
        <v>1.0289124395513942E-4</v>
      </c>
      <c r="F498" s="17">
        <f t="shared" si="56"/>
        <v>8.3871508848444186E-5</v>
      </c>
      <c r="G498" s="17">
        <f t="shared" si="58"/>
        <v>0</v>
      </c>
      <c r="H498" s="17">
        <f t="shared" si="57"/>
        <v>0</v>
      </c>
    </row>
    <row r="499" spans="1:8" x14ac:dyDescent="0.2">
      <c r="A499" s="14"/>
      <c r="B499" s="15" t="s">
        <v>474</v>
      </c>
      <c r="C499" s="16">
        <v>17</v>
      </c>
      <c r="D499" s="16">
        <v>28</v>
      </c>
      <c r="E499" s="17">
        <f t="shared" si="55"/>
        <v>1.7491511472373701E-3</v>
      </c>
      <c r="F499" s="17">
        <f t="shared" si="56"/>
        <v>2.3484022477564372E-3</v>
      </c>
      <c r="G499" s="17">
        <f t="shared" si="58"/>
        <v>0.6470588235294118</v>
      </c>
      <c r="H499" s="17">
        <f t="shared" si="57"/>
        <v>1.1318036835065337E-3</v>
      </c>
    </row>
    <row r="500" spans="1:8" x14ac:dyDescent="0.2">
      <c r="A500" s="14"/>
      <c r="B500" s="15" t="s">
        <v>475</v>
      </c>
      <c r="C500" s="16">
        <v>37</v>
      </c>
      <c r="D500" s="16">
        <v>76</v>
      </c>
      <c r="E500" s="17">
        <f t="shared" si="55"/>
        <v>3.8069760263401585E-3</v>
      </c>
      <c r="F500" s="17">
        <f t="shared" si="56"/>
        <v>6.3742346724817581E-3</v>
      </c>
      <c r="G500" s="17">
        <f t="shared" si="58"/>
        <v>1.0540540540540539</v>
      </c>
      <c r="H500" s="17">
        <f t="shared" si="57"/>
        <v>4.0127585142504365E-3</v>
      </c>
    </row>
    <row r="501" spans="1:8" x14ac:dyDescent="0.2">
      <c r="A501" s="14"/>
      <c r="B501" s="15" t="s">
        <v>476</v>
      </c>
      <c r="C501" s="16">
        <v>1</v>
      </c>
      <c r="D501" s="16">
        <v>0</v>
      </c>
      <c r="E501" s="17">
        <f t="shared" si="55"/>
        <v>1.0289124395513942E-4</v>
      </c>
      <c r="F501" s="17" t="str">
        <f t="shared" si="56"/>
        <v/>
      </c>
      <c r="G501" s="17">
        <f t="shared" si="58"/>
        <v>-1</v>
      </c>
      <c r="H501" s="17">
        <f t="shared" si="57"/>
        <v>-1.0289124395513942E-4</v>
      </c>
    </row>
    <row r="502" spans="1:8" ht="25.5" x14ac:dyDescent="0.2">
      <c r="A502" s="14"/>
      <c r="B502" s="15" t="s">
        <v>477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8.3871508848444186E-5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18</v>
      </c>
      <c r="D503" s="16">
        <v>0</v>
      </c>
      <c r="E503" s="17">
        <f t="shared" si="55"/>
        <v>1.8520423911925095E-3</v>
      </c>
      <c r="F503" s="17" t="str">
        <f t="shared" si="56"/>
        <v/>
      </c>
      <c r="G503" s="17">
        <f t="shared" si="58"/>
        <v>-1</v>
      </c>
      <c r="H503" s="17">
        <f t="shared" si="57"/>
        <v>-1.8520423911925095E-3</v>
      </c>
    </row>
    <row r="504" spans="1:8" ht="25.5" x14ac:dyDescent="0.2">
      <c r="A504" s="14"/>
      <c r="B504" s="15" t="s">
        <v>479</v>
      </c>
      <c r="C504" s="16">
        <v>0</v>
      </c>
      <c r="D504" s="16">
        <v>6</v>
      </c>
      <c r="E504" s="17" t="str">
        <f t="shared" si="55"/>
        <v/>
      </c>
      <c r="F504" s="17">
        <f t="shared" si="56"/>
        <v>5.0322905309066511E-4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8</v>
      </c>
      <c r="D505" s="16">
        <v>5</v>
      </c>
      <c r="E505" s="17">
        <f t="shared" si="55"/>
        <v>8.2312995164111533E-4</v>
      </c>
      <c r="F505" s="17">
        <f t="shared" si="56"/>
        <v>4.1935754424222093E-4</v>
      </c>
      <c r="G505" s="17">
        <f t="shared" si="58"/>
        <v>-0.375</v>
      </c>
      <c r="H505" s="17">
        <f t="shared" si="57"/>
        <v>-3.0867373186541823E-4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2</v>
      </c>
      <c r="D507" s="16">
        <v>2</v>
      </c>
      <c r="E507" s="17">
        <f t="shared" si="55"/>
        <v>2.0578248791027883E-4</v>
      </c>
      <c r="F507" s="17">
        <f t="shared" si="56"/>
        <v>1.6774301769688837E-4</v>
      </c>
      <c r="G507" s="17">
        <f t="shared" si="58"/>
        <v>0</v>
      </c>
      <c r="H507" s="17">
        <f t="shared" si="57"/>
        <v>0</v>
      </c>
    </row>
    <row r="508" spans="1:8" ht="25.5" x14ac:dyDescent="0.2">
      <c r="A508" s="14"/>
      <c r="B508" s="15" t="s">
        <v>483</v>
      </c>
      <c r="C508" s="16">
        <v>1</v>
      </c>
      <c r="D508" s="16">
        <v>0</v>
      </c>
      <c r="E508" s="17">
        <f t="shared" si="55"/>
        <v>1.0289124395513942E-4</v>
      </c>
      <c r="F508" s="17" t="str">
        <f t="shared" si="56"/>
        <v/>
      </c>
      <c r="G508" s="17">
        <f t="shared" si="58"/>
        <v>-1</v>
      </c>
      <c r="H508" s="17">
        <f t="shared" si="57"/>
        <v>-1.0289124395513942E-4</v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37</v>
      </c>
      <c r="D510" s="16">
        <v>6</v>
      </c>
      <c r="E510" s="17">
        <f t="shared" si="55"/>
        <v>3.8069760263401585E-3</v>
      </c>
      <c r="F510" s="17">
        <f t="shared" si="56"/>
        <v>5.0322905309066511E-4</v>
      </c>
      <c r="G510" s="17">
        <f t="shared" si="58"/>
        <v>-0.83783783783783783</v>
      </c>
      <c r="H510" s="17">
        <f t="shared" si="57"/>
        <v>-3.1896285626093219E-3</v>
      </c>
    </row>
    <row r="511" spans="1:8" ht="25.5" x14ac:dyDescent="0.2">
      <c r="A511" s="14"/>
      <c r="B511" s="15" t="s">
        <v>486</v>
      </c>
      <c r="C511" s="16">
        <v>0</v>
      </c>
      <c r="D511" s="16">
        <v>2</v>
      </c>
      <c r="E511" s="17" t="str">
        <f t="shared" si="55"/>
        <v/>
      </c>
      <c r="F511" s="17">
        <f t="shared" si="56"/>
        <v>1.6774301769688837E-4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1</v>
      </c>
      <c r="D514" s="16">
        <v>1</v>
      </c>
      <c r="E514" s="17">
        <f t="shared" si="55"/>
        <v>1.0289124395513942E-4</v>
      </c>
      <c r="F514" s="17">
        <f t="shared" si="56"/>
        <v>8.3871508848444186E-5</v>
      </c>
      <c r="G514" s="17">
        <f t="shared" si="58"/>
        <v>0</v>
      </c>
      <c r="H514" s="17">
        <f t="shared" si="57"/>
        <v>0</v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5</v>
      </c>
      <c r="E516" s="17" t="str">
        <f t="shared" si="55"/>
        <v/>
      </c>
      <c r="F516" s="17">
        <f t="shared" si="56"/>
        <v>4.1935754424222093E-4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8.3871508848444186E-5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3</v>
      </c>
      <c r="D518" s="16">
        <v>2</v>
      </c>
      <c r="E518" s="17">
        <f t="shared" si="55"/>
        <v>3.0867373186541823E-4</v>
      </c>
      <c r="F518" s="17">
        <f t="shared" si="56"/>
        <v>1.6774301769688837E-4</v>
      </c>
      <c r="G518" s="17">
        <f t="shared" si="58"/>
        <v>-0.33333333333333331</v>
      </c>
      <c r="H518" s="17">
        <f t="shared" si="57"/>
        <v>-1.028912439551394E-4</v>
      </c>
    </row>
    <row r="519" spans="1:8" x14ac:dyDescent="0.2">
      <c r="A519" s="14"/>
      <c r="B519" s="15" t="s">
        <v>494</v>
      </c>
      <c r="C519" s="16">
        <v>0</v>
      </c>
      <c r="D519" s="16">
        <v>13</v>
      </c>
      <c r="E519" s="17" t="str">
        <f t="shared" si="55"/>
        <v/>
      </c>
      <c r="F519" s="17">
        <f t="shared" si="56"/>
        <v>1.0903296150297744E-3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49</v>
      </c>
      <c r="D520" s="16">
        <v>24</v>
      </c>
      <c r="E520" s="17">
        <f t="shared" si="55"/>
        <v>5.0416709538018316E-3</v>
      </c>
      <c r="F520" s="17">
        <f t="shared" si="56"/>
        <v>2.0129162123626605E-3</v>
      </c>
      <c r="G520" s="17">
        <f t="shared" si="58"/>
        <v>-0.51020408163265307</v>
      </c>
      <c r="H520" s="17">
        <f t="shared" si="57"/>
        <v>-2.5722810988784857E-3</v>
      </c>
    </row>
    <row r="521" spans="1:8" x14ac:dyDescent="0.2">
      <c r="A521" s="14"/>
      <c r="B521" s="15" t="s">
        <v>496</v>
      </c>
      <c r="C521" s="16">
        <v>140</v>
      </c>
      <c r="D521" s="16">
        <v>89</v>
      </c>
      <c r="E521" s="17">
        <f t="shared" si="55"/>
        <v>1.4404774153719518E-2</v>
      </c>
      <c r="F521" s="17">
        <f t="shared" si="56"/>
        <v>7.4645642875115327E-3</v>
      </c>
      <c r="G521" s="17">
        <f t="shared" si="58"/>
        <v>-0.36428571428571427</v>
      </c>
      <c r="H521" s="17">
        <f t="shared" si="57"/>
        <v>-5.2474534417121096E-3</v>
      </c>
    </row>
    <row r="522" spans="1:8" ht="38.25" x14ac:dyDescent="0.2">
      <c r="A522" s="14"/>
      <c r="B522" s="15" t="s">
        <v>497</v>
      </c>
      <c r="C522" s="16">
        <v>26</v>
      </c>
      <c r="D522" s="16">
        <v>17</v>
      </c>
      <c r="E522" s="17">
        <f t="shared" si="55"/>
        <v>2.6751723428336247E-3</v>
      </c>
      <c r="F522" s="17">
        <f t="shared" si="56"/>
        <v>1.4258156504235512E-3</v>
      </c>
      <c r="G522" s="17">
        <f t="shared" si="58"/>
        <v>-0.34615384615384615</v>
      </c>
      <c r="H522" s="17">
        <f t="shared" si="57"/>
        <v>-9.2602119559625465E-4</v>
      </c>
    </row>
    <row r="523" spans="1:8" x14ac:dyDescent="0.2">
      <c r="A523" s="14"/>
      <c r="B523" s="15" t="s">
        <v>498</v>
      </c>
      <c r="C523" s="16">
        <v>1</v>
      </c>
      <c r="D523" s="16">
        <v>0</v>
      </c>
      <c r="E523" s="17">
        <f t="shared" si="55"/>
        <v>1.0289124395513942E-4</v>
      </c>
      <c r="F523" s="17" t="str">
        <f t="shared" si="56"/>
        <v/>
      </c>
      <c r="G523" s="17">
        <f t="shared" si="58"/>
        <v>-1</v>
      </c>
      <c r="H523" s="17">
        <f t="shared" si="57"/>
        <v>-1.0289124395513942E-4</v>
      </c>
    </row>
    <row r="524" spans="1:8" ht="25.5" x14ac:dyDescent="0.2">
      <c r="A524" s="14"/>
      <c r="B524" s="15" t="s">
        <v>499</v>
      </c>
      <c r="C524" s="16">
        <v>10</v>
      </c>
      <c r="D524" s="16">
        <v>26</v>
      </c>
      <c r="E524" s="17">
        <f t="shared" si="55"/>
        <v>1.0289124395513941E-3</v>
      </c>
      <c r="F524" s="17">
        <f t="shared" si="56"/>
        <v>2.1806592300595488E-3</v>
      </c>
      <c r="G524" s="17">
        <f t="shared" si="58"/>
        <v>1.6</v>
      </c>
      <c r="H524" s="17">
        <f t="shared" si="57"/>
        <v>1.6462599032822307E-3</v>
      </c>
    </row>
    <row r="525" spans="1:8" ht="25.5" x14ac:dyDescent="0.2">
      <c r="A525" s="14"/>
      <c r="B525" s="15" t="s">
        <v>500</v>
      </c>
      <c r="C525" s="16">
        <v>52</v>
      </c>
      <c r="D525" s="16">
        <v>44</v>
      </c>
      <c r="E525" s="17">
        <f t="shared" si="55"/>
        <v>5.3503446856672495E-3</v>
      </c>
      <c r="F525" s="17">
        <f t="shared" si="56"/>
        <v>3.6903463893315442E-3</v>
      </c>
      <c r="G525" s="17">
        <f t="shared" si="58"/>
        <v>-0.15384615384615385</v>
      </c>
      <c r="H525" s="17">
        <f t="shared" si="57"/>
        <v>-8.2312995164111533E-4</v>
      </c>
    </row>
    <row r="526" spans="1:8" x14ac:dyDescent="0.2">
      <c r="A526" s="14"/>
      <c r="B526" s="15" t="s">
        <v>501</v>
      </c>
      <c r="C526" s="16">
        <v>21</v>
      </c>
      <c r="D526" s="16">
        <v>97</v>
      </c>
      <c r="E526" s="17">
        <f t="shared" si="55"/>
        <v>2.1607161230579276E-3</v>
      </c>
      <c r="F526" s="17">
        <f t="shared" si="56"/>
        <v>8.1355363582990853E-3</v>
      </c>
      <c r="G526" s="17">
        <f t="shared" si="58"/>
        <v>3.6190476190476191</v>
      </c>
      <c r="H526" s="17">
        <f t="shared" si="57"/>
        <v>7.8197345405905949E-3</v>
      </c>
    </row>
    <row r="527" spans="1:8" ht="25.5" x14ac:dyDescent="0.2">
      <c r="A527" s="14"/>
      <c r="B527" s="15" t="s">
        <v>502</v>
      </c>
      <c r="C527" s="16">
        <v>3</v>
      </c>
      <c r="D527" s="16">
        <v>4</v>
      </c>
      <c r="E527" s="17">
        <f t="shared" si="55"/>
        <v>3.0867373186541823E-4</v>
      </c>
      <c r="F527" s="17">
        <f t="shared" si="56"/>
        <v>3.3548603539377674E-4</v>
      </c>
      <c r="G527" s="17">
        <f t="shared" si="58"/>
        <v>0.33333333333333331</v>
      </c>
      <c r="H527" s="17">
        <f t="shared" si="57"/>
        <v>1.028912439551394E-4</v>
      </c>
    </row>
    <row r="528" spans="1:8" ht="25.5" x14ac:dyDescent="0.2">
      <c r="A528" s="14"/>
      <c r="B528" s="15" t="s">
        <v>503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8.3871508848444186E-5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2</v>
      </c>
      <c r="E529" s="17" t="str">
        <f t="shared" si="55"/>
        <v/>
      </c>
      <c r="F529" s="17">
        <f t="shared" si="56"/>
        <v>1.6774301769688837E-4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7</v>
      </c>
      <c r="D530" s="16">
        <v>6</v>
      </c>
      <c r="E530" s="17">
        <f t="shared" si="55"/>
        <v>7.202387076859759E-4</v>
      </c>
      <c r="F530" s="17">
        <f t="shared" si="56"/>
        <v>5.0322905309066511E-4</v>
      </c>
      <c r="G530" s="17">
        <f t="shared" si="58"/>
        <v>-0.14285714285714285</v>
      </c>
      <c r="H530" s="17">
        <f t="shared" si="57"/>
        <v>-1.028912439551394E-4</v>
      </c>
    </row>
    <row r="531" spans="1:8" x14ac:dyDescent="0.2">
      <c r="A531" s="14"/>
      <c r="B531" s="15" t="s">
        <v>506</v>
      </c>
      <c r="C531" s="16">
        <v>2</v>
      </c>
      <c r="D531" s="16">
        <v>10</v>
      </c>
      <c r="E531" s="17">
        <f t="shared" si="55"/>
        <v>2.0578248791027883E-4</v>
      </c>
      <c r="F531" s="17">
        <f t="shared" si="56"/>
        <v>8.3871508848444186E-4</v>
      </c>
      <c r="G531" s="17">
        <f t="shared" si="58"/>
        <v>4</v>
      </c>
      <c r="H531" s="17">
        <f t="shared" si="57"/>
        <v>8.2312995164111533E-4</v>
      </c>
    </row>
    <row r="532" spans="1:8" ht="25.5" x14ac:dyDescent="0.2">
      <c r="A532" s="14"/>
      <c r="B532" s="15" t="s">
        <v>507</v>
      </c>
      <c r="C532" s="16">
        <v>0</v>
      </c>
      <c r="D532" s="16">
        <v>2</v>
      </c>
      <c r="E532" s="17" t="str">
        <f t="shared" si="55"/>
        <v/>
      </c>
      <c r="F532" s="17">
        <f t="shared" si="56"/>
        <v>1.6774301769688837E-4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6</v>
      </c>
      <c r="D534" s="16">
        <v>0</v>
      </c>
      <c r="E534" s="17">
        <f t="shared" si="55"/>
        <v>6.1734746373083647E-4</v>
      </c>
      <c r="F534" s="17" t="str">
        <f t="shared" si="56"/>
        <v/>
      </c>
      <c r="G534" s="17">
        <f t="shared" si="58"/>
        <v>-1</v>
      </c>
      <c r="H534" s="17">
        <f t="shared" si="57"/>
        <v>-6.1734746373083647E-4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1</v>
      </c>
      <c r="D536" s="16">
        <v>0</v>
      </c>
      <c r="E536" s="17">
        <f t="shared" si="55"/>
        <v>1.0289124395513942E-4</v>
      </c>
      <c r="F536" s="17" t="str">
        <f t="shared" si="56"/>
        <v/>
      </c>
      <c r="G536" s="17">
        <f t="shared" si="58"/>
        <v>-1</v>
      </c>
      <c r="H536" s="17">
        <f t="shared" si="57"/>
        <v>-1.0289124395513942E-4</v>
      </c>
    </row>
    <row r="537" spans="1:8" x14ac:dyDescent="0.2">
      <c r="A537" s="14"/>
      <c r="B537" s="15" t="s">
        <v>512</v>
      </c>
      <c r="C537" s="16">
        <v>3</v>
      </c>
      <c r="D537" s="16">
        <v>0</v>
      </c>
      <c r="E537" s="17">
        <f t="shared" si="55"/>
        <v>3.0867373186541823E-4</v>
      </c>
      <c r="F537" s="17" t="str">
        <f t="shared" si="56"/>
        <v/>
      </c>
      <c r="G537" s="17">
        <f t="shared" si="58"/>
        <v>-1</v>
      </c>
      <c r="H537" s="17">
        <f t="shared" si="57"/>
        <v>-3.0867373186541823E-4</v>
      </c>
    </row>
    <row r="538" spans="1:8" ht="25.5" x14ac:dyDescent="0.2">
      <c r="A538" s="14"/>
      <c r="B538" s="15" t="s">
        <v>513</v>
      </c>
      <c r="C538" s="16">
        <v>0</v>
      </c>
      <c r="D538" s="16">
        <v>1</v>
      </c>
      <c r="E538" s="17" t="str">
        <f t="shared" si="55"/>
        <v/>
      </c>
      <c r="F538" s="17">
        <f t="shared" si="56"/>
        <v>8.3871508848444186E-5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1</v>
      </c>
      <c r="D539" s="16">
        <v>4</v>
      </c>
      <c r="E539" s="17">
        <f t="shared" si="55"/>
        <v>1.0289124395513942E-4</v>
      </c>
      <c r="F539" s="17">
        <f t="shared" si="56"/>
        <v>3.3548603539377674E-4</v>
      </c>
      <c r="G539" s="17">
        <f t="shared" si="58"/>
        <v>3</v>
      </c>
      <c r="H539" s="17">
        <f t="shared" si="57"/>
        <v>3.0867373186541823E-4</v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3</v>
      </c>
      <c r="D542" s="16">
        <v>5</v>
      </c>
      <c r="E542" s="17">
        <f t="shared" si="55"/>
        <v>3.0867373186541823E-4</v>
      </c>
      <c r="F542" s="17">
        <f t="shared" si="56"/>
        <v>4.1935754424222093E-4</v>
      </c>
      <c r="G542" s="17">
        <f t="shared" si="58"/>
        <v>0.66666666666666663</v>
      </c>
      <c r="H542" s="17">
        <f t="shared" si="57"/>
        <v>2.0578248791027881E-4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24</v>
      </c>
      <c r="D544" s="16">
        <v>12</v>
      </c>
      <c r="E544" s="17">
        <f t="shared" si="55"/>
        <v>2.4693898549233459E-3</v>
      </c>
      <c r="F544" s="17">
        <f t="shared" si="56"/>
        <v>1.0064581061813302E-3</v>
      </c>
      <c r="G544" s="17">
        <f t="shared" si="58"/>
        <v>-0.5</v>
      </c>
      <c r="H544" s="17">
        <f t="shared" si="57"/>
        <v>-1.2346949274616729E-3</v>
      </c>
    </row>
    <row r="545" spans="1:8" x14ac:dyDescent="0.2">
      <c r="A545" s="14"/>
      <c r="B545" s="15" t="s">
        <v>520</v>
      </c>
      <c r="C545" s="16">
        <v>16</v>
      </c>
      <c r="D545" s="16">
        <v>29</v>
      </c>
      <c r="E545" s="17">
        <f t="shared" si="55"/>
        <v>1.6462599032822307E-3</v>
      </c>
      <c r="F545" s="17">
        <f t="shared" si="56"/>
        <v>2.4322737566048812E-3</v>
      </c>
      <c r="G545" s="17">
        <f t="shared" si="58"/>
        <v>0.8125</v>
      </c>
      <c r="H545" s="17">
        <f t="shared" si="57"/>
        <v>1.3375861714168124E-3</v>
      </c>
    </row>
    <row r="546" spans="1:8" ht="25.5" x14ac:dyDescent="0.2">
      <c r="A546" s="14"/>
      <c r="B546" s="15" t="s">
        <v>521</v>
      </c>
      <c r="C546" s="16">
        <v>7</v>
      </c>
      <c r="D546" s="16">
        <v>0</v>
      </c>
      <c r="E546" s="17">
        <f t="shared" si="55"/>
        <v>7.202387076859759E-4</v>
      </c>
      <c r="F546" s="17" t="str">
        <f t="shared" si="56"/>
        <v/>
      </c>
      <c r="G546" s="17">
        <f t="shared" si="58"/>
        <v>-1</v>
      </c>
      <c r="H546" s="17">
        <f t="shared" si="57"/>
        <v>-7.202387076859759E-4</v>
      </c>
    </row>
    <row r="547" spans="1:8" x14ac:dyDescent="0.2">
      <c r="A547" s="14"/>
      <c r="B547" s="15" t="s">
        <v>522</v>
      </c>
      <c r="C547" s="16">
        <v>0</v>
      </c>
      <c r="D547" s="16">
        <v>1</v>
      </c>
      <c r="E547" s="17" t="str">
        <f t="shared" si="55"/>
        <v/>
      </c>
      <c r="F547" s="17">
        <f t="shared" si="56"/>
        <v>8.3871508848444186E-5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78</v>
      </c>
      <c r="D548" s="16">
        <v>45</v>
      </c>
      <c r="E548" s="17">
        <f t="shared" ref="E548:E585" si="59">+IF(C548=0,"",C548/C$356)</f>
        <v>8.0255170285008746E-3</v>
      </c>
      <c r="F548" s="17">
        <f t="shared" ref="F548:F585" si="60">+IF(D548=0,"",D548/D$356)</f>
        <v>3.7742178981799881E-3</v>
      </c>
      <c r="G548" s="17">
        <f t="shared" si="58"/>
        <v>-0.42307692307692307</v>
      </c>
      <c r="H548" s="17">
        <f t="shared" ref="H548:H585" si="61">+IF(OR(AND(E548=""),(G548="")),"",E548*G548)</f>
        <v>-3.3954110505196007E-3</v>
      </c>
    </row>
    <row r="549" spans="1:8" x14ac:dyDescent="0.2">
      <c r="A549" s="14"/>
      <c r="B549" s="15" t="s">
        <v>524</v>
      </c>
      <c r="C549" s="16">
        <v>23</v>
      </c>
      <c r="D549" s="16">
        <v>17</v>
      </c>
      <c r="E549" s="17">
        <f t="shared" si="59"/>
        <v>2.3664986109682064E-3</v>
      </c>
      <c r="F549" s="17">
        <f t="shared" si="60"/>
        <v>1.4258156504235512E-3</v>
      </c>
      <c r="G549" s="17">
        <f t="shared" ref="G549:G585" si="62">+IF(AND(C549=0,D549=0)," ",IF(C549=0,1,IF(D549=0,-1,(D549-C549)/C549)))</f>
        <v>-0.2608695652173913</v>
      </c>
      <c r="H549" s="17">
        <f t="shared" si="61"/>
        <v>-6.1734746373083647E-4</v>
      </c>
    </row>
    <row r="550" spans="1:8" x14ac:dyDescent="0.2">
      <c r="A550" s="14"/>
      <c r="B550" s="15" t="s">
        <v>525</v>
      </c>
      <c r="C550" s="16">
        <v>1</v>
      </c>
      <c r="D550" s="16">
        <v>0</v>
      </c>
      <c r="E550" s="17">
        <f t="shared" si="59"/>
        <v>1.0289124395513942E-4</v>
      </c>
      <c r="F550" s="17" t="str">
        <f t="shared" si="60"/>
        <v/>
      </c>
      <c r="G550" s="17">
        <f t="shared" si="62"/>
        <v>-1</v>
      </c>
      <c r="H550" s="17">
        <f t="shared" si="61"/>
        <v>-1.0289124395513942E-4</v>
      </c>
    </row>
    <row r="551" spans="1:8" x14ac:dyDescent="0.2">
      <c r="A551" s="14"/>
      <c r="B551" s="15" t="s">
        <v>526</v>
      </c>
      <c r="C551" s="16">
        <v>0</v>
      </c>
      <c r="D551" s="16">
        <v>2</v>
      </c>
      <c r="E551" s="17" t="str">
        <f t="shared" si="59"/>
        <v/>
      </c>
      <c r="F551" s="17">
        <f t="shared" si="60"/>
        <v>1.6774301769688837E-4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3</v>
      </c>
      <c r="D552" s="16">
        <v>19</v>
      </c>
      <c r="E552" s="17">
        <f t="shared" si="59"/>
        <v>3.0867373186541823E-4</v>
      </c>
      <c r="F552" s="17">
        <f t="shared" si="60"/>
        <v>1.5935586681204395E-3</v>
      </c>
      <c r="G552" s="17">
        <f t="shared" si="62"/>
        <v>5.333333333333333</v>
      </c>
      <c r="H552" s="17">
        <f t="shared" si="61"/>
        <v>1.6462599032822304E-3</v>
      </c>
    </row>
    <row r="553" spans="1:8" x14ac:dyDescent="0.2">
      <c r="A553" s="14"/>
      <c r="B553" s="15" t="s">
        <v>528</v>
      </c>
      <c r="C553" s="16">
        <v>4</v>
      </c>
      <c r="D553" s="16">
        <v>3</v>
      </c>
      <c r="E553" s="17">
        <f t="shared" si="59"/>
        <v>4.1156497582055766E-4</v>
      </c>
      <c r="F553" s="17">
        <f t="shared" si="60"/>
        <v>2.5161452654533256E-4</v>
      </c>
      <c r="G553" s="17">
        <f t="shared" si="62"/>
        <v>-0.25</v>
      </c>
      <c r="H553" s="17">
        <f t="shared" si="61"/>
        <v>-1.0289124395513942E-4</v>
      </c>
    </row>
    <row r="554" spans="1:8" x14ac:dyDescent="0.2">
      <c r="A554" s="14"/>
      <c r="B554" s="15" t="s">
        <v>529</v>
      </c>
      <c r="C554" s="16">
        <v>2</v>
      </c>
      <c r="D554" s="16">
        <v>8</v>
      </c>
      <c r="E554" s="17">
        <f t="shared" si="59"/>
        <v>2.0578248791027883E-4</v>
      </c>
      <c r="F554" s="17">
        <f t="shared" si="60"/>
        <v>6.7097207078755348E-4</v>
      </c>
      <c r="G554" s="17">
        <f t="shared" si="62"/>
        <v>3</v>
      </c>
      <c r="H554" s="17">
        <f t="shared" si="61"/>
        <v>6.1734746373083647E-4</v>
      </c>
    </row>
    <row r="555" spans="1:8" x14ac:dyDescent="0.2">
      <c r="A555" s="14"/>
      <c r="B555" s="15" t="s">
        <v>530</v>
      </c>
      <c r="C555" s="16">
        <v>5</v>
      </c>
      <c r="D555" s="16">
        <v>4</v>
      </c>
      <c r="E555" s="17">
        <f t="shared" si="59"/>
        <v>5.1445621977569704E-4</v>
      </c>
      <c r="F555" s="17">
        <f t="shared" si="60"/>
        <v>3.3548603539377674E-4</v>
      </c>
      <c r="G555" s="17">
        <f t="shared" si="62"/>
        <v>-0.2</v>
      </c>
      <c r="H555" s="17">
        <f t="shared" si="61"/>
        <v>-1.0289124395513942E-4</v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3</v>
      </c>
      <c r="D558" s="16">
        <v>12</v>
      </c>
      <c r="E558" s="17">
        <f t="shared" si="59"/>
        <v>3.0867373186541823E-4</v>
      </c>
      <c r="F558" s="17">
        <f t="shared" si="60"/>
        <v>1.0064581061813302E-3</v>
      </c>
      <c r="G558" s="17">
        <f t="shared" si="62"/>
        <v>3</v>
      </c>
      <c r="H558" s="17">
        <f t="shared" si="61"/>
        <v>9.2602119559625465E-4</v>
      </c>
    </row>
    <row r="559" spans="1:8" ht="25.5" x14ac:dyDescent="0.2">
      <c r="A559" s="14"/>
      <c r="B559" s="15" t="s">
        <v>534</v>
      </c>
      <c r="C559" s="16">
        <v>2</v>
      </c>
      <c r="D559" s="16">
        <v>2</v>
      </c>
      <c r="E559" s="17">
        <f t="shared" si="59"/>
        <v>2.0578248791027883E-4</v>
      </c>
      <c r="F559" s="17">
        <f t="shared" si="60"/>
        <v>1.6774301769688837E-4</v>
      </c>
      <c r="G559" s="17">
        <f t="shared" si="62"/>
        <v>0</v>
      </c>
      <c r="H559" s="17">
        <f t="shared" si="61"/>
        <v>0</v>
      </c>
    </row>
    <row r="560" spans="1:8" x14ac:dyDescent="0.2">
      <c r="A560" s="14"/>
      <c r="B560" s="15" t="s">
        <v>535</v>
      </c>
      <c r="C560" s="16">
        <v>10</v>
      </c>
      <c r="D560" s="16">
        <v>0</v>
      </c>
      <c r="E560" s="17">
        <f t="shared" si="59"/>
        <v>1.0289124395513941E-3</v>
      </c>
      <c r="F560" s="17" t="str">
        <f t="shared" si="60"/>
        <v/>
      </c>
      <c r="G560" s="17">
        <f t="shared" si="62"/>
        <v>-1</v>
      </c>
      <c r="H560" s="17">
        <f t="shared" si="61"/>
        <v>-1.0289124395513941E-3</v>
      </c>
    </row>
    <row r="561" spans="1:8" x14ac:dyDescent="0.2">
      <c r="A561" s="14"/>
      <c r="B561" s="15" t="s">
        <v>536</v>
      </c>
      <c r="C561" s="16">
        <v>6</v>
      </c>
      <c r="D561" s="16">
        <v>3</v>
      </c>
      <c r="E561" s="17">
        <f t="shared" si="59"/>
        <v>6.1734746373083647E-4</v>
      </c>
      <c r="F561" s="17">
        <f t="shared" si="60"/>
        <v>2.5161452654533256E-4</v>
      </c>
      <c r="G561" s="17">
        <f t="shared" si="62"/>
        <v>-0.5</v>
      </c>
      <c r="H561" s="17">
        <f t="shared" si="61"/>
        <v>-3.0867373186541823E-4</v>
      </c>
    </row>
    <row r="562" spans="1:8" ht="25.5" x14ac:dyDescent="0.2">
      <c r="A562" s="14"/>
      <c r="B562" s="15" t="s">
        <v>537</v>
      </c>
      <c r="C562" s="16">
        <v>2</v>
      </c>
      <c r="D562" s="16">
        <v>2</v>
      </c>
      <c r="E562" s="17">
        <f t="shared" si="59"/>
        <v>2.0578248791027883E-4</v>
      </c>
      <c r="F562" s="17">
        <f t="shared" si="60"/>
        <v>1.6774301769688837E-4</v>
      </c>
      <c r="G562" s="17">
        <f t="shared" si="62"/>
        <v>0</v>
      </c>
      <c r="H562" s="17">
        <f t="shared" si="61"/>
        <v>0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30</v>
      </c>
      <c r="D564" s="16">
        <v>18</v>
      </c>
      <c r="E564" s="17">
        <f t="shared" si="59"/>
        <v>3.0867373186541825E-3</v>
      </c>
      <c r="F564" s="17">
        <f t="shared" si="60"/>
        <v>1.5096871592719953E-3</v>
      </c>
      <c r="G564" s="17">
        <f t="shared" si="62"/>
        <v>-0.4</v>
      </c>
      <c r="H564" s="17">
        <f t="shared" si="61"/>
        <v>-1.2346949274616732E-3</v>
      </c>
    </row>
    <row r="565" spans="1:8" ht="25.5" x14ac:dyDescent="0.2">
      <c r="A565" s="14"/>
      <c r="B565" s="15" t="s">
        <v>540</v>
      </c>
      <c r="C565" s="16">
        <v>0</v>
      </c>
      <c r="D565" s="16">
        <v>3</v>
      </c>
      <c r="E565" s="17" t="str">
        <f t="shared" si="59"/>
        <v/>
      </c>
      <c r="F565" s="17">
        <f t="shared" si="60"/>
        <v>2.5161452654533256E-4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1</v>
      </c>
      <c r="D566" s="16">
        <v>11</v>
      </c>
      <c r="E566" s="17">
        <f t="shared" si="59"/>
        <v>1.0289124395513942E-4</v>
      </c>
      <c r="F566" s="17">
        <f t="shared" si="60"/>
        <v>9.2258659733288604E-4</v>
      </c>
      <c r="G566" s="17">
        <f t="shared" si="62"/>
        <v>10</v>
      </c>
      <c r="H566" s="17">
        <f t="shared" si="61"/>
        <v>1.0289124395513941E-3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1</v>
      </c>
      <c r="E568" s="17" t="str">
        <f t="shared" si="59"/>
        <v/>
      </c>
      <c r="F568" s="17">
        <f t="shared" si="60"/>
        <v>8.3871508848444186E-5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78</v>
      </c>
      <c r="D569" s="16">
        <v>51</v>
      </c>
      <c r="E569" s="17">
        <f t="shared" si="59"/>
        <v>8.0255170285008746E-3</v>
      </c>
      <c r="F569" s="17">
        <f t="shared" si="60"/>
        <v>4.2774469512706532E-3</v>
      </c>
      <c r="G569" s="17">
        <f t="shared" si="62"/>
        <v>-0.34615384615384615</v>
      </c>
      <c r="H569" s="17">
        <f t="shared" si="61"/>
        <v>-2.7780635867887642E-3</v>
      </c>
    </row>
    <row r="570" spans="1:8" ht="25.5" x14ac:dyDescent="0.2">
      <c r="A570" s="14"/>
      <c r="B570" s="15" t="s">
        <v>545</v>
      </c>
      <c r="C570" s="16">
        <v>70</v>
      </c>
      <c r="D570" s="16">
        <v>21</v>
      </c>
      <c r="E570" s="17">
        <f t="shared" si="59"/>
        <v>7.2023870768597592E-3</v>
      </c>
      <c r="F570" s="17">
        <f t="shared" si="60"/>
        <v>1.7613016858173279E-3</v>
      </c>
      <c r="G570" s="17">
        <f t="shared" si="62"/>
        <v>-0.7</v>
      </c>
      <c r="H570" s="17">
        <f t="shared" si="61"/>
        <v>-5.0416709538018308E-3</v>
      </c>
    </row>
    <row r="571" spans="1:8" x14ac:dyDescent="0.2">
      <c r="A571" s="14"/>
      <c r="B571" s="15" t="s">
        <v>546</v>
      </c>
      <c r="C571" s="16">
        <v>129</v>
      </c>
      <c r="D571" s="16">
        <v>64</v>
      </c>
      <c r="E571" s="17">
        <f t="shared" si="59"/>
        <v>1.3272970470212985E-2</v>
      </c>
      <c r="F571" s="17">
        <f t="shared" si="60"/>
        <v>5.3677765663004279E-3</v>
      </c>
      <c r="G571" s="17">
        <f t="shared" si="62"/>
        <v>-0.50387596899224807</v>
      </c>
      <c r="H571" s="17">
        <f t="shared" si="61"/>
        <v>-6.6879308570840625E-3</v>
      </c>
    </row>
    <row r="572" spans="1:8" x14ac:dyDescent="0.2">
      <c r="A572" s="14"/>
      <c r="B572" s="15" t="s">
        <v>547</v>
      </c>
      <c r="C572" s="16">
        <v>17</v>
      </c>
      <c r="D572" s="16">
        <v>4</v>
      </c>
      <c r="E572" s="17">
        <f t="shared" si="59"/>
        <v>1.7491511472373701E-3</v>
      </c>
      <c r="F572" s="17">
        <f t="shared" si="60"/>
        <v>3.3548603539377674E-4</v>
      </c>
      <c r="G572" s="17">
        <f t="shared" si="62"/>
        <v>-0.76470588235294112</v>
      </c>
      <c r="H572" s="17">
        <f t="shared" si="61"/>
        <v>-1.3375861714168124E-3</v>
      </c>
    </row>
    <row r="573" spans="1:8" x14ac:dyDescent="0.2">
      <c r="A573" s="14"/>
      <c r="B573" s="15" t="s">
        <v>548</v>
      </c>
      <c r="C573" s="16">
        <v>4</v>
      </c>
      <c r="D573" s="16">
        <v>0</v>
      </c>
      <c r="E573" s="17">
        <f t="shared" si="59"/>
        <v>4.1156497582055766E-4</v>
      </c>
      <c r="F573" s="17" t="str">
        <f t="shared" si="60"/>
        <v/>
      </c>
      <c r="G573" s="17">
        <f t="shared" si="62"/>
        <v>-1</v>
      </c>
      <c r="H573" s="17">
        <f t="shared" si="61"/>
        <v>-4.1156497582055766E-4</v>
      </c>
    </row>
    <row r="574" spans="1:8" x14ac:dyDescent="0.2">
      <c r="A574" s="14"/>
      <c r="B574" s="15" t="s">
        <v>549</v>
      </c>
      <c r="C574" s="16">
        <v>0</v>
      </c>
      <c r="D574" s="16">
        <v>3</v>
      </c>
      <c r="E574" s="17" t="str">
        <f t="shared" si="59"/>
        <v/>
      </c>
      <c r="F574" s="17">
        <f t="shared" si="60"/>
        <v>2.5161452654533256E-4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50</v>
      </c>
      <c r="D575" s="16">
        <v>0</v>
      </c>
      <c r="E575" s="17">
        <f t="shared" si="59"/>
        <v>5.1445621977569706E-3</v>
      </c>
      <c r="F575" s="17" t="str">
        <f t="shared" si="60"/>
        <v/>
      </c>
      <c r="G575" s="17">
        <f t="shared" si="62"/>
        <v>-1</v>
      </c>
      <c r="H575" s="17">
        <f t="shared" si="61"/>
        <v>-5.1445621977569706E-3</v>
      </c>
    </row>
    <row r="576" spans="1:8" x14ac:dyDescent="0.2">
      <c r="A576" s="14"/>
      <c r="B576" s="15" t="s">
        <v>551</v>
      </c>
      <c r="C576" s="16">
        <v>1</v>
      </c>
      <c r="D576" s="16">
        <v>0</v>
      </c>
      <c r="E576" s="17">
        <f t="shared" si="59"/>
        <v>1.0289124395513942E-4</v>
      </c>
      <c r="F576" s="17" t="str">
        <f t="shared" si="60"/>
        <v/>
      </c>
      <c r="G576" s="17">
        <f t="shared" si="62"/>
        <v>-1</v>
      </c>
      <c r="H576" s="17">
        <f t="shared" si="61"/>
        <v>-1.0289124395513942E-4</v>
      </c>
    </row>
    <row r="577" spans="1:8" x14ac:dyDescent="0.2">
      <c r="A577" s="14"/>
      <c r="B577" s="15" t="s">
        <v>552</v>
      </c>
      <c r="C577" s="16">
        <v>0</v>
      </c>
      <c r="D577" s="16">
        <v>1</v>
      </c>
      <c r="E577" s="17" t="str">
        <f t="shared" si="59"/>
        <v/>
      </c>
      <c r="F577" s="17">
        <f t="shared" si="60"/>
        <v>8.3871508848444186E-5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26</v>
      </c>
      <c r="D578" s="16">
        <v>26</v>
      </c>
      <c r="E578" s="17">
        <f t="shared" si="59"/>
        <v>2.6751723428336247E-3</v>
      </c>
      <c r="F578" s="17">
        <f t="shared" si="60"/>
        <v>2.1806592300595488E-3</v>
      </c>
      <c r="G578" s="17">
        <f t="shared" si="62"/>
        <v>0</v>
      </c>
      <c r="H578" s="17">
        <f t="shared" si="61"/>
        <v>0</v>
      </c>
    </row>
    <row r="579" spans="1:8" x14ac:dyDescent="0.2">
      <c r="A579" s="14"/>
      <c r="B579" s="15" t="s">
        <v>554</v>
      </c>
      <c r="C579" s="16">
        <v>15</v>
      </c>
      <c r="D579" s="16">
        <v>8</v>
      </c>
      <c r="E579" s="17">
        <f t="shared" si="59"/>
        <v>1.5433686593270912E-3</v>
      </c>
      <c r="F579" s="17">
        <f t="shared" si="60"/>
        <v>6.7097207078755348E-4</v>
      </c>
      <c r="G579" s="17">
        <f t="shared" si="62"/>
        <v>-0.46666666666666667</v>
      </c>
      <c r="H579" s="17">
        <f t="shared" si="61"/>
        <v>-7.202387076859759E-4</v>
      </c>
    </row>
    <row r="580" spans="1:8" ht="25.5" x14ac:dyDescent="0.2">
      <c r="A580" s="14"/>
      <c r="B580" s="15" t="s">
        <v>555</v>
      </c>
      <c r="C580" s="16">
        <v>2</v>
      </c>
      <c r="D580" s="16">
        <v>2</v>
      </c>
      <c r="E580" s="17">
        <f t="shared" si="59"/>
        <v>2.0578248791027883E-4</v>
      </c>
      <c r="F580" s="17">
        <f t="shared" si="60"/>
        <v>1.6774301769688837E-4</v>
      </c>
      <c r="G580" s="17">
        <f t="shared" si="62"/>
        <v>0</v>
      </c>
      <c r="H580" s="17">
        <f t="shared" si="61"/>
        <v>0</v>
      </c>
    </row>
    <row r="581" spans="1:8" x14ac:dyDescent="0.2">
      <c r="A581" s="14"/>
      <c r="B581" s="15" t="s">
        <v>556</v>
      </c>
      <c r="C581" s="16">
        <v>23</v>
      </c>
      <c r="D581" s="16">
        <v>0</v>
      </c>
      <c r="E581" s="17">
        <f t="shared" si="59"/>
        <v>2.3664986109682064E-3</v>
      </c>
      <c r="F581" s="17" t="str">
        <f t="shared" si="60"/>
        <v/>
      </c>
      <c r="G581" s="17">
        <f t="shared" si="62"/>
        <v>-1</v>
      </c>
      <c r="H581" s="17">
        <f t="shared" si="61"/>
        <v>-2.3664986109682064E-3</v>
      </c>
    </row>
    <row r="582" spans="1:8" x14ac:dyDescent="0.2">
      <c r="A582" s="14"/>
      <c r="B582" s="15" t="s">
        <v>557</v>
      </c>
      <c r="C582" s="16">
        <v>0</v>
      </c>
      <c r="D582" s="16">
        <v>1</v>
      </c>
      <c r="E582" s="17" t="str">
        <f t="shared" si="59"/>
        <v/>
      </c>
      <c r="F582" s="17">
        <f t="shared" si="60"/>
        <v>8.3871508848444186E-5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4</v>
      </c>
      <c r="D583" s="16">
        <v>4</v>
      </c>
      <c r="E583" s="17">
        <f t="shared" si="59"/>
        <v>4.1156497582055766E-4</v>
      </c>
      <c r="F583" s="17">
        <f t="shared" si="60"/>
        <v>3.3548603539377674E-4</v>
      </c>
      <c r="G583" s="17">
        <f t="shared" si="62"/>
        <v>0</v>
      </c>
      <c r="H583" s="17">
        <f t="shared" si="61"/>
        <v>0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3</v>
      </c>
      <c r="E585" s="17" t="str">
        <f t="shared" si="59"/>
        <v/>
      </c>
      <c r="F585" s="17">
        <f t="shared" si="60"/>
        <v>2.5161452654533256E-4</v>
      </c>
      <c r="G585" s="17">
        <f t="shared" si="62"/>
        <v>1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2098</v>
      </c>
      <c r="D591" s="19">
        <f>SUM(D592:D618)</f>
        <v>1954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-6.8636796949475692E-2</v>
      </c>
      <c r="H591" s="20">
        <f t="shared" ref="H591:H618" si="65">+IF(OR(AND(E591=""),(G591="")),"",E591*G591)</f>
        <v>-6.8636796949475692E-2</v>
      </c>
    </row>
    <row r="592" spans="1:8" x14ac:dyDescent="0.2">
      <c r="A592" s="14"/>
      <c r="B592" s="15" t="s">
        <v>561</v>
      </c>
      <c r="C592" s="16">
        <v>8</v>
      </c>
      <c r="D592" s="16">
        <v>18</v>
      </c>
      <c r="E592" s="17">
        <f t="shared" si="63"/>
        <v>3.8131553860819827E-3</v>
      </c>
      <c r="F592" s="17">
        <f t="shared" si="64"/>
        <v>9.2118730808597744E-3</v>
      </c>
      <c r="G592" s="17">
        <f t="shared" ref="G592:G618" si="66">+IF(AND(C592=0,D592=0)," ",IF(C592=0,1,IF(D592=0,-1,(D592-C592)/C592)))</f>
        <v>1.25</v>
      </c>
      <c r="H592" s="17">
        <f t="shared" si="65"/>
        <v>4.7664442326024788E-3</v>
      </c>
    </row>
    <row r="593" spans="1:8" x14ac:dyDescent="0.2">
      <c r="A593" s="14"/>
      <c r="B593" s="15" t="s">
        <v>562</v>
      </c>
      <c r="C593" s="16">
        <v>46</v>
      </c>
      <c r="D593" s="16">
        <v>43</v>
      </c>
      <c r="E593" s="17">
        <f t="shared" si="63"/>
        <v>2.19256434699714E-2</v>
      </c>
      <c r="F593" s="17">
        <f t="shared" si="64"/>
        <v>2.2006141248720572E-2</v>
      </c>
      <c r="G593" s="17">
        <f t="shared" si="66"/>
        <v>-6.5217391304347824E-2</v>
      </c>
      <c r="H593" s="17">
        <f t="shared" si="65"/>
        <v>-1.4299332697807435E-3</v>
      </c>
    </row>
    <row r="594" spans="1:8" ht="25.5" x14ac:dyDescent="0.2">
      <c r="A594" s="14"/>
      <c r="B594" s="15" t="s">
        <v>563</v>
      </c>
      <c r="C594" s="16">
        <v>156</v>
      </c>
      <c r="D594" s="16">
        <v>233</v>
      </c>
      <c r="E594" s="17">
        <f t="shared" si="63"/>
        <v>7.4356530028598669E-2</v>
      </c>
      <c r="F594" s="17">
        <f t="shared" si="64"/>
        <v>0.11924257932446264</v>
      </c>
      <c r="G594" s="17">
        <f t="shared" si="66"/>
        <v>0.49358974358974361</v>
      </c>
      <c r="H594" s="17">
        <f t="shared" si="65"/>
        <v>3.670162059103909E-2</v>
      </c>
    </row>
    <row r="595" spans="1:8" x14ac:dyDescent="0.2">
      <c r="A595" s="14"/>
      <c r="B595" s="15" t="s">
        <v>564</v>
      </c>
      <c r="C595" s="16">
        <v>470</v>
      </c>
      <c r="D595" s="16">
        <v>343</v>
      </c>
      <c r="E595" s="17">
        <f t="shared" si="63"/>
        <v>0.22402287893231648</v>
      </c>
      <c r="F595" s="17">
        <f t="shared" si="64"/>
        <v>0.17553735926305014</v>
      </c>
      <c r="G595" s="17">
        <f t="shared" si="66"/>
        <v>-0.27021276595744681</v>
      </c>
      <c r="H595" s="17">
        <f t="shared" si="65"/>
        <v>-6.0533841754051472E-2</v>
      </c>
    </row>
    <row r="596" spans="1:8" x14ac:dyDescent="0.2">
      <c r="A596" s="14"/>
      <c r="B596" s="15" t="s">
        <v>565</v>
      </c>
      <c r="C596" s="16">
        <v>63</v>
      </c>
      <c r="D596" s="16">
        <v>26</v>
      </c>
      <c r="E596" s="17">
        <f t="shared" si="63"/>
        <v>3.0028598665395614E-2</v>
      </c>
      <c r="F596" s="17">
        <f t="shared" si="64"/>
        <v>1.3306038894575231E-2</v>
      </c>
      <c r="G596" s="17">
        <f t="shared" si="66"/>
        <v>-0.58730158730158732</v>
      </c>
      <c r="H596" s="17">
        <f t="shared" si="65"/>
        <v>-1.7635843660629171E-2</v>
      </c>
    </row>
    <row r="597" spans="1:8" x14ac:dyDescent="0.2">
      <c r="A597" s="14"/>
      <c r="B597" s="15" t="s">
        <v>566</v>
      </c>
      <c r="C597" s="16">
        <v>1</v>
      </c>
      <c r="D597" s="16">
        <v>17</v>
      </c>
      <c r="E597" s="17">
        <f t="shared" si="63"/>
        <v>4.7664442326024784E-4</v>
      </c>
      <c r="F597" s="17">
        <f t="shared" si="64"/>
        <v>8.7001023541453427E-3</v>
      </c>
      <c r="G597" s="17">
        <f t="shared" si="66"/>
        <v>16</v>
      </c>
      <c r="H597" s="17">
        <f t="shared" si="65"/>
        <v>7.6263107721639654E-3</v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37</v>
      </c>
      <c r="D599" s="16">
        <v>4</v>
      </c>
      <c r="E599" s="17">
        <f t="shared" si="63"/>
        <v>1.7635843660629171E-2</v>
      </c>
      <c r="F599" s="17">
        <f t="shared" si="64"/>
        <v>2.0470829068577278E-3</v>
      </c>
      <c r="G599" s="17">
        <f t="shared" si="66"/>
        <v>-0.89189189189189189</v>
      </c>
      <c r="H599" s="17">
        <f t="shared" si="65"/>
        <v>-1.5729265967588179E-2</v>
      </c>
    </row>
    <row r="600" spans="1:8" x14ac:dyDescent="0.2">
      <c r="A600" s="14"/>
      <c r="B600" s="15" t="s">
        <v>569</v>
      </c>
      <c r="C600" s="16">
        <v>0</v>
      </c>
      <c r="D600" s="16">
        <v>1</v>
      </c>
      <c r="E600" s="17" t="str">
        <f t="shared" si="63"/>
        <v/>
      </c>
      <c r="F600" s="17">
        <f t="shared" si="64"/>
        <v>5.1177072671443195E-4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3</v>
      </c>
      <c r="D601" s="16">
        <v>19</v>
      </c>
      <c r="E601" s="17">
        <f t="shared" si="63"/>
        <v>1.4299332697807435E-3</v>
      </c>
      <c r="F601" s="17">
        <f t="shared" si="64"/>
        <v>9.723643807574206E-3</v>
      </c>
      <c r="G601" s="17">
        <f t="shared" si="66"/>
        <v>5.333333333333333</v>
      </c>
      <c r="H601" s="17">
        <f t="shared" si="65"/>
        <v>7.6263107721639654E-3</v>
      </c>
    </row>
    <row r="602" spans="1:8" x14ac:dyDescent="0.2">
      <c r="A602" s="14"/>
      <c r="B602" s="15" t="s">
        <v>571</v>
      </c>
      <c r="C602" s="16">
        <v>8</v>
      </c>
      <c r="D602" s="16">
        <v>17</v>
      </c>
      <c r="E602" s="17">
        <f t="shared" si="63"/>
        <v>3.8131553860819827E-3</v>
      </c>
      <c r="F602" s="17">
        <f t="shared" si="64"/>
        <v>8.7001023541453427E-3</v>
      </c>
      <c r="G602" s="17">
        <f t="shared" si="66"/>
        <v>1.125</v>
      </c>
      <c r="H602" s="17">
        <f t="shared" si="65"/>
        <v>4.2897998093422308E-3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5</v>
      </c>
      <c r="D604" s="16">
        <v>6</v>
      </c>
      <c r="E604" s="17">
        <f t="shared" si="63"/>
        <v>2.3832221163012394E-3</v>
      </c>
      <c r="F604" s="17">
        <f t="shared" si="64"/>
        <v>3.0706243602865915E-3</v>
      </c>
      <c r="G604" s="17">
        <f t="shared" si="66"/>
        <v>0.2</v>
      </c>
      <c r="H604" s="17">
        <f t="shared" si="65"/>
        <v>4.7664442326024789E-4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271</v>
      </c>
      <c r="D606" s="16">
        <v>346</v>
      </c>
      <c r="E606" s="17">
        <f t="shared" si="63"/>
        <v>0.12917063870352716</v>
      </c>
      <c r="F606" s="17">
        <f t="shared" si="64"/>
        <v>0.17707267144319344</v>
      </c>
      <c r="G606" s="17">
        <f t="shared" si="66"/>
        <v>0.2767527675276753</v>
      </c>
      <c r="H606" s="17">
        <f t="shared" si="65"/>
        <v>3.5748331744518587E-2</v>
      </c>
    </row>
    <row r="607" spans="1:8" x14ac:dyDescent="0.2">
      <c r="A607" s="14"/>
      <c r="B607" s="15" t="s">
        <v>576</v>
      </c>
      <c r="C607" s="16">
        <v>125</v>
      </c>
      <c r="D607" s="16">
        <v>164</v>
      </c>
      <c r="E607" s="17">
        <f t="shared" si="63"/>
        <v>5.9580552907530983E-2</v>
      </c>
      <c r="F607" s="17">
        <f t="shared" si="64"/>
        <v>8.3930399181166834E-2</v>
      </c>
      <c r="G607" s="17">
        <f t="shared" si="66"/>
        <v>0.312</v>
      </c>
      <c r="H607" s="17">
        <f t="shared" si="65"/>
        <v>1.8589132507149667E-2</v>
      </c>
    </row>
    <row r="608" spans="1:8" x14ac:dyDescent="0.2">
      <c r="A608" s="14"/>
      <c r="B608" s="15" t="s">
        <v>577</v>
      </c>
      <c r="C608" s="16">
        <v>35</v>
      </c>
      <c r="D608" s="16">
        <v>14</v>
      </c>
      <c r="E608" s="17">
        <f t="shared" si="63"/>
        <v>1.6682554814108675E-2</v>
      </c>
      <c r="F608" s="17">
        <f t="shared" si="64"/>
        <v>7.164790174002047E-3</v>
      </c>
      <c r="G608" s="17">
        <f t="shared" si="66"/>
        <v>-0.6</v>
      </c>
      <c r="H608" s="17">
        <f t="shared" si="65"/>
        <v>-1.0009532888465204E-2</v>
      </c>
    </row>
    <row r="609" spans="1:8" x14ac:dyDescent="0.2">
      <c r="A609" s="14"/>
      <c r="B609" s="15" t="s">
        <v>578</v>
      </c>
      <c r="C609" s="16">
        <v>548</v>
      </c>
      <c r="D609" s="16">
        <v>417</v>
      </c>
      <c r="E609" s="17">
        <f t="shared" si="63"/>
        <v>0.26120114394661581</v>
      </c>
      <c r="F609" s="17">
        <f t="shared" si="64"/>
        <v>0.21340839303991813</v>
      </c>
      <c r="G609" s="17">
        <f t="shared" si="66"/>
        <v>-0.23905109489051096</v>
      </c>
      <c r="H609" s="17">
        <f t="shared" si="65"/>
        <v>-6.2440419447092471E-2</v>
      </c>
    </row>
    <row r="610" spans="1:8" x14ac:dyDescent="0.2">
      <c r="A610" s="14"/>
      <c r="B610" s="15" t="s">
        <v>579</v>
      </c>
      <c r="C610" s="16">
        <v>130</v>
      </c>
      <c r="D610" s="16">
        <v>68</v>
      </c>
      <c r="E610" s="17">
        <f t="shared" si="63"/>
        <v>6.196377502383222E-2</v>
      </c>
      <c r="F610" s="17">
        <f t="shared" si="64"/>
        <v>3.4800409416581371E-2</v>
      </c>
      <c r="G610" s="17">
        <f t="shared" si="66"/>
        <v>-0.47692307692307695</v>
      </c>
      <c r="H610" s="17">
        <f t="shared" si="65"/>
        <v>-2.9551954242135369E-2</v>
      </c>
    </row>
    <row r="611" spans="1:8" x14ac:dyDescent="0.2">
      <c r="A611" s="14"/>
      <c r="B611" s="15" t="s">
        <v>580</v>
      </c>
      <c r="C611" s="16">
        <v>55</v>
      </c>
      <c r="D611" s="16">
        <v>30</v>
      </c>
      <c r="E611" s="17">
        <f t="shared" si="63"/>
        <v>2.6215443279313633E-2</v>
      </c>
      <c r="F611" s="17">
        <f t="shared" si="64"/>
        <v>1.5353121801432957E-2</v>
      </c>
      <c r="G611" s="17">
        <f t="shared" si="66"/>
        <v>-0.45454545454545453</v>
      </c>
      <c r="H611" s="17">
        <f t="shared" si="65"/>
        <v>-1.1916110581506196E-2</v>
      </c>
    </row>
    <row r="612" spans="1:8" x14ac:dyDescent="0.2">
      <c r="A612" s="14"/>
      <c r="B612" s="15" t="s">
        <v>581</v>
      </c>
      <c r="C612" s="16">
        <v>15</v>
      </c>
      <c r="D612" s="16">
        <v>6</v>
      </c>
      <c r="E612" s="17">
        <f t="shared" si="63"/>
        <v>7.1496663489037183E-3</v>
      </c>
      <c r="F612" s="17">
        <f t="shared" si="64"/>
        <v>3.0706243602865915E-3</v>
      </c>
      <c r="G612" s="17">
        <f t="shared" si="66"/>
        <v>-0.6</v>
      </c>
      <c r="H612" s="17">
        <f t="shared" si="65"/>
        <v>-4.2897998093422308E-3</v>
      </c>
    </row>
    <row r="613" spans="1:8" ht="25.5" x14ac:dyDescent="0.2">
      <c r="A613" s="14"/>
      <c r="B613" s="15" t="s">
        <v>582</v>
      </c>
      <c r="C613" s="16">
        <v>1</v>
      </c>
      <c r="D613" s="16">
        <v>4</v>
      </c>
      <c r="E613" s="17">
        <f t="shared" si="63"/>
        <v>4.7664442326024784E-4</v>
      </c>
      <c r="F613" s="17">
        <f t="shared" si="64"/>
        <v>2.0470829068577278E-3</v>
      </c>
      <c r="G613" s="17">
        <f t="shared" si="66"/>
        <v>3</v>
      </c>
      <c r="H613" s="17">
        <f t="shared" si="65"/>
        <v>1.4299332697807435E-3</v>
      </c>
    </row>
    <row r="614" spans="1:8" x14ac:dyDescent="0.2">
      <c r="A614" s="14"/>
      <c r="B614" s="15" t="s">
        <v>583</v>
      </c>
      <c r="C614" s="16">
        <v>38</v>
      </c>
      <c r="D614" s="16">
        <v>18</v>
      </c>
      <c r="E614" s="17">
        <f t="shared" si="63"/>
        <v>1.8112488083889419E-2</v>
      </c>
      <c r="F614" s="17">
        <f t="shared" si="64"/>
        <v>9.2118730808597744E-3</v>
      </c>
      <c r="G614" s="17">
        <f t="shared" si="66"/>
        <v>-0.52631578947368418</v>
      </c>
      <c r="H614" s="17">
        <f t="shared" si="65"/>
        <v>-9.5328884652049577E-3</v>
      </c>
    </row>
    <row r="615" spans="1:8" x14ac:dyDescent="0.2">
      <c r="A615" s="14"/>
      <c r="B615" s="15" t="s">
        <v>584</v>
      </c>
      <c r="C615" s="16">
        <v>5</v>
      </c>
      <c r="D615" s="16">
        <v>22</v>
      </c>
      <c r="E615" s="17">
        <f t="shared" si="63"/>
        <v>2.3832221163012394E-3</v>
      </c>
      <c r="F615" s="17">
        <f t="shared" si="64"/>
        <v>1.1258955987717503E-2</v>
      </c>
      <c r="G615" s="17">
        <f t="shared" si="66"/>
        <v>3.4</v>
      </c>
      <c r="H615" s="17">
        <f t="shared" si="65"/>
        <v>8.1029551954242135E-3</v>
      </c>
    </row>
    <row r="616" spans="1:8" ht="25.5" x14ac:dyDescent="0.2">
      <c r="A616" s="14"/>
      <c r="B616" s="15" t="s">
        <v>585</v>
      </c>
      <c r="C616" s="16">
        <v>5</v>
      </c>
      <c r="D616" s="16">
        <v>25</v>
      </c>
      <c r="E616" s="17">
        <f t="shared" si="63"/>
        <v>2.3832221163012394E-3</v>
      </c>
      <c r="F616" s="17">
        <f t="shared" si="64"/>
        <v>1.2794268167860799E-2</v>
      </c>
      <c r="G616" s="17">
        <f t="shared" si="66"/>
        <v>4</v>
      </c>
      <c r="H616" s="17">
        <f t="shared" si="65"/>
        <v>9.5328884652049577E-3</v>
      </c>
    </row>
    <row r="617" spans="1:8" ht="25.5" x14ac:dyDescent="0.2">
      <c r="A617" s="14"/>
      <c r="B617" s="15" t="s">
        <v>586</v>
      </c>
      <c r="C617" s="16">
        <v>17</v>
      </c>
      <c r="D617" s="16">
        <v>80</v>
      </c>
      <c r="E617" s="17">
        <f t="shared" si="63"/>
        <v>8.1029551954242135E-3</v>
      </c>
      <c r="F617" s="17">
        <f t="shared" si="64"/>
        <v>4.0941658137154557E-2</v>
      </c>
      <c r="G617" s="17">
        <f t="shared" si="66"/>
        <v>3.7058823529411766</v>
      </c>
      <c r="H617" s="17">
        <f t="shared" si="65"/>
        <v>3.0028598665395617E-2</v>
      </c>
    </row>
    <row r="618" spans="1:8" ht="25.5" x14ac:dyDescent="0.2">
      <c r="A618" s="14"/>
      <c r="B618" s="15" t="s">
        <v>587</v>
      </c>
      <c r="C618" s="16">
        <v>56</v>
      </c>
      <c r="D618" s="16">
        <v>33</v>
      </c>
      <c r="E618" s="17">
        <f t="shared" si="63"/>
        <v>2.6692087702573881E-2</v>
      </c>
      <c r="F618" s="17">
        <f t="shared" si="64"/>
        <v>1.6888433981576252E-2</v>
      </c>
      <c r="G618" s="17">
        <f t="shared" si="66"/>
        <v>-0.4107142857142857</v>
      </c>
      <c r="H618" s="17">
        <f t="shared" si="65"/>
        <v>-1.09628217349857E-2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590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591</v>
      </c>
      <c r="C8" s="12">
        <f>+C19+C76+C177+C356+C591</f>
        <v>53678</v>
      </c>
      <c r="D8" s="13">
        <f>+D19+D76+D177+D356+D591</f>
        <v>74476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0.38745854912627148</v>
      </c>
      <c r="H8" s="10">
        <f t="shared" ref="H8:H13" si="1">+IF(OR(AND(E8=""),(G8="")),"",E8*G8)</f>
        <v>0.38745854912627148</v>
      </c>
    </row>
    <row r="9" spans="1:8" x14ac:dyDescent="0.2">
      <c r="A9" s="14"/>
      <c r="B9" s="15" t="s">
        <v>6</v>
      </c>
      <c r="C9" s="16">
        <f>+C19</f>
        <v>635</v>
      </c>
      <c r="D9" s="16">
        <f>+D19</f>
        <v>1343</v>
      </c>
      <c r="E9" s="17">
        <f t="shared" ref="E9:F13" si="2">+C9/C$8</f>
        <v>1.1829799918029732E-2</v>
      </c>
      <c r="F9" s="17">
        <f t="shared" si="2"/>
        <v>1.8032654814973952E-2</v>
      </c>
      <c r="G9" s="17">
        <f t="shared" si="0"/>
        <v>1.1149606299212598</v>
      </c>
      <c r="H9" s="17">
        <f t="shared" si="1"/>
        <v>1.3189761168448897E-2</v>
      </c>
    </row>
    <row r="10" spans="1:8" x14ac:dyDescent="0.2">
      <c r="A10" s="14"/>
      <c r="B10" s="15" t="s">
        <v>7</v>
      </c>
      <c r="C10" s="16">
        <f>+C76</f>
        <v>6646</v>
      </c>
      <c r="D10" s="16">
        <f>+D76</f>
        <v>6535</v>
      </c>
      <c r="E10" s="17">
        <f t="shared" si="2"/>
        <v>0.1238123626066545</v>
      </c>
      <c r="F10" s="17">
        <f t="shared" si="2"/>
        <v>8.7746388098179279E-2</v>
      </c>
      <c r="G10" s="17">
        <f t="shared" si="0"/>
        <v>-1.6701775504062592E-2</v>
      </c>
      <c r="H10" s="17">
        <f t="shared" si="1"/>
        <v>-2.0678862848839373E-3</v>
      </c>
    </row>
    <row r="11" spans="1:8" ht="25.5" x14ac:dyDescent="0.2">
      <c r="A11" s="14"/>
      <c r="B11" s="15" t="s">
        <v>8</v>
      </c>
      <c r="C11" s="16">
        <f>+C177</f>
        <v>9431</v>
      </c>
      <c r="D11" s="16">
        <f>+D177</f>
        <v>11815</v>
      </c>
      <c r="E11" s="17">
        <f t="shared" si="2"/>
        <v>0.17569581579045418</v>
      </c>
      <c r="F11" s="17">
        <f t="shared" si="2"/>
        <v>0.15864171008109995</v>
      </c>
      <c r="G11" s="17">
        <f t="shared" si="0"/>
        <v>0.25278337397942952</v>
      </c>
      <c r="H11" s="17">
        <f t="shared" si="1"/>
        <v>4.4412981109579336E-2</v>
      </c>
    </row>
    <row r="12" spans="1:8" x14ac:dyDescent="0.2">
      <c r="A12" s="14"/>
      <c r="B12" s="15" t="s">
        <v>9</v>
      </c>
      <c r="C12" s="16">
        <f>+C356</f>
        <v>28856</v>
      </c>
      <c r="D12" s="16">
        <f>+D356</f>
        <v>43018</v>
      </c>
      <c r="E12" s="17">
        <f t="shared" si="2"/>
        <v>0.53757591564514329</v>
      </c>
      <c r="F12" s="17">
        <f t="shared" si="2"/>
        <v>0.57760889414039418</v>
      </c>
      <c r="G12" s="17">
        <f t="shared" si="0"/>
        <v>0.49078181314111452</v>
      </c>
      <c r="H12" s="17">
        <f t="shared" si="1"/>
        <v>0.26383248258131825</v>
      </c>
    </row>
    <row r="13" spans="1:8" x14ac:dyDescent="0.2">
      <c r="A13" s="14"/>
      <c r="B13" s="15" t="s">
        <v>10</v>
      </c>
      <c r="C13" s="16">
        <f>+C591</f>
        <v>8110</v>
      </c>
      <c r="D13" s="16">
        <f>+D591</f>
        <v>11765</v>
      </c>
      <c r="E13" s="17">
        <f t="shared" si="2"/>
        <v>0.15108610603971831</v>
      </c>
      <c r="F13" s="17">
        <f t="shared" si="2"/>
        <v>0.1579703528653526</v>
      </c>
      <c r="G13" s="17">
        <f t="shared" si="0"/>
        <v>0.45067817509247843</v>
      </c>
      <c r="H13" s="17">
        <f t="shared" si="1"/>
        <v>6.8091210551808931E-2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635</v>
      </c>
      <c r="D19" s="19">
        <f>SUM(D20:D70)</f>
        <v>1343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1.1149606299212598</v>
      </c>
      <c r="H19" s="20">
        <f t="shared" ref="H19:H50" si="5">+IF(OR(AND(E19=""),(G19="")),"",E19*G19)</f>
        <v>1.1149606299212598</v>
      </c>
    </row>
    <row r="20" spans="1:8" x14ac:dyDescent="0.2">
      <c r="A20" s="14"/>
      <c r="B20" s="15" t="s">
        <v>12</v>
      </c>
      <c r="C20" s="16">
        <v>3</v>
      </c>
      <c r="D20" s="16">
        <v>0</v>
      </c>
      <c r="E20" s="17">
        <f t="shared" si="3"/>
        <v>4.7244094488188976E-3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-4.7244094488188976E-3</v>
      </c>
    </row>
    <row r="21" spans="1:8" x14ac:dyDescent="0.2">
      <c r="A21" s="14"/>
      <c r="B21" s="15" t="s">
        <v>13</v>
      </c>
      <c r="C21" s="16">
        <v>15</v>
      </c>
      <c r="D21" s="16">
        <v>72</v>
      </c>
      <c r="E21" s="17">
        <f t="shared" si="3"/>
        <v>2.3622047244094488E-2</v>
      </c>
      <c r="F21" s="17">
        <f t="shared" si="4"/>
        <v>5.3611317944899477E-2</v>
      </c>
      <c r="G21" s="17">
        <f t="shared" si="6"/>
        <v>3.8</v>
      </c>
      <c r="H21" s="17">
        <f t="shared" si="5"/>
        <v>8.9763779527559054E-2</v>
      </c>
    </row>
    <row r="22" spans="1:8" ht="38.25" x14ac:dyDescent="0.2">
      <c r="A22" s="14"/>
      <c r="B22" s="15" t="s">
        <v>14</v>
      </c>
      <c r="C22" s="16">
        <v>1</v>
      </c>
      <c r="D22" s="16">
        <v>2</v>
      </c>
      <c r="E22" s="17">
        <f t="shared" si="3"/>
        <v>1.5748031496062992E-3</v>
      </c>
      <c r="F22" s="17">
        <f t="shared" si="4"/>
        <v>1.4892032762472078E-3</v>
      </c>
      <c r="G22" s="17">
        <f t="shared" si="6"/>
        <v>1</v>
      </c>
      <c r="H22" s="17">
        <f t="shared" si="5"/>
        <v>1.5748031496062992E-3</v>
      </c>
    </row>
    <row r="23" spans="1:8" ht="38.25" x14ac:dyDescent="0.2">
      <c r="A23" s="14"/>
      <c r="B23" s="15" t="s">
        <v>15</v>
      </c>
      <c r="C23" s="16">
        <v>5</v>
      </c>
      <c r="D23" s="16">
        <v>6</v>
      </c>
      <c r="E23" s="17">
        <f t="shared" si="3"/>
        <v>7.874015748031496E-3</v>
      </c>
      <c r="F23" s="17">
        <f t="shared" si="4"/>
        <v>4.4676098287416231E-3</v>
      </c>
      <c r="G23" s="17">
        <f t="shared" si="6"/>
        <v>0.2</v>
      </c>
      <c r="H23" s="17">
        <f t="shared" si="5"/>
        <v>1.5748031496062992E-3</v>
      </c>
    </row>
    <row r="24" spans="1:8" ht="25.5" x14ac:dyDescent="0.2">
      <c r="A24" s="14"/>
      <c r="B24" s="15" t="s">
        <v>16</v>
      </c>
      <c r="C24" s="16">
        <v>7</v>
      </c>
      <c r="D24" s="16">
        <v>4</v>
      </c>
      <c r="E24" s="17">
        <f t="shared" si="3"/>
        <v>1.1023622047244094E-2</v>
      </c>
      <c r="F24" s="17">
        <f t="shared" si="4"/>
        <v>2.9784065524944155E-3</v>
      </c>
      <c r="G24" s="17">
        <f t="shared" si="6"/>
        <v>-0.42857142857142855</v>
      </c>
      <c r="H24" s="17">
        <f t="shared" si="5"/>
        <v>-4.7244094488188976E-3</v>
      </c>
    </row>
    <row r="25" spans="1:8" ht="38.25" x14ac:dyDescent="0.2">
      <c r="A25" s="14"/>
      <c r="B25" s="15" t="s">
        <v>17</v>
      </c>
      <c r="C25" s="16">
        <v>3</v>
      </c>
      <c r="D25" s="16">
        <v>0</v>
      </c>
      <c r="E25" s="17">
        <f t="shared" si="3"/>
        <v>4.7244094488188976E-3</v>
      </c>
      <c r="F25" s="17" t="str">
        <f t="shared" si="4"/>
        <v/>
      </c>
      <c r="G25" s="17">
        <f t="shared" si="6"/>
        <v>-1</v>
      </c>
      <c r="H25" s="17">
        <f t="shared" si="5"/>
        <v>-4.7244094488188976E-3</v>
      </c>
    </row>
    <row r="26" spans="1:8" ht="25.5" x14ac:dyDescent="0.2">
      <c r="A26" s="14"/>
      <c r="B26" s="15" t="s">
        <v>18</v>
      </c>
      <c r="C26" s="16">
        <v>9</v>
      </c>
      <c r="D26" s="16">
        <v>10</v>
      </c>
      <c r="E26" s="17">
        <f t="shared" si="3"/>
        <v>1.4173228346456693E-2</v>
      </c>
      <c r="F26" s="17">
        <f t="shared" si="4"/>
        <v>7.446016381236039E-3</v>
      </c>
      <c r="G26" s="17">
        <f t="shared" si="6"/>
        <v>0.1111111111111111</v>
      </c>
      <c r="H26" s="17">
        <f t="shared" si="5"/>
        <v>1.5748031496062992E-3</v>
      </c>
    </row>
    <row r="27" spans="1:8" x14ac:dyDescent="0.2">
      <c r="A27" s="14"/>
      <c r="B27" s="15" t="s">
        <v>19</v>
      </c>
      <c r="C27" s="16">
        <v>20</v>
      </c>
      <c r="D27" s="16">
        <v>44</v>
      </c>
      <c r="E27" s="17">
        <f t="shared" si="3"/>
        <v>3.1496062992125984E-2</v>
      </c>
      <c r="F27" s="17">
        <f t="shared" si="4"/>
        <v>3.276247207743857E-2</v>
      </c>
      <c r="G27" s="17">
        <f t="shared" si="6"/>
        <v>1.2</v>
      </c>
      <c r="H27" s="17">
        <f t="shared" si="5"/>
        <v>3.7795275590551181E-2</v>
      </c>
    </row>
    <row r="28" spans="1:8" x14ac:dyDescent="0.2">
      <c r="A28" s="14"/>
      <c r="B28" s="15" t="s">
        <v>20</v>
      </c>
      <c r="C28" s="16">
        <v>22</v>
      </c>
      <c r="D28" s="16">
        <v>18</v>
      </c>
      <c r="E28" s="17">
        <f t="shared" si="3"/>
        <v>3.4645669291338582E-2</v>
      </c>
      <c r="F28" s="17">
        <f t="shared" si="4"/>
        <v>1.3402829486224869E-2</v>
      </c>
      <c r="G28" s="17">
        <f t="shared" si="6"/>
        <v>-0.18181818181818182</v>
      </c>
      <c r="H28" s="17">
        <f t="shared" si="5"/>
        <v>-6.2992125984251968E-3</v>
      </c>
    </row>
    <row r="29" spans="1:8" x14ac:dyDescent="0.2">
      <c r="A29" s="14"/>
      <c r="B29" s="15" t="s">
        <v>21</v>
      </c>
      <c r="C29" s="16">
        <v>9</v>
      </c>
      <c r="D29" s="16">
        <v>9</v>
      </c>
      <c r="E29" s="17">
        <f t="shared" si="3"/>
        <v>1.4173228346456693E-2</v>
      </c>
      <c r="F29" s="17">
        <f t="shared" si="4"/>
        <v>6.7014147431124346E-3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22</v>
      </c>
      <c r="C30" s="16">
        <v>41</v>
      </c>
      <c r="D30" s="16">
        <v>227</v>
      </c>
      <c r="E30" s="17">
        <f t="shared" si="3"/>
        <v>6.4566929133858267E-2</v>
      </c>
      <c r="F30" s="17">
        <f t="shared" si="4"/>
        <v>0.16902457185405809</v>
      </c>
      <c r="G30" s="17">
        <f t="shared" si="6"/>
        <v>4.5365853658536581</v>
      </c>
      <c r="H30" s="17">
        <f t="shared" si="5"/>
        <v>0.29291338582677162</v>
      </c>
    </row>
    <row r="31" spans="1:8" ht="25.5" x14ac:dyDescent="0.2">
      <c r="A31" s="14"/>
      <c r="B31" s="15" t="s">
        <v>23</v>
      </c>
      <c r="C31" s="16">
        <v>1</v>
      </c>
      <c r="D31" s="16">
        <v>24</v>
      </c>
      <c r="E31" s="17">
        <f t="shared" si="3"/>
        <v>1.5748031496062992E-3</v>
      </c>
      <c r="F31" s="17">
        <f t="shared" si="4"/>
        <v>1.7870439314966492E-2</v>
      </c>
      <c r="G31" s="17">
        <f t="shared" si="6"/>
        <v>23</v>
      </c>
      <c r="H31" s="17">
        <f t="shared" si="5"/>
        <v>3.6220472440944881E-2</v>
      </c>
    </row>
    <row r="32" spans="1:8" x14ac:dyDescent="0.2">
      <c r="A32" s="14"/>
      <c r="B32" s="15" t="s">
        <v>24</v>
      </c>
      <c r="C32" s="16">
        <v>7</v>
      </c>
      <c r="D32" s="16">
        <v>14</v>
      </c>
      <c r="E32" s="17">
        <f t="shared" si="3"/>
        <v>1.1023622047244094E-2</v>
      </c>
      <c r="F32" s="17">
        <f t="shared" si="4"/>
        <v>1.0424422933730455E-2</v>
      </c>
      <c r="G32" s="17">
        <f t="shared" si="6"/>
        <v>1</v>
      </c>
      <c r="H32" s="17">
        <f t="shared" si="5"/>
        <v>1.1023622047244094E-2</v>
      </c>
    </row>
    <row r="33" spans="1:8" x14ac:dyDescent="0.2">
      <c r="A33" s="14"/>
      <c r="B33" s="15" t="s">
        <v>25</v>
      </c>
      <c r="C33" s="16">
        <v>1</v>
      </c>
      <c r="D33" s="16">
        <v>12</v>
      </c>
      <c r="E33" s="17">
        <f t="shared" si="3"/>
        <v>1.5748031496062992E-3</v>
      </c>
      <c r="F33" s="17">
        <f t="shared" si="4"/>
        <v>8.9352196574832461E-3</v>
      </c>
      <c r="G33" s="17">
        <f t="shared" si="6"/>
        <v>11</v>
      </c>
      <c r="H33" s="17">
        <f t="shared" si="5"/>
        <v>1.7322834645669291E-2</v>
      </c>
    </row>
    <row r="34" spans="1:8" x14ac:dyDescent="0.2">
      <c r="A34" s="14"/>
      <c r="B34" s="15" t="s">
        <v>26</v>
      </c>
      <c r="C34" s="16">
        <v>1</v>
      </c>
      <c r="D34" s="16">
        <v>1</v>
      </c>
      <c r="E34" s="17">
        <f t="shared" si="3"/>
        <v>1.5748031496062992E-3</v>
      </c>
      <c r="F34" s="17">
        <f t="shared" si="4"/>
        <v>7.4460163812360388E-4</v>
      </c>
      <c r="G34" s="17">
        <f t="shared" si="6"/>
        <v>0</v>
      </c>
      <c r="H34" s="17">
        <f t="shared" si="5"/>
        <v>0</v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25</v>
      </c>
      <c r="D36" s="16">
        <v>20</v>
      </c>
      <c r="E36" s="17">
        <f t="shared" si="3"/>
        <v>3.937007874015748E-2</v>
      </c>
      <c r="F36" s="17">
        <f t="shared" si="4"/>
        <v>1.4892032762472078E-2</v>
      </c>
      <c r="G36" s="17">
        <f t="shared" si="6"/>
        <v>-0.2</v>
      </c>
      <c r="H36" s="17">
        <f t="shared" si="5"/>
        <v>-7.874015748031496E-3</v>
      </c>
    </row>
    <row r="37" spans="1:8" ht="25.5" x14ac:dyDescent="0.2">
      <c r="A37" s="14"/>
      <c r="B37" s="15" t="s">
        <v>29</v>
      </c>
      <c r="C37" s="16">
        <v>3</v>
      </c>
      <c r="D37" s="16">
        <v>3</v>
      </c>
      <c r="E37" s="17">
        <f t="shared" si="3"/>
        <v>4.7244094488188976E-3</v>
      </c>
      <c r="F37" s="17">
        <f t="shared" si="4"/>
        <v>2.2338049143708115E-3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30</v>
      </c>
      <c r="C38" s="16">
        <v>8</v>
      </c>
      <c r="D38" s="16">
        <v>2</v>
      </c>
      <c r="E38" s="17">
        <f t="shared" si="3"/>
        <v>1.2598425196850394E-2</v>
      </c>
      <c r="F38" s="17">
        <f t="shared" si="4"/>
        <v>1.4892032762472078E-3</v>
      </c>
      <c r="G38" s="17">
        <f t="shared" si="6"/>
        <v>-0.75</v>
      </c>
      <c r="H38" s="17">
        <f t="shared" si="5"/>
        <v>-9.4488188976377951E-3</v>
      </c>
    </row>
    <row r="39" spans="1:8" x14ac:dyDescent="0.2">
      <c r="A39" s="14"/>
      <c r="B39" s="15" t="s">
        <v>31</v>
      </c>
      <c r="C39" s="16">
        <v>13</v>
      </c>
      <c r="D39" s="16">
        <v>2</v>
      </c>
      <c r="E39" s="17">
        <f t="shared" si="3"/>
        <v>2.0472440944881889E-2</v>
      </c>
      <c r="F39" s="17">
        <f t="shared" si="4"/>
        <v>1.4892032762472078E-3</v>
      </c>
      <c r="G39" s="17">
        <f t="shared" si="6"/>
        <v>-0.84615384615384615</v>
      </c>
      <c r="H39" s="17">
        <f t="shared" si="5"/>
        <v>-1.7322834645669291E-2</v>
      </c>
    </row>
    <row r="40" spans="1:8" ht="25.5" x14ac:dyDescent="0.2">
      <c r="A40" s="14"/>
      <c r="B40" s="15" t="s">
        <v>32</v>
      </c>
      <c r="C40" s="16">
        <v>0</v>
      </c>
      <c r="D40" s="16">
        <v>2</v>
      </c>
      <c r="E40" s="17" t="str">
        <f t="shared" si="3"/>
        <v/>
      </c>
      <c r="F40" s="17">
        <f t="shared" si="4"/>
        <v>1.4892032762472078E-3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8</v>
      </c>
      <c r="D41" s="16">
        <v>4</v>
      </c>
      <c r="E41" s="17">
        <f t="shared" si="3"/>
        <v>1.2598425196850394E-2</v>
      </c>
      <c r="F41" s="17">
        <f t="shared" si="4"/>
        <v>2.9784065524944155E-3</v>
      </c>
      <c r="G41" s="17">
        <f t="shared" si="6"/>
        <v>-0.5</v>
      </c>
      <c r="H41" s="17">
        <f t="shared" si="5"/>
        <v>-6.2992125984251968E-3</v>
      </c>
    </row>
    <row r="42" spans="1:8" x14ac:dyDescent="0.2">
      <c r="A42" s="14"/>
      <c r="B42" s="15" t="s">
        <v>34</v>
      </c>
      <c r="C42" s="16">
        <v>0</v>
      </c>
      <c r="D42" s="16">
        <v>1</v>
      </c>
      <c r="E42" s="17" t="str">
        <f t="shared" si="3"/>
        <v/>
      </c>
      <c r="F42" s="17">
        <f t="shared" si="4"/>
        <v>7.4460163812360388E-4</v>
      </c>
      <c r="G42" s="17">
        <f t="shared" si="6"/>
        <v>1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2</v>
      </c>
      <c r="E43" s="17" t="str">
        <f t="shared" si="3"/>
        <v/>
      </c>
      <c r="F43" s="17">
        <f t="shared" si="4"/>
        <v>1.4892032762472078E-3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6</v>
      </c>
      <c r="D44" s="16">
        <v>5</v>
      </c>
      <c r="E44" s="17">
        <f t="shared" si="3"/>
        <v>9.4488188976377951E-3</v>
      </c>
      <c r="F44" s="17">
        <f t="shared" si="4"/>
        <v>3.7230081906180195E-3</v>
      </c>
      <c r="G44" s="17">
        <f t="shared" si="6"/>
        <v>-0.16666666666666666</v>
      </c>
      <c r="H44" s="17">
        <f t="shared" si="5"/>
        <v>-1.5748031496062992E-3</v>
      </c>
    </row>
    <row r="45" spans="1:8" ht="25.5" x14ac:dyDescent="0.2">
      <c r="A45" s="14"/>
      <c r="B45" s="15" t="s">
        <v>37</v>
      </c>
      <c r="C45" s="16">
        <v>13</v>
      </c>
      <c r="D45" s="16">
        <v>6</v>
      </c>
      <c r="E45" s="17">
        <f t="shared" si="3"/>
        <v>2.0472440944881889E-2</v>
      </c>
      <c r="F45" s="17">
        <f t="shared" si="4"/>
        <v>4.4676098287416231E-3</v>
      </c>
      <c r="G45" s="17">
        <f t="shared" si="6"/>
        <v>-0.53846153846153844</v>
      </c>
      <c r="H45" s="17">
        <f t="shared" si="5"/>
        <v>-1.1023622047244094E-2</v>
      </c>
    </row>
    <row r="46" spans="1:8" ht="25.5" x14ac:dyDescent="0.2">
      <c r="A46" s="14"/>
      <c r="B46" s="15" t="s">
        <v>38</v>
      </c>
      <c r="C46" s="16">
        <v>0</v>
      </c>
      <c r="D46" s="16">
        <v>2</v>
      </c>
      <c r="E46" s="17" t="str">
        <f t="shared" si="3"/>
        <v/>
      </c>
      <c r="F46" s="17">
        <f t="shared" si="4"/>
        <v>1.4892032762472078E-3</v>
      </c>
      <c r="G46" s="17">
        <f t="shared" si="6"/>
        <v>1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4</v>
      </c>
      <c r="D47" s="16">
        <v>3</v>
      </c>
      <c r="E47" s="17">
        <f t="shared" si="3"/>
        <v>6.2992125984251968E-3</v>
      </c>
      <c r="F47" s="17">
        <f t="shared" si="4"/>
        <v>2.2338049143708115E-3</v>
      </c>
      <c r="G47" s="17">
        <f t="shared" si="6"/>
        <v>-0.25</v>
      </c>
      <c r="H47" s="17">
        <f t="shared" si="5"/>
        <v>-1.5748031496062992E-3</v>
      </c>
    </row>
    <row r="48" spans="1:8" ht="25.5" x14ac:dyDescent="0.2">
      <c r="A48" s="14"/>
      <c r="B48" s="15" t="s">
        <v>40</v>
      </c>
      <c r="C48" s="16">
        <v>26</v>
      </c>
      <c r="D48" s="16">
        <v>4</v>
      </c>
      <c r="E48" s="17">
        <f t="shared" si="3"/>
        <v>4.0944881889763779E-2</v>
      </c>
      <c r="F48" s="17">
        <f t="shared" si="4"/>
        <v>2.9784065524944155E-3</v>
      </c>
      <c r="G48" s="17">
        <f t="shared" si="6"/>
        <v>-0.84615384615384615</v>
      </c>
      <c r="H48" s="17">
        <f t="shared" si="5"/>
        <v>-3.4645669291338582E-2</v>
      </c>
    </row>
    <row r="49" spans="1:8" ht="25.5" x14ac:dyDescent="0.2">
      <c r="A49" s="14"/>
      <c r="B49" s="15" t="s">
        <v>41</v>
      </c>
      <c r="C49" s="16">
        <v>21</v>
      </c>
      <c r="D49" s="16">
        <v>37</v>
      </c>
      <c r="E49" s="17">
        <f t="shared" si="3"/>
        <v>3.3070866141732283E-2</v>
      </c>
      <c r="F49" s="17">
        <f t="shared" si="4"/>
        <v>2.7550260610573342E-2</v>
      </c>
      <c r="G49" s="17">
        <f t="shared" si="6"/>
        <v>0.76190476190476186</v>
      </c>
      <c r="H49" s="17">
        <f t="shared" si="5"/>
        <v>2.5196850393700787E-2</v>
      </c>
    </row>
    <row r="50" spans="1:8" x14ac:dyDescent="0.2">
      <c r="A50" s="14"/>
      <c r="B50" s="15" t="s">
        <v>42</v>
      </c>
      <c r="C50" s="16">
        <v>46</v>
      </c>
      <c r="D50" s="16">
        <v>30</v>
      </c>
      <c r="E50" s="17">
        <f t="shared" si="3"/>
        <v>7.2440944881889763E-2</v>
      </c>
      <c r="F50" s="17">
        <f t="shared" si="4"/>
        <v>2.2338049143708117E-2</v>
      </c>
      <c r="G50" s="17">
        <f t="shared" si="6"/>
        <v>-0.34782608695652173</v>
      </c>
      <c r="H50" s="17">
        <f t="shared" si="5"/>
        <v>-2.5196850393700787E-2</v>
      </c>
    </row>
    <row r="51" spans="1:8" x14ac:dyDescent="0.2">
      <c r="A51" s="14"/>
      <c r="B51" s="15" t="s">
        <v>43</v>
      </c>
      <c r="C51" s="16">
        <v>4</v>
      </c>
      <c r="D51" s="16">
        <v>4</v>
      </c>
      <c r="E51" s="17">
        <f t="shared" ref="E51:E70" si="7">+IF(C51=0,"",C51/C$19)</f>
        <v>6.2992125984251968E-3</v>
      </c>
      <c r="F51" s="17">
        <f t="shared" ref="F51:F70" si="8">+IF(D51=0,"",D51/D$19)</f>
        <v>2.9784065524944155E-3</v>
      </c>
      <c r="G51" s="17">
        <f t="shared" si="6"/>
        <v>0</v>
      </c>
      <c r="H51" s="17">
        <f t="shared" ref="H51:H70" si="9">+IF(OR(AND(E51=""),(G51="")),"",E51*G51)</f>
        <v>0</v>
      </c>
    </row>
    <row r="52" spans="1:8" x14ac:dyDescent="0.2">
      <c r="A52" s="14"/>
      <c r="B52" s="15" t="s">
        <v>44</v>
      </c>
      <c r="C52" s="16">
        <v>2</v>
      </c>
      <c r="D52" s="16">
        <v>4</v>
      </c>
      <c r="E52" s="17">
        <f t="shared" si="7"/>
        <v>3.1496062992125984E-3</v>
      </c>
      <c r="F52" s="17">
        <f t="shared" si="8"/>
        <v>2.9784065524944155E-3</v>
      </c>
      <c r="G52" s="17">
        <f t="shared" ref="G52:G70" si="10">+IF(AND(C52=0,D52=0)," ",IF(C52=0,1,IF(D52=0,-1,(D52-C52)/C52)))</f>
        <v>1</v>
      </c>
      <c r="H52" s="17">
        <f t="shared" si="9"/>
        <v>3.1496062992125984E-3</v>
      </c>
    </row>
    <row r="53" spans="1:8" x14ac:dyDescent="0.2">
      <c r="A53" s="14"/>
      <c r="B53" s="15" t="s">
        <v>45</v>
      </c>
      <c r="C53" s="16">
        <v>3</v>
      </c>
      <c r="D53" s="16">
        <v>1</v>
      </c>
      <c r="E53" s="17">
        <f t="shared" si="7"/>
        <v>4.7244094488188976E-3</v>
      </c>
      <c r="F53" s="17">
        <f t="shared" si="8"/>
        <v>7.4460163812360388E-4</v>
      </c>
      <c r="G53" s="17">
        <f t="shared" si="10"/>
        <v>-0.66666666666666663</v>
      </c>
      <c r="H53" s="17">
        <f t="shared" si="9"/>
        <v>-3.1496062992125984E-3</v>
      </c>
    </row>
    <row r="54" spans="1:8" x14ac:dyDescent="0.2">
      <c r="A54" s="14"/>
      <c r="B54" s="15" t="s">
        <v>46</v>
      </c>
      <c r="C54" s="16">
        <v>10</v>
      </c>
      <c r="D54" s="16">
        <v>5</v>
      </c>
      <c r="E54" s="17">
        <f t="shared" si="7"/>
        <v>1.5748031496062992E-2</v>
      </c>
      <c r="F54" s="17">
        <f t="shared" si="8"/>
        <v>3.7230081906180195E-3</v>
      </c>
      <c r="G54" s="17">
        <f t="shared" si="10"/>
        <v>-0.5</v>
      </c>
      <c r="H54" s="17">
        <f t="shared" si="9"/>
        <v>-7.874015748031496E-3</v>
      </c>
    </row>
    <row r="55" spans="1:8" x14ac:dyDescent="0.2">
      <c r="A55" s="14"/>
      <c r="B55" s="15" t="s">
        <v>47</v>
      </c>
      <c r="C55" s="16">
        <v>8</v>
      </c>
      <c r="D55" s="16">
        <v>6</v>
      </c>
      <c r="E55" s="17">
        <f t="shared" si="7"/>
        <v>1.2598425196850394E-2</v>
      </c>
      <c r="F55" s="17">
        <f t="shared" si="8"/>
        <v>4.4676098287416231E-3</v>
      </c>
      <c r="G55" s="17">
        <f t="shared" si="10"/>
        <v>-0.25</v>
      </c>
      <c r="H55" s="17">
        <f t="shared" si="9"/>
        <v>-3.1496062992125984E-3</v>
      </c>
    </row>
    <row r="56" spans="1:8" x14ac:dyDescent="0.2">
      <c r="A56" s="14"/>
      <c r="B56" s="15" t="s">
        <v>48</v>
      </c>
      <c r="C56" s="16">
        <v>5</v>
      </c>
      <c r="D56" s="16">
        <v>2</v>
      </c>
      <c r="E56" s="17">
        <f t="shared" si="7"/>
        <v>7.874015748031496E-3</v>
      </c>
      <c r="F56" s="17">
        <f t="shared" si="8"/>
        <v>1.4892032762472078E-3</v>
      </c>
      <c r="G56" s="17">
        <f t="shared" si="10"/>
        <v>-0.6</v>
      </c>
      <c r="H56" s="17">
        <f t="shared" si="9"/>
        <v>-4.7244094488188976E-3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4</v>
      </c>
      <c r="D58" s="16">
        <v>2</v>
      </c>
      <c r="E58" s="17">
        <f t="shared" si="7"/>
        <v>6.2992125984251968E-3</v>
      </c>
      <c r="F58" s="17">
        <f t="shared" si="8"/>
        <v>1.4892032762472078E-3</v>
      </c>
      <c r="G58" s="17">
        <f t="shared" si="10"/>
        <v>-0.5</v>
      </c>
      <c r="H58" s="17">
        <f t="shared" si="9"/>
        <v>-3.1496062992125984E-3</v>
      </c>
    </row>
    <row r="59" spans="1:8" x14ac:dyDescent="0.2">
      <c r="A59" s="14"/>
      <c r="B59" s="15" t="s">
        <v>51</v>
      </c>
      <c r="C59" s="16">
        <v>18</v>
      </c>
      <c r="D59" s="16">
        <v>82</v>
      </c>
      <c r="E59" s="17">
        <f t="shared" si="7"/>
        <v>2.8346456692913385E-2</v>
      </c>
      <c r="F59" s="17">
        <f t="shared" si="8"/>
        <v>6.1057334326135519E-2</v>
      </c>
      <c r="G59" s="17">
        <f t="shared" si="10"/>
        <v>3.5555555555555554</v>
      </c>
      <c r="H59" s="17">
        <f t="shared" si="9"/>
        <v>0.10078740157480315</v>
      </c>
    </row>
    <row r="60" spans="1:8" ht="25.5" x14ac:dyDescent="0.2">
      <c r="A60" s="14"/>
      <c r="B60" s="15" t="s">
        <v>52</v>
      </c>
      <c r="C60" s="16">
        <v>0</v>
      </c>
      <c r="D60" s="16">
        <v>79</v>
      </c>
      <c r="E60" s="17" t="str">
        <f t="shared" si="7"/>
        <v/>
      </c>
      <c r="F60" s="17">
        <f t="shared" si="8"/>
        <v>5.8823529411764705E-2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61</v>
      </c>
      <c r="D61" s="16">
        <v>51</v>
      </c>
      <c r="E61" s="17">
        <f t="shared" si="7"/>
        <v>9.6062992125984251E-2</v>
      </c>
      <c r="F61" s="17">
        <f t="shared" si="8"/>
        <v>3.7974683544303799E-2</v>
      </c>
      <c r="G61" s="17">
        <f t="shared" si="10"/>
        <v>-0.16393442622950818</v>
      </c>
      <c r="H61" s="17">
        <f t="shared" si="9"/>
        <v>-1.5748031496062992E-2</v>
      </c>
    </row>
    <row r="62" spans="1:8" x14ac:dyDescent="0.2">
      <c r="A62" s="14"/>
      <c r="B62" s="15" t="s">
        <v>54</v>
      </c>
      <c r="C62" s="16">
        <v>33</v>
      </c>
      <c r="D62" s="16">
        <v>223</v>
      </c>
      <c r="E62" s="17">
        <f t="shared" si="7"/>
        <v>5.1968503937007873E-2</v>
      </c>
      <c r="F62" s="17">
        <f t="shared" si="8"/>
        <v>0.16604616530156366</v>
      </c>
      <c r="G62" s="17">
        <f t="shared" si="10"/>
        <v>5.7575757575757578</v>
      </c>
      <c r="H62" s="17">
        <f t="shared" si="9"/>
        <v>0.29921259842519687</v>
      </c>
    </row>
    <row r="63" spans="1:8" x14ac:dyDescent="0.2">
      <c r="A63" s="14"/>
      <c r="B63" s="15" t="s">
        <v>55</v>
      </c>
      <c r="C63" s="16">
        <v>9</v>
      </c>
      <c r="D63" s="16">
        <v>1</v>
      </c>
      <c r="E63" s="17">
        <f t="shared" si="7"/>
        <v>1.4173228346456693E-2</v>
      </c>
      <c r="F63" s="17">
        <f t="shared" si="8"/>
        <v>7.4460163812360388E-4</v>
      </c>
      <c r="G63" s="17">
        <f t="shared" si="10"/>
        <v>-0.88888888888888884</v>
      </c>
      <c r="H63" s="17">
        <f t="shared" si="9"/>
        <v>-1.2598425196850394E-2</v>
      </c>
    </row>
    <row r="64" spans="1:8" x14ac:dyDescent="0.2">
      <c r="A64" s="14"/>
      <c r="B64" s="15" t="s">
        <v>56</v>
      </c>
      <c r="C64" s="16">
        <v>123</v>
      </c>
      <c r="D64" s="16">
        <v>260</v>
      </c>
      <c r="E64" s="17">
        <f t="shared" si="7"/>
        <v>0.19370078740157481</v>
      </c>
      <c r="F64" s="17">
        <f t="shared" si="8"/>
        <v>0.19359642591213699</v>
      </c>
      <c r="G64" s="17">
        <f t="shared" si="10"/>
        <v>1.1138211382113821</v>
      </c>
      <c r="H64" s="17">
        <f t="shared" si="9"/>
        <v>0.215748031496063</v>
      </c>
    </row>
    <row r="65" spans="1:8" x14ac:dyDescent="0.2">
      <c r="A65" s="14"/>
      <c r="B65" s="15" t="s">
        <v>57</v>
      </c>
      <c r="C65" s="16">
        <v>6</v>
      </c>
      <c r="D65" s="16">
        <v>10</v>
      </c>
      <c r="E65" s="17">
        <f t="shared" si="7"/>
        <v>9.4488188976377951E-3</v>
      </c>
      <c r="F65" s="17">
        <f t="shared" si="8"/>
        <v>7.446016381236039E-3</v>
      </c>
      <c r="G65" s="17">
        <f t="shared" si="10"/>
        <v>0.66666666666666663</v>
      </c>
      <c r="H65" s="17">
        <f t="shared" si="9"/>
        <v>6.2992125984251968E-3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6</v>
      </c>
      <c r="D67" s="16">
        <v>13</v>
      </c>
      <c r="E67" s="17">
        <f t="shared" si="7"/>
        <v>9.4488188976377951E-3</v>
      </c>
      <c r="F67" s="17">
        <f t="shared" si="8"/>
        <v>9.6798212956068497E-3</v>
      </c>
      <c r="G67" s="17">
        <f t="shared" si="10"/>
        <v>1.1666666666666667</v>
      </c>
      <c r="H67" s="17">
        <f t="shared" si="9"/>
        <v>1.1023622047244094E-2</v>
      </c>
    </row>
    <row r="68" spans="1:8" x14ac:dyDescent="0.2">
      <c r="A68" s="14"/>
      <c r="B68" s="15" t="s">
        <v>61</v>
      </c>
      <c r="C68" s="16">
        <v>4</v>
      </c>
      <c r="D68" s="16">
        <v>4</v>
      </c>
      <c r="E68" s="17">
        <f t="shared" si="7"/>
        <v>6.2992125984251968E-3</v>
      </c>
      <c r="F68" s="17">
        <f t="shared" si="8"/>
        <v>2.9784065524944155E-3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62</v>
      </c>
      <c r="C69" s="16">
        <v>11</v>
      </c>
      <c r="D69" s="16">
        <v>26</v>
      </c>
      <c r="E69" s="17">
        <f t="shared" si="7"/>
        <v>1.7322834645669291E-2</v>
      </c>
      <c r="F69" s="17">
        <f t="shared" si="8"/>
        <v>1.9359642591213699E-2</v>
      </c>
      <c r="G69" s="17">
        <f t="shared" si="10"/>
        <v>1.3636363636363635</v>
      </c>
      <c r="H69" s="17">
        <f t="shared" si="9"/>
        <v>2.3622047244094484E-2</v>
      </c>
    </row>
    <row r="70" spans="1:8" x14ac:dyDescent="0.2">
      <c r="A70" s="14"/>
      <c r="B70" s="15" t="s">
        <v>63</v>
      </c>
      <c r="C70" s="16">
        <v>10</v>
      </c>
      <c r="D70" s="16">
        <v>4</v>
      </c>
      <c r="E70" s="17">
        <f t="shared" si="7"/>
        <v>1.5748031496062992E-2</v>
      </c>
      <c r="F70" s="17">
        <f t="shared" si="8"/>
        <v>2.9784065524944155E-3</v>
      </c>
      <c r="G70" s="17">
        <f t="shared" si="10"/>
        <v>-0.6</v>
      </c>
      <c r="H70" s="17">
        <f t="shared" si="9"/>
        <v>-9.4488188976377951E-3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6646</v>
      </c>
      <c r="D76" s="19">
        <f>SUM(D77:D171)</f>
        <v>6535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-1.6701775504062592E-2</v>
      </c>
      <c r="H76" s="20">
        <f t="shared" ref="H76:H107" si="13">+IF(OR(AND(E76=""),(G76="")),"",E76*G76)</f>
        <v>-1.6701775504062592E-2</v>
      </c>
    </row>
    <row r="77" spans="1:8" x14ac:dyDescent="0.2">
      <c r="A77" s="14"/>
      <c r="B77" s="15" t="s">
        <v>64</v>
      </c>
      <c r="C77" s="16">
        <v>58</v>
      </c>
      <c r="D77" s="16">
        <v>89</v>
      </c>
      <c r="E77" s="17">
        <f t="shared" si="11"/>
        <v>8.7270538669876625E-3</v>
      </c>
      <c r="F77" s="17">
        <f t="shared" si="12"/>
        <v>1.3618974751338945E-2</v>
      </c>
      <c r="G77" s="17">
        <f t="shared" ref="G77:G108" si="14">+IF(AND(C77=0,D77=0)," ",IF(C77=0,1,IF(D77=0,-1,(D77-C77)/C77)))</f>
        <v>0.53448275862068961</v>
      </c>
      <c r="H77" s="17">
        <f t="shared" si="13"/>
        <v>4.6644598254589227E-3</v>
      </c>
    </row>
    <row r="78" spans="1:8" ht="25.5" x14ac:dyDescent="0.2">
      <c r="A78" s="14"/>
      <c r="B78" s="15" t="s">
        <v>65</v>
      </c>
      <c r="C78" s="16">
        <v>83</v>
      </c>
      <c r="D78" s="16">
        <v>136</v>
      </c>
      <c r="E78" s="17">
        <f t="shared" si="11"/>
        <v>1.248871501655131E-2</v>
      </c>
      <c r="F78" s="17">
        <f t="shared" si="12"/>
        <v>2.0811017597551645E-2</v>
      </c>
      <c r="G78" s="17">
        <f t="shared" si="14"/>
        <v>0.63855421686746983</v>
      </c>
      <c r="H78" s="17">
        <f t="shared" si="13"/>
        <v>7.9747216370749316E-3</v>
      </c>
    </row>
    <row r="79" spans="1:8" x14ac:dyDescent="0.2">
      <c r="A79" s="14"/>
      <c r="B79" s="15" t="s">
        <v>66</v>
      </c>
      <c r="C79" s="16">
        <v>38</v>
      </c>
      <c r="D79" s="16">
        <v>19</v>
      </c>
      <c r="E79" s="17">
        <f t="shared" si="11"/>
        <v>5.7177249473367442E-3</v>
      </c>
      <c r="F79" s="17">
        <f t="shared" si="12"/>
        <v>2.9074215761285389E-3</v>
      </c>
      <c r="G79" s="17">
        <f t="shared" si="14"/>
        <v>-0.5</v>
      </c>
      <c r="H79" s="17">
        <f t="shared" si="13"/>
        <v>-2.8588624736683721E-3</v>
      </c>
    </row>
    <row r="80" spans="1:8" x14ac:dyDescent="0.2">
      <c r="A80" s="14"/>
      <c r="B80" s="15" t="s">
        <v>67</v>
      </c>
      <c r="C80" s="16">
        <v>232</v>
      </c>
      <c r="D80" s="16">
        <v>609</v>
      </c>
      <c r="E80" s="17">
        <f t="shared" si="11"/>
        <v>3.490821546795065E-2</v>
      </c>
      <c r="F80" s="17">
        <f t="shared" si="12"/>
        <v>9.3190512624330535E-2</v>
      </c>
      <c r="G80" s="17">
        <f t="shared" si="14"/>
        <v>1.625</v>
      </c>
      <c r="H80" s="17">
        <f t="shared" si="13"/>
        <v>5.6725850135419809E-2</v>
      </c>
    </row>
    <row r="81" spans="1:8" ht="25.5" x14ac:dyDescent="0.2">
      <c r="A81" s="14"/>
      <c r="B81" s="15" t="s">
        <v>68</v>
      </c>
      <c r="C81" s="16">
        <v>324</v>
      </c>
      <c r="D81" s="16">
        <v>430</v>
      </c>
      <c r="E81" s="17">
        <f t="shared" si="11"/>
        <v>4.875112849834487E-2</v>
      </c>
      <c r="F81" s="17">
        <f t="shared" si="12"/>
        <v>6.5799540933435346E-2</v>
      </c>
      <c r="G81" s="17">
        <f t="shared" si="14"/>
        <v>0.3271604938271605</v>
      </c>
      <c r="H81" s="17">
        <f t="shared" si="13"/>
        <v>1.5949443274149867E-2</v>
      </c>
    </row>
    <row r="82" spans="1:8" x14ac:dyDescent="0.2">
      <c r="A82" s="14"/>
      <c r="B82" s="15" t="s">
        <v>69</v>
      </c>
      <c r="C82" s="16">
        <v>1</v>
      </c>
      <c r="D82" s="16">
        <v>2</v>
      </c>
      <c r="E82" s="17">
        <f t="shared" si="11"/>
        <v>1.504664459825459E-4</v>
      </c>
      <c r="F82" s="17">
        <f t="shared" si="12"/>
        <v>3.0604437643458299E-4</v>
      </c>
      <c r="G82" s="17">
        <f t="shared" si="14"/>
        <v>1</v>
      </c>
      <c r="H82" s="17">
        <f t="shared" si="13"/>
        <v>1.504664459825459E-4</v>
      </c>
    </row>
    <row r="83" spans="1:8" x14ac:dyDescent="0.2">
      <c r="A83" s="14"/>
      <c r="B83" s="15" t="s">
        <v>70</v>
      </c>
      <c r="C83" s="16">
        <v>17</v>
      </c>
      <c r="D83" s="16">
        <v>20</v>
      </c>
      <c r="E83" s="17">
        <f t="shared" si="11"/>
        <v>2.5579295817032802E-3</v>
      </c>
      <c r="F83" s="17">
        <f t="shared" si="12"/>
        <v>3.06044376434583E-3</v>
      </c>
      <c r="G83" s="17">
        <f t="shared" si="14"/>
        <v>0.17647058823529413</v>
      </c>
      <c r="H83" s="17">
        <f t="shared" si="13"/>
        <v>4.5139933794763771E-4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5</v>
      </c>
      <c r="D85" s="16">
        <v>8</v>
      </c>
      <c r="E85" s="17">
        <f t="shared" si="11"/>
        <v>7.5233222991272946E-4</v>
      </c>
      <c r="F85" s="17">
        <f t="shared" si="12"/>
        <v>1.224177505738332E-3</v>
      </c>
      <c r="G85" s="17">
        <f t="shared" si="14"/>
        <v>0.6</v>
      </c>
      <c r="H85" s="17">
        <f t="shared" si="13"/>
        <v>4.5139933794763765E-4</v>
      </c>
    </row>
    <row r="86" spans="1:8" x14ac:dyDescent="0.2">
      <c r="A86" s="14"/>
      <c r="B86" s="15" t="s">
        <v>73</v>
      </c>
      <c r="C86" s="16">
        <v>10</v>
      </c>
      <c r="D86" s="16">
        <v>21</v>
      </c>
      <c r="E86" s="17">
        <f t="shared" si="11"/>
        <v>1.5046644598254589E-3</v>
      </c>
      <c r="F86" s="17">
        <f t="shared" si="12"/>
        <v>3.2134659525631217E-3</v>
      </c>
      <c r="G86" s="17">
        <f t="shared" si="14"/>
        <v>1.1000000000000001</v>
      </c>
      <c r="H86" s="17">
        <f t="shared" si="13"/>
        <v>1.6551309058080049E-3</v>
      </c>
    </row>
    <row r="87" spans="1:8" x14ac:dyDescent="0.2">
      <c r="A87" s="14"/>
      <c r="B87" s="15" t="s">
        <v>74</v>
      </c>
      <c r="C87" s="16">
        <v>16</v>
      </c>
      <c r="D87" s="16">
        <v>19</v>
      </c>
      <c r="E87" s="17">
        <f t="shared" si="11"/>
        <v>2.4074631357207344E-3</v>
      </c>
      <c r="F87" s="17">
        <f t="shared" si="12"/>
        <v>2.9074215761285389E-3</v>
      </c>
      <c r="G87" s="17">
        <f t="shared" si="14"/>
        <v>0.1875</v>
      </c>
      <c r="H87" s="17">
        <f t="shared" si="13"/>
        <v>4.5139933794763771E-4</v>
      </c>
    </row>
    <row r="88" spans="1:8" x14ac:dyDescent="0.2">
      <c r="A88" s="14"/>
      <c r="B88" s="15" t="s">
        <v>75</v>
      </c>
      <c r="C88" s="16">
        <v>0</v>
      </c>
      <c r="D88" s="16">
        <v>1</v>
      </c>
      <c r="E88" s="17" t="str">
        <f t="shared" si="11"/>
        <v/>
      </c>
      <c r="F88" s="17">
        <f t="shared" si="12"/>
        <v>1.530221882172915E-4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38</v>
      </c>
      <c r="D89" s="16">
        <v>40</v>
      </c>
      <c r="E89" s="17">
        <f t="shared" si="11"/>
        <v>5.7177249473367442E-3</v>
      </c>
      <c r="F89" s="17">
        <f t="shared" si="12"/>
        <v>6.1208875286916601E-3</v>
      </c>
      <c r="G89" s="17">
        <f t="shared" si="14"/>
        <v>5.2631578947368418E-2</v>
      </c>
      <c r="H89" s="17">
        <f t="shared" si="13"/>
        <v>3.0093289196509181E-4</v>
      </c>
    </row>
    <row r="90" spans="1:8" x14ac:dyDescent="0.2">
      <c r="A90" s="14"/>
      <c r="B90" s="15" t="s">
        <v>77</v>
      </c>
      <c r="C90" s="16">
        <v>11</v>
      </c>
      <c r="D90" s="16">
        <v>6</v>
      </c>
      <c r="E90" s="17">
        <f t="shared" si="11"/>
        <v>1.6551309058080049E-3</v>
      </c>
      <c r="F90" s="17">
        <f t="shared" si="12"/>
        <v>9.1813312930374904E-4</v>
      </c>
      <c r="G90" s="17">
        <f t="shared" si="14"/>
        <v>-0.45454545454545453</v>
      </c>
      <c r="H90" s="17">
        <f t="shared" si="13"/>
        <v>-7.5233222991272946E-4</v>
      </c>
    </row>
    <row r="91" spans="1:8" x14ac:dyDescent="0.2">
      <c r="A91" s="14"/>
      <c r="B91" s="15" t="s">
        <v>78</v>
      </c>
      <c r="C91" s="16">
        <v>96</v>
      </c>
      <c r="D91" s="16">
        <v>105</v>
      </c>
      <c r="E91" s="17">
        <f t="shared" si="11"/>
        <v>1.4444778814324405E-2</v>
      </c>
      <c r="F91" s="17">
        <f t="shared" si="12"/>
        <v>1.6067329762815608E-2</v>
      </c>
      <c r="G91" s="17">
        <f t="shared" si="14"/>
        <v>9.375E-2</v>
      </c>
      <c r="H91" s="17">
        <f t="shared" si="13"/>
        <v>1.354198013842913E-3</v>
      </c>
    </row>
    <row r="92" spans="1:8" x14ac:dyDescent="0.2">
      <c r="A92" s="14"/>
      <c r="B92" s="15" t="s">
        <v>79</v>
      </c>
      <c r="C92" s="16">
        <v>347</v>
      </c>
      <c r="D92" s="16">
        <v>262</v>
      </c>
      <c r="E92" s="17">
        <f t="shared" si="11"/>
        <v>5.2211856755943427E-2</v>
      </c>
      <c r="F92" s="17">
        <f t="shared" si="12"/>
        <v>4.0091813312930373E-2</v>
      </c>
      <c r="G92" s="17">
        <f t="shared" si="14"/>
        <v>-0.24495677233429394</v>
      </c>
      <c r="H92" s="17">
        <f t="shared" si="13"/>
        <v>-1.27896479085164E-2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162</v>
      </c>
      <c r="D94" s="16">
        <v>149</v>
      </c>
      <c r="E94" s="17">
        <f t="shared" si="11"/>
        <v>2.4375564249172435E-2</v>
      </c>
      <c r="F94" s="17">
        <f t="shared" si="12"/>
        <v>2.2800306044376436E-2</v>
      </c>
      <c r="G94" s="17">
        <f t="shared" si="14"/>
        <v>-8.0246913580246909E-2</v>
      </c>
      <c r="H94" s="17">
        <f t="shared" si="13"/>
        <v>-1.9560637977730964E-3</v>
      </c>
    </row>
    <row r="95" spans="1:8" x14ac:dyDescent="0.2">
      <c r="A95" s="14"/>
      <c r="B95" s="15" t="s">
        <v>82</v>
      </c>
      <c r="C95" s="16">
        <v>69</v>
      </c>
      <c r="D95" s="16">
        <v>68</v>
      </c>
      <c r="E95" s="17">
        <f t="shared" si="11"/>
        <v>1.0382184772795667E-2</v>
      </c>
      <c r="F95" s="17">
        <f t="shared" si="12"/>
        <v>1.0405508798775822E-2</v>
      </c>
      <c r="G95" s="17">
        <f t="shared" si="14"/>
        <v>-1.4492753623188406E-2</v>
      </c>
      <c r="H95" s="17">
        <f t="shared" si="13"/>
        <v>-1.504664459825459E-4</v>
      </c>
    </row>
    <row r="96" spans="1:8" x14ac:dyDescent="0.2">
      <c r="A96" s="14"/>
      <c r="B96" s="15" t="s">
        <v>83</v>
      </c>
      <c r="C96" s="16">
        <v>53</v>
      </c>
      <c r="D96" s="16">
        <v>53</v>
      </c>
      <c r="E96" s="17">
        <f t="shared" si="11"/>
        <v>7.9747216370749316E-3</v>
      </c>
      <c r="F96" s="17">
        <f t="shared" si="12"/>
        <v>8.1101759755164496E-3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84</v>
      </c>
      <c r="C97" s="16">
        <v>47</v>
      </c>
      <c r="D97" s="16">
        <v>44</v>
      </c>
      <c r="E97" s="17">
        <f t="shared" si="11"/>
        <v>7.0719229611796572E-3</v>
      </c>
      <c r="F97" s="17">
        <f t="shared" si="12"/>
        <v>6.7329762815608266E-3</v>
      </c>
      <c r="G97" s="17">
        <f t="shared" si="14"/>
        <v>-6.3829787234042548E-2</v>
      </c>
      <c r="H97" s="17">
        <f t="shared" si="13"/>
        <v>-4.5139933794763765E-4</v>
      </c>
    </row>
    <row r="98" spans="1:8" x14ac:dyDescent="0.2">
      <c r="A98" s="14"/>
      <c r="B98" s="15" t="s">
        <v>85</v>
      </c>
      <c r="C98" s="16">
        <v>49</v>
      </c>
      <c r="D98" s="16">
        <v>27</v>
      </c>
      <c r="E98" s="17">
        <f t="shared" si="11"/>
        <v>7.3728558531447486E-3</v>
      </c>
      <c r="F98" s="17">
        <f t="shared" si="12"/>
        <v>4.1315990818668706E-3</v>
      </c>
      <c r="G98" s="17">
        <f t="shared" si="14"/>
        <v>-0.44897959183673469</v>
      </c>
      <c r="H98" s="17">
        <f t="shared" si="13"/>
        <v>-3.3102618116160097E-3</v>
      </c>
    </row>
    <row r="99" spans="1:8" x14ac:dyDescent="0.2">
      <c r="A99" s="14"/>
      <c r="B99" s="15" t="s">
        <v>86</v>
      </c>
      <c r="C99" s="16">
        <v>31</v>
      </c>
      <c r="D99" s="16">
        <v>22</v>
      </c>
      <c r="E99" s="17">
        <f t="shared" si="11"/>
        <v>4.6644598254589227E-3</v>
      </c>
      <c r="F99" s="17">
        <f t="shared" si="12"/>
        <v>3.3664881407804133E-3</v>
      </c>
      <c r="G99" s="17">
        <f t="shared" si="14"/>
        <v>-0.29032258064516131</v>
      </c>
      <c r="H99" s="17">
        <f t="shared" si="13"/>
        <v>-1.3541980138429132E-3</v>
      </c>
    </row>
    <row r="100" spans="1:8" x14ac:dyDescent="0.2">
      <c r="A100" s="14"/>
      <c r="B100" s="15" t="s">
        <v>87</v>
      </c>
      <c r="C100" s="16">
        <v>16</v>
      </c>
      <c r="D100" s="16">
        <v>22</v>
      </c>
      <c r="E100" s="17">
        <f t="shared" si="11"/>
        <v>2.4074631357207344E-3</v>
      </c>
      <c r="F100" s="17">
        <f t="shared" si="12"/>
        <v>3.3664881407804133E-3</v>
      </c>
      <c r="G100" s="17">
        <f t="shared" si="14"/>
        <v>0.375</v>
      </c>
      <c r="H100" s="17">
        <f t="shared" si="13"/>
        <v>9.0279867589527542E-4</v>
      </c>
    </row>
    <row r="101" spans="1:8" x14ac:dyDescent="0.2">
      <c r="A101" s="14"/>
      <c r="B101" s="15" t="s">
        <v>88</v>
      </c>
      <c r="C101" s="16">
        <v>1</v>
      </c>
      <c r="D101" s="16">
        <v>0</v>
      </c>
      <c r="E101" s="17">
        <f t="shared" si="11"/>
        <v>1.504664459825459E-4</v>
      </c>
      <c r="F101" s="17" t="str">
        <f t="shared" si="12"/>
        <v/>
      </c>
      <c r="G101" s="17">
        <f t="shared" si="14"/>
        <v>-1</v>
      </c>
      <c r="H101" s="17">
        <f t="shared" si="13"/>
        <v>-1.504664459825459E-4</v>
      </c>
    </row>
    <row r="102" spans="1:8" x14ac:dyDescent="0.2">
      <c r="A102" s="14"/>
      <c r="B102" s="15" t="s">
        <v>89</v>
      </c>
      <c r="C102" s="16">
        <v>134</v>
      </c>
      <c r="D102" s="16">
        <v>124</v>
      </c>
      <c r="E102" s="17">
        <f t="shared" si="11"/>
        <v>2.0162503761661149E-2</v>
      </c>
      <c r="F102" s="17">
        <f t="shared" si="12"/>
        <v>1.8974751338944149E-2</v>
      </c>
      <c r="G102" s="17">
        <f t="shared" si="14"/>
        <v>-7.4626865671641784E-2</v>
      </c>
      <c r="H102" s="17">
        <f t="shared" si="13"/>
        <v>-1.5046644598254587E-3</v>
      </c>
    </row>
    <row r="103" spans="1:8" x14ac:dyDescent="0.2">
      <c r="A103" s="14"/>
      <c r="B103" s="15" t="s">
        <v>90</v>
      </c>
      <c r="C103" s="16">
        <v>3</v>
      </c>
      <c r="D103" s="16">
        <v>6</v>
      </c>
      <c r="E103" s="17">
        <f t="shared" si="11"/>
        <v>4.5139933794763765E-4</v>
      </c>
      <c r="F103" s="17">
        <f t="shared" si="12"/>
        <v>9.1813312930374904E-4</v>
      </c>
      <c r="G103" s="17">
        <f t="shared" si="14"/>
        <v>1</v>
      </c>
      <c r="H103" s="17">
        <f t="shared" si="13"/>
        <v>4.5139933794763765E-4</v>
      </c>
    </row>
    <row r="104" spans="1:8" x14ac:dyDescent="0.2">
      <c r="A104" s="14"/>
      <c r="B104" s="15" t="s">
        <v>91</v>
      </c>
      <c r="C104" s="16">
        <v>7</v>
      </c>
      <c r="D104" s="16">
        <v>6</v>
      </c>
      <c r="E104" s="17">
        <f t="shared" si="11"/>
        <v>1.0532651218778213E-3</v>
      </c>
      <c r="F104" s="17">
        <f t="shared" si="12"/>
        <v>9.1813312930374904E-4</v>
      </c>
      <c r="G104" s="17">
        <f t="shared" si="14"/>
        <v>-0.14285714285714285</v>
      </c>
      <c r="H104" s="17">
        <f t="shared" si="13"/>
        <v>-1.5046644598254588E-4</v>
      </c>
    </row>
    <row r="105" spans="1:8" x14ac:dyDescent="0.2">
      <c r="A105" s="14"/>
      <c r="B105" s="15" t="s">
        <v>92</v>
      </c>
      <c r="C105" s="16">
        <v>14</v>
      </c>
      <c r="D105" s="16">
        <v>5</v>
      </c>
      <c r="E105" s="17">
        <f t="shared" si="11"/>
        <v>2.1065302437556425E-3</v>
      </c>
      <c r="F105" s="17">
        <f t="shared" si="12"/>
        <v>7.6511094108645751E-4</v>
      </c>
      <c r="G105" s="17">
        <f t="shared" si="14"/>
        <v>-0.6428571428571429</v>
      </c>
      <c r="H105" s="17">
        <f t="shared" si="13"/>
        <v>-1.3541980138429132E-3</v>
      </c>
    </row>
    <row r="106" spans="1:8" x14ac:dyDescent="0.2">
      <c r="A106" s="14"/>
      <c r="B106" s="15" t="s">
        <v>93</v>
      </c>
      <c r="C106" s="16">
        <v>90</v>
      </c>
      <c r="D106" s="16">
        <v>99</v>
      </c>
      <c r="E106" s="17">
        <f t="shared" si="11"/>
        <v>1.354198013842913E-2</v>
      </c>
      <c r="F106" s="17">
        <f t="shared" si="12"/>
        <v>1.5149196633511859E-2</v>
      </c>
      <c r="G106" s="17">
        <f t="shared" si="14"/>
        <v>0.1</v>
      </c>
      <c r="H106" s="17">
        <f t="shared" si="13"/>
        <v>1.354198013842913E-3</v>
      </c>
    </row>
    <row r="107" spans="1:8" x14ac:dyDescent="0.2">
      <c r="A107" s="14"/>
      <c r="B107" s="15" t="s">
        <v>94</v>
      </c>
      <c r="C107" s="16">
        <v>107</v>
      </c>
      <c r="D107" s="16">
        <v>62</v>
      </c>
      <c r="E107" s="17">
        <f t="shared" si="11"/>
        <v>1.6099909720132411E-2</v>
      </c>
      <c r="F107" s="17">
        <f t="shared" si="12"/>
        <v>9.4873756694720743E-3</v>
      </c>
      <c r="G107" s="17">
        <f t="shared" si="14"/>
        <v>-0.42056074766355139</v>
      </c>
      <c r="H107" s="17">
        <f t="shared" si="13"/>
        <v>-6.7709900692145657E-3</v>
      </c>
    </row>
    <row r="108" spans="1:8" x14ac:dyDescent="0.2">
      <c r="A108" s="14"/>
      <c r="B108" s="15" t="s">
        <v>95</v>
      </c>
      <c r="C108" s="16">
        <v>3</v>
      </c>
      <c r="D108" s="16">
        <v>2</v>
      </c>
      <c r="E108" s="17">
        <f t="shared" ref="E108:E139" si="15">+IF(C108=0,"",C108/C$76)</f>
        <v>4.5139933794763765E-4</v>
      </c>
      <c r="F108" s="17">
        <f t="shared" ref="F108:F139" si="16">+IF(D108=0,"",D108/D$76)</f>
        <v>3.0604437643458299E-4</v>
      </c>
      <c r="G108" s="17">
        <f t="shared" si="14"/>
        <v>-0.33333333333333331</v>
      </c>
      <c r="H108" s="17">
        <f t="shared" ref="H108:H139" si="17">+IF(OR(AND(E108=""),(G108="")),"",E108*G108)</f>
        <v>-1.5046644598254588E-4</v>
      </c>
    </row>
    <row r="109" spans="1:8" x14ac:dyDescent="0.2">
      <c r="A109" s="14"/>
      <c r="B109" s="15" t="s">
        <v>96</v>
      </c>
      <c r="C109" s="16">
        <v>72</v>
      </c>
      <c r="D109" s="16">
        <v>79</v>
      </c>
      <c r="E109" s="17">
        <f t="shared" si="15"/>
        <v>1.0833584110743304E-2</v>
      </c>
      <c r="F109" s="17">
        <f t="shared" si="16"/>
        <v>1.2088752869166029E-2</v>
      </c>
      <c r="G109" s="17">
        <f t="shared" ref="G109:G140" si="18">+IF(AND(C109=0,D109=0)," ",IF(C109=0,1,IF(D109=0,-1,(D109-C109)/C109)))</f>
        <v>9.7222222222222224E-2</v>
      </c>
      <c r="H109" s="17">
        <f t="shared" si="17"/>
        <v>1.0532651218778213E-3</v>
      </c>
    </row>
    <row r="110" spans="1:8" x14ac:dyDescent="0.2">
      <c r="A110" s="14"/>
      <c r="B110" s="15" t="s">
        <v>97</v>
      </c>
      <c r="C110" s="16">
        <v>3</v>
      </c>
      <c r="D110" s="16">
        <v>3</v>
      </c>
      <c r="E110" s="17">
        <f t="shared" si="15"/>
        <v>4.5139933794763765E-4</v>
      </c>
      <c r="F110" s="17">
        <f t="shared" si="16"/>
        <v>4.5906656465187452E-4</v>
      </c>
      <c r="G110" s="17">
        <f t="shared" si="18"/>
        <v>0</v>
      </c>
      <c r="H110" s="17">
        <f t="shared" si="17"/>
        <v>0</v>
      </c>
    </row>
    <row r="111" spans="1:8" x14ac:dyDescent="0.2">
      <c r="A111" s="14"/>
      <c r="B111" s="15" t="s">
        <v>98</v>
      </c>
      <c r="C111" s="16">
        <v>4</v>
      </c>
      <c r="D111" s="16">
        <v>4</v>
      </c>
      <c r="E111" s="17">
        <f t="shared" si="15"/>
        <v>6.0186578393018361E-4</v>
      </c>
      <c r="F111" s="17">
        <f t="shared" si="16"/>
        <v>6.1208875286916599E-4</v>
      </c>
      <c r="G111" s="17">
        <f t="shared" si="18"/>
        <v>0</v>
      </c>
      <c r="H111" s="17">
        <f t="shared" si="17"/>
        <v>0</v>
      </c>
    </row>
    <row r="112" spans="1:8" x14ac:dyDescent="0.2">
      <c r="A112" s="14"/>
      <c r="B112" s="15" t="s">
        <v>99</v>
      </c>
      <c r="C112" s="16">
        <v>51</v>
      </c>
      <c r="D112" s="16">
        <v>32</v>
      </c>
      <c r="E112" s="17">
        <f t="shared" si="15"/>
        <v>7.6737887451098401E-3</v>
      </c>
      <c r="F112" s="17">
        <f t="shared" si="16"/>
        <v>4.8967100229533279E-3</v>
      </c>
      <c r="G112" s="17">
        <f t="shared" si="18"/>
        <v>-0.37254901960784315</v>
      </c>
      <c r="H112" s="17">
        <f t="shared" si="17"/>
        <v>-2.8588624736683717E-3</v>
      </c>
    </row>
    <row r="113" spans="1:8" x14ac:dyDescent="0.2">
      <c r="A113" s="14"/>
      <c r="B113" s="15" t="s">
        <v>100</v>
      </c>
      <c r="C113" s="16">
        <v>11</v>
      </c>
      <c r="D113" s="16">
        <v>124</v>
      </c>
      <c r="E113" s="17">
        <f t="shared" si="15"/>
        <v>1.6551309058080049E-3</v>
      </c>
      <c r="F113" s="17">
        <f t="shared" si="16"/>
        <v>1.8974751338944149E-2</v>
      </c>
      <c r="G113" s="17">
        <f t="shared" si="18"/>
        <v>10.272727272727273</v>
      </c>
      <c r="H113" s="17">
        <f t="shared" si="17"/>
        <v>1.7002708396027688E-2</v>
      </c>
    </row>
    <row r="114" spans="1:8" x14ac:dyDescent="0.2">
      <c r="A114" s="14"/>
      <c r="B114" s="15" t="s">
        <v>101</v>
      </c>
      <c r="C114" s="16">
        <v>629</v>
      </c>
      <c r="D114" s="16">
        <v>236</v>
      </c>
      <c r="E114" s="17">
        <f t="shared" si="15"/>
        <v>9.4643394523021368E-2</v>
      </c>
      <c r="F114" s="17">
        <f t="shared" si="16"/>
        <v>3.6113236419280798E-2</v>
      </c>
      <c r="G114" s="17">
        <f t="shared" si="18"/>
        <v>-0.62480127186009538</v>
      </c>
      <c r="H114" s="17">
        <f t="shared" si="17"/>
        <v>-5.9133313271140533E-2</v>
      </c>
    </row>
    <row r="115" spans="1:8" ht="25.5" x14ac:dyDescent="0.2">
      <c r="A115" s="14"/>
      <c r="B115" s="15" t="s">
        <v>102</v>
      </c>
      <c r="C115" s="16">
        <v>208</v>
      </c>
      <c r="D115" s="16">
        <v>272</v>
      </c>
      <c r="E115" s="17">
        <f t="shared" si="15"/>
        <v>3.1297020764369549E-2</v>
      </c>
      <c r="F115" s="17">
        <f t="shared" si="16"/>
        <v>4.1622035195103289E-2</v>
      </c>
      <c r="G115" s="17">
        <f t="shared" si="18"/>
        <v>0.30769230769230771</v>
      </c>
      <c r="H115" s="17">
        <f t="shared" si="17"/>
        <v>9.6298525428829378E-3</v>
      </c>
    </row>
    <row r="116" spans="1:8" ht="25.5" x14ac:dyDescent="0.2">
      <c r="A116" s="14"/>
      <c r="B116" s="15" t="s">
        <v>103</v>
      </c>
      <c r="C116" s="16">
        <v>809</v>
      </c>
      <c r="D116" s="16">
        <v>329</v>
      </c>
      <c r="E116" s="17">
        <f t="shared" si="15"/>
        <v>0.12172735479987963</v>
      </c>
      <c r="F116" s="17">
        <f t="shared" si="16"/>
        <v>5.0344299923488905E-2</v>
      </c>
      <c r="G116" s="17">
        <f t="shared" si="18"/>
        <v>-0.5933250927070457</v>
      </c>
      <c r="H116" s="17">
        <f t="shared" si="17"/>
        <v>-7.2223894071622025E-2</v>
      </c>
    </row>
    <row r="117" spans="1:8" x14ac:dyDescent="0.2">
      <c r="A117" s="14"/>
      <c r="B117" s="15" t="s">
        <v>104</v>
      </c>
      <c r="C117" s="16">
        <v>35</v>
      </c>
      <c r="D117" s="16">
        <v>18</v>
      </c>
      <c r="E117" s="17">
        <f t="shared" si="15"/>
        <v>5.2663256093891065E-3</v>
      </c>
      <c r="F117" s="17">
        <f t="shared" si="16"/>
        <v>2.7543993879112472E-3</v>
      </c>
      <c r="G117" s="17">
        <f t="shared" si="18"/>
        <v>-0.48571428571428571</v>
      </c>
      <c r="H117" s="17">
        <f t="shared" si="17"/>
        <v>-2.5579295817032802E-3</v>
      </c>
    </row>
    <row r="118" spans="1:8" x14ac:dyDescent="0.2">
      <c r="A118" s="14"/>
      <c r="B118" s="15" t="s">
        <v>105</v>
      </c>
      <c r="C118" s="16">
        <v>40</v>
      </c>
      <c r="D118" s="16">
        <v>51</v>
      </c>
      <c r="E118" s="17">
        <f t="shared" si="15"/>
        <v>6.0186578393018357E-3</v>
      </c>
      <c r="F118" s="17">
        <f t="shared" si="16"/>
        <v>7.8041315990818672E-3</v>
      </c>
      <c r="G118" s="17">
        <f t="shared" si="18"/>
        <v>0.27500000000000002</v>
      </c>
      <c r="H118" s="17">
        <f t="shared" si="17"/>
        <v>1.6551309058080049E-3</v>
      </c>
    </row>
    <row r="119" spans="1:8" x14ac:dyDescent="0.2">
      <c r="A119" s="14"/>
      <c r="B119" s="15" t="s">
        <v>106</v>
      </c>
      <c r="C119" s="16">
        <v>32</v>
      </c>
      <c r="D119" s="16">
        <v>41</v>
      </c>
      <c r="E119" s="17">
        <f t="shared" si="15"/>
        <v>4.8149262714414689E-3</v>
      </c>
      <c r="F119" s="17">
        <f t="shared" si="16"/>
        <v>6.2739097169089517E-3</v>
      </c>
      <c r="G119" s="17">
        <f t="shared" si="18"/>
        <v>0.28125</v>
      </c>
      <c r="H119" s="17">
        <f t="shared" si="17"/>
        <v>1.3541980138429132E-3</v>
      </c>
    </row>
    <row r="120" spans="1:8" x14ac:dyDescent="0.2">
      <c r="A120" s="14"/>
      <c r="B120" s="15" t="s">
        <v>107</v>
      </c>
      <c r="C120" s="16">
        <v>50</v>
      </c>
      <c r="D120" s="16">
        <v>19</v>
      </c>
      <c r="E120" s="17">
        <f t="shared" si="15"/>
        <v>7.5233222991272948E-3</v>
      </c>
      <c r="F120" s="17">
        <f t="shared" si="16"/>
        <v>2.9074215761285389E-3</v>
      </c>
      <c r="G120" s="17">
        <f t="shared" si="18"/>
        <v>-0.62</v>
      </c>
      <c r="H120" s="17">
        <f t="shared" si="17"/>
        <v>-4.6644598254589227E-3</v>
      </c>
    </row>
    <row r="121" spans="1:8" x14ac:dyDescent="0.2">
      <c r="A121" s="14"/>
      <c r="B121" s="15" t="s">
        <v>108</v>
      </c>
      <c r="C121" s="16">
        <v>3</v>
      </c>
      <c r="D121" s="16">
        <v>1</v>
      </c>
      <c r="E121" s="17">
        <f t="shared" si="15"/>
        <v>4.5139933794763765E-4</v>
      </c>
      <c r="F121" s="17">
        <f t="shared" si="16"/>
        <v>1.530221882172915E-4</v>
      </c>
      <c r="G121" s="17">
        <f t="shared" si="18"/>
        <v>-0.66666666666666663</v>
      </c>
      <c r="H121" s="17">
        <f t="shared" si="17"/>
        <v>-3.0093289196509175E-4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14</v>
      </c>
      <c r="D123" s="16">
        <v>6</v>
      </c>
      <c r="E123" s="17">
        <f t="shared" si="15"/>
        <v>2.1065302437556425E-3</v>
      </c>
      <c r="F123" s="17">
        <f t="shared" si="16"/>
        <v>9.1813312930374904E-4</v>
      </c>
      <c r="G123" s="17">
        <f t="shared" si="18"/>
        <v>-0.5714285714285714</v>
      </c>
      <c r="H123" s="17">
        <f t="shared" si="17"/>
        <v>-1.203731567860367E-3</v>
      </c>
    </row>
    <row r="124" spans="1:8" x14ac:dyDescent="0.2">
      <c r="A124" s="14"/>
      <c r="B124" s="15" t="s">
        <v>111</v>
      </c>
      <c r="C124" s="16">
        <v>20</v>
      </c>
      <c r="D124" s="16">
        <v>18</v>
      </c>
      <c r="E124" s="17">
        <f t="shared" si="15"/>
        <v>3.0093289196509178E-3</v>
      </c>
      <c r="F124" s="17">
        <f t="shared" si="16"/>
        <v>2.7543993879112472E-3</v>
      </c>
      <c r="G124" s="17">
        <f t="shared" si="18"/>
        <v>-0.1</v>
      </c>
      <c r="H124" s="17">
        <f t="shared" si="17"/>
        <v>-3.0093289196509181E-4</v>
      </c>
    </row>
    <row r="125" spans="1:8" x14ac:dyDescent="0.2">
      <c r="A125" s="14"/>
      <c r="B125" s="15" t="s">
        <v>112</v>
      </c>
      <c r="C125" s="16">
        <v>4</v>
      </c>
      <c r="D125" s="16">
        <v>12</v>
      </c>
      <c r="E125" s="17">
        <f t="shared" si="15"/>
        <v>6.0186578393018361E-4</v>
      </c>
      <c r="F125" s="17">
        <f t="shared" si="16"/>
        <v>1.8362662586074981E-3</v>
      </c>
      <c r="G125" s="17">
        <f t="shared" si="18"/>
        <v>2</v>
      </c>
      <c r="H125" s="17">
        <f t="shared" si="17"/>
        <v>1.2037315678603672E-3</v>
      </c>
    </row>
    <row r="126" spans="1:8" x14ac:dyDescent="0.2">
      <c r="A126" s="14"/>
      <c r="B126" s="15" t="s">
        <v>113</v>
      </c>
      <c r="C126" s="16">
        <v>33</v>
      </c>
      <c r="D126" s="16">
        <v>24</v>
      </c>
      <c r="E126" s="17">
        <f t="shared" si="15"/>
        <v>4.9653927174240142E-3</v>
      </c>
      <c r="F126" s="17">
        <f t="shared" si="16"/>
        <v>3.6725325172149961E-3</v>
      </c>
      <c r="G126" s="17">
        <f t="shared" si="18"/>
        <v>-0.27272727272727271</v>
      </c>
      <c r="H126" s="17">
        <f t="shared" si="17"/>
        <v>-1.354198013842913E-3</v>
      </c>
    </row>
    <row r="127" spans="1:8" x14ac:dyDescent="0.2">
      <c r="A127" s="14"/>
      <c r="B127" s="15" t="s">
        <v>114</v>
      </c>
      <c r="C127" s="16">
        <v>3</v>
      </c>
      <c r="D127" s="16">
        <v>2</v>
      </c>
      <c r="E127" s="17">
        <f t="shared" si="15"/>
        <v>4.5139933794763765E-4</v>
      </c>
      <c r="F127" s="17">
        <f t="shared" si="16"/>
        <v>3.0604437643458299E-4</v>
      </c>
      <c r="G127" s="17">
        <f t="shared" si="18"/>
        <v>-0.33333333333333331</v>
      </c>
      <c r="H127" s="17">
        <f t="shared" si="17"/>
        <v>-1.5046644598254588E-4</v>
      </c>
    </row>
    <row r="128" spans="1:8" x14ac:dyDescent="0.2">
      <c r="A128" s="14"/>
      <c r="B128" s="15" t="s">
        <v>115</v>
      </c>
      <c r="C128" s="16">
        <v>129</v>
      </c>
      <c r="D128" s="16">
        <v>50</v>
      </c>
      <c r="E128" s="17">
        <f t="shared" si="15"/>
        <v>1.941017153174842E-2</v>
      </c>
      <c r="F128" s="17">
        <f t="shared" si="16"/>
        <v>7.6511094108645756E-3</v>
      </c>
      <c r="G128" s="17">
        <f t="shared" si="18"/>
        <v>-0.61240310077519378</v>
      </c>
      <c r="H128" s="17">
        <f t="shared" si="17"/>
        <v>-1.1886849232621125E-2</v>
      </c>
    </row>
    <row r="129" spans="1:8" x14ac:dyDescent="0.2">
      <c r="A129" s="14" t="s">
        <v>58</v>
      </c>
      <c r="B129" s="15" t="s">
        <v>116</v>
      </c>
      <c r="C129" s="16">
        <v>1</v>
      </c>
      <c r="D129" s="16">
        <v>0</v>
      </c>
      <c r="E129" s="17">
        <f t="shared" si="15"/>
        <v>1.504664459825459E-4</v>
      </c>
      <c r="F129" s="17" t="str">
        <f t="shared" si="16"/>
        <v/>
      </c>
      <c r="G129" s="17">
        <f t="shared" si="18"/>
        <v>-1</v>
      </c>
      <c r="H129" s="17">
        <f t="shared" si="17"/>
        <v>-1.504664459825459E-4</v>
      </c>
    </row>
    <row r="130" spans="1:8" x14ac:dyDescent="0.2">
      <c r="A130" s="14"/>
      <c r="B130" s="15" t="s">
        <v>117</v>
      </c>
      <c r="C130" s="16">
        <v>206</v>
      </c>
      <c r="D130" s="16">
        <v>202</v>
      </c>
      <c r="E130" s="17">
        <f t="shared" si="15"/>
        <v>3.0996087872404453E-2</v>
      </c>
      <c r="F130" s="17">
        <f t="shared" si="16"/>
        <v>3.0910482019892885E-2</v>
      </c>
      <c r="G130" s="17">
        <f t="shared" si="18"/>
        <v>-1.9417475728155338E-2</v>
      </c>
      <c r="H130" s="17">
        <f t="shared" si="17"/>
        <v>-6.018657839301835E-4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201</v>
      </c>
      <c r="D132" s="16">
        <v>132</v>
      </c>
      <c r="E132" s="17">
        <f t="shared" si="15"/>
        <v>3.0243755642491724E-2</v>
      </c>
      <c r="F132" s="17">
        <f t="shared" si="16"/>
        <v>2.0198928844682478E-2</v>
      </c>
      <c r="G132" s="17">
        <f t="shared" si="18"/>
        <v>-0.34328358208955223</v>
      </c>
      <c r="H132" s="17">
        <f t="shared" si="17"/>
        <v>-1.0382184772795667E-2</v>
      </c>
    </row>
    <row r="133" spans="1:8" x14ac:dyDescent="0.2">
      <c r="A133" s="14"/>
      <c r="B133" s="15" t="s">
        <v>120</v>
      </c>
      <c r="C133" s="16">
        <v>122</v>
      </c>
      <c r="D133" s="16">
        <v>86</v>
      </c>
      <c r="E133" s="17">
        <f t="shared" si="15"/>
        <v>1.8356906409870598E-2</v>
      </c>
      <c r="F133" s="17">
        <f t="shared" si="16"/>
        <v>1.315990818668707E-2</v>
      </c>
      <c r="G133" s="17">
        <f t="shared" si="18"/>
        <v>-0.29508196721311475</v>
      </c>
      <c r="H133" s="17">
        <f t="shared" si="17"/>
        <v>-5.4167920553716518E-3</v>
      </c>
    </row>
    <row r="134" spans="1:8" x14ac:dyDescent="0.2">
      <c r="A134" s="14"/>
      <c r="B134" s="15" t="s">
        <v>121</v>
      </c>
      <c r="C134" s="16">
        <v>4</v>
      </c>
      <c r="D134" s="16">
        <v>22</v>
      </c>
      <c r="E134" s="17">
        <f t="shared" si="15"/>
        <v>6.0186578393018361E-4</v>
      </c>
      <c r="F134" s="17">
        <f t="shared" si="16"/>
        <v>3.3664881407804133E-3</v>
      </c>
      <c r="G134" s="17">
        <f t="shared" si="18"/>
        <v>4.5</v>
      </c>
      <c r="H134" s="17">
        <f t="shared" si="17"/>
        <v>2.7083960276858264E-3</v>
      </c>
    </row>
    <row r="135" spans="1:8" ht="25.5" x14ac:dyDescent="0.2">
      <c r="A135" s="14"/>
      <c r="B135" s="15" t="s">
        <v>122</v>
      </c>
      <c r="C135" s="16">
        <v>120</v>
      </c>
      <c r="D135" s="16">
        <v>868</v>
      </c>
      <c r="E135" s="17">
        <f t="shared" si="15"/>
        <v>1.8055973517905506E-2</v>
      </c>
      <c r="F135" s="17">
        <f t="shared" si="16"/>
        <v>0.13282325937260903</v>
      </c>
      <c r="G135" s="17">
        <f t="shared" si="18"/>
        <v>6.2333333333333334</v>
      </c>
      <c r="H135" s="17">
        <f t="shared" si="17"/>
        <v>0.11254890159494432</v>
      </c>
    </row>
    <row r="136" spans="1:8" ht="25.5" x14ac:dyDescent="0.2">
      <c r="A136" s="14"/>
      <c r="B136" s="15" t="s">
        <v>123</v>
      </c>
      <c r="C136" s="16">
        <v>96</v>
      </c>
      <c r="D136" s="16">
        <v>63</v>
      </c>
      <c r="E136" s="17">
        <f t="shared" si="15"/>
        <v>1.4444778814324405E-2</v>
      </c>
      <c r="F136" s="17">
        <f t="shared" si="16"/>
        <v>9.6403978576893642E-3</v>
      </c>
      <c r="G136" s="17">
        <f t="shared" si="18"/>
        <v>-0.34375</v>
      </c>
      <c r="H136" s="17">
        <f t="shared" si="17"/>
        <v>-4.9653927174240142E-3</v>
      </c>
    </row>
    <row r="137" spans="1:8" x14ac:dyDescent="0.2">
      <c r="A137" s="14"/>
      <c r="B137" s="15" t="s">
        <v>124</v>
      </c>
      <c r="C137" s="16">
        <v>97</v>
      </c>
      <c r="D137" s="16">
        <v>251</v>
      </c>
      <c r="E137" s="17">
        <f t="shared" si="15"/>
        <v>1.4595245260306951E-2</v>
      </c>
      <c r="F137" s="17">
        <f t="shared" si="16"/>
        <v>3.8408569242540165E-2</v>
      </c>
      <c r="G137" s="17">
        <f t="shared" si="18"/>
        <v>1.5876288659793814</v>
      </c>
      <c r="H137" s="17">
        <f t="shared" si="17"/>
        <v>2.3171832681312066E-2</v>
      </c>
    </row>
    <row r="138" spans="1:8" x14ac:dyDescent="0.2">
      <c r="A138" s="14"/>
      <c r="B138" s="15" t="s">
        <v>125</v>
      </c>
      <c r="C138" s="16">
        <v>46</v>
      </c>
      <c r="D138" s="16">
        <v>35</v>
      </c>
      <c r="E138" s="17">
        <f t="shared" si="15"/>
        <v>6.921456515197111E-3</v>
      </c>
      <c r="F138" s="17">
        <f t="shared" si="16"/>
        <v>5.3557765876052028E-3</v>
      </c>
      <c r="G138" s="17">
        <f t="shared" si="18"/>
        <v>-0.2391304347826087</v>
      </c>
      <c r="H138" s="17">
        <f t="shared" si="17"/>
        <v>-1.6551309058080049E-3</v>
      </c>
    </row>
    <row r="139" spans="1:8" x14ac:dyDescent="0.2">
      <c r="A139" s="14"/>
      <c r="B139" s="15" t="s">
        <v>126</v>
      </c>
      <c r="C139" s="16">
        <v>2</v>
      </c>
      <c r="D139" s="16">
        <v>2</v>
      </c>
      <c r="E139" s="17">
        <f t="shared" si="15"/>
        <v>3.0093289196509181E-4</v>
      </c>
      <c r="F139" s="17">
        <f t="shared" si="16"/>
        <v>3.0604437643458299E-4</v>
      </c>
      <c r="G139" s="17">
        <f t="shared" si="18"/>
        <v>0</v>
      </c>
      <c r="H139" s="17">
        <f t="shared" si="17"/>
        <v>0</v>
      </c>
    </row>
    <row r="140" spans="1:8" x14ac:dyDescent="0.2">
      <c r="A140" s="14"/>
      <c r="B140" s="15" t="s">
        <v>127</v>
      </c>
      <c r="C140" s="16">
        <v>43</v>
      </c>
      <c r="D140" s="16">
        <v>60</v>
      </c>
      <c r="E140" s="17">
        <f t="shared" ref="E140:E171" si="19">+IF(C140=0,"",C140/C$76)</f>
        <v>6.4700571772494733E-3</v>
      </c>
      <c r="F140" s="17">
        <f t="shared" ref="F140:F171" si="20">+IF(D140=0,"",D140/D$76)</f>
        <v>9.181331293037491E-3</v>
      </c>
      <c r="G140" s="17">
        <f t="shared" si="18"/>
        <v>0.39534883720930231</v>
      </c>
      <c r="H140" s="17">
        <f t="shared" ref="H140:H171" si="21">+IF(OR(AND(E140=""),(G140="")),"",E140*G140)</f>
        <v>2.5579295817032802E-3</v>
      </c>
    </row>
    <row r="141" spans="1:8" x14ac:dyDescent="0.2">
      <c r="A141" s="14"/>
      <c r="B141" s="15" t="s">
        <v>128</v>
      </c>
      <c r="C141" s="16">
        <v>21</v>
      </c>
      <c r="D141" s="16">
        <v>18</v>
      </c>
      <c r="E141" s="17">
        <f t="shared" si="19"/>
        <v>3.1597953656334636E-3</v>
      </c>
      <c r="F141" s="17">
        <f t="shared" si="20"/>
        <v>2.7543993879112472E-3</v>
      </c>
      <c r="G141" s="17">
        <f t="shared" ref="G141:G171" si="22">+IF(AND(C141=0,D141=0)," ",IF(C141=0,1,IF(D141=0,-1,(D141-C141)/C141)))</f>
        <v>-0.14285714285714285</v>
      </c>
      <c r="H141" s="17">
        <f t="shared" si="21"/>
        <v>-4.5139933794763765E-4</v>
      </c>
    </row>
    <row r="142" spans="1:8" x14ac:dyDescent="0.2">
      <c r="A142" s="14"/>
      <c r="B142" s="15" t="s">
        <v>129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1.530221882172915E-4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19</v>
      </c>
      <c r="D143" s="16">
        <v>14</v>
      </c>
      <c r="E143" s="17">
        <f t="shared" si="19"/>
        <v>2.8588624736683721E-3</v>
      </c>
      <c r="F143" s="17">
        <f t="shared" si="20"/>
        <v>2.1423106350420811E-3</v>
      </c>
      <c r="G143" s="17">
        <f t="shared" si="22"/>
        <v>-0.26315789473684209</v>
      </c>
      <c r="H143" s="17">
        <f t="shared" si="21"/>
        <v>-7.5233222991272946E-4</v>
      </c>
    </row>
    <row r="144" spans="1:8" x14ac:dyDescent="0.2">
      <c r="A144" s="14"/>
      <c r="B144" s="15" t="s">
        <v>131</v>
      </c>
      <c r="C144" s="16">
        <v>17</v>
      </c>
      <c r="D144" s="16">
        <v>16</v>
      </c>
      <c r="E144" s="17">
        <f t="shared" si="19"/>
        <v>2.5579295817032802E-3</v>
      </c>
      <c r="F144" s="17">
        <f t="shared" si="20"/>
        <v>2.448355011476664E-3</v>
      </c>
      <c r="G144" s="17">
        <f t="shared" si="22"/>
        <v>-5.8823529411764705E-2</v>
      </c>
      <c r="H144" s="17">
        <f t="shared" si="21"/>
        <v>-1.504664459825459E-4</v>
      </c>
    </row>
    <row r="145" spans="1:8" ht="25.5" x14ac:dyDescent="0.2">
      <c r="A145" s="14"/>
      <c r="B145" s="15" t="s">
        <v>132</v>
      </c>
      <c r="C145" s="16">
        <v>36</v>
      </c>
      <c r="D145" s="16">
        <v>58</v>
      </c>
      <c r="E145" s="17">
        <f t="shared" si="19"/>
        <v>5.4167920553716518E-3</v>
      </c>
      <c r="F145" s="17">
        <f t="shared" si="20"/>
        <v>8.8752869166029077E-3</v>
      </c>
      <c r="G145" s="17">
        <f t="shared" si="22"/>
        <v>0.61111111111111116</v>
      </c>
      <c r="H145" s="17">
        <f t="shared" si="21"/>
        <v>3.3102618116160097E-3</v>
      </c>
    </row>
    <row r="146" spans="1:8" ht="25.5" x14ac:dyDescent="0.2">
      <c r="A146" s="14"/>
      <c r="B146" s="15" t="s">
        <v>133</v>
      </c>
      <c r="C146" s="16">
        <v>53</v>
      </c>
      <c r="D146" s="16">
        <v>45</v>
      </c>
      <c r="E146" s="17">
        <f t="shared" si="19"/>
        <v>7.9747216370749316E-3</v>
      </c>
      <c r="F146" s="17">
        <f t="shared" si="20"/>
        <v>6.8859984697781174E-3</v>
      </c>
      <c r="G146" s="17">
        <f t="shared" si="22"/>
        <v>-0.15094339622641509</v>
      </c>
      <c r="H146" s="17">
        <f t="shared" si="21"/>
        <v>-1.203731567860367E-3</v>
      </c>
    </row>
    <row r="147" spans="1:8" ht="25.5" x14ac:dyDescent="0.2">
      <c r="A147" s="14"/>
      <c r="B147" s="15" t="s">
        <v>134</v>
      </c>
      <c r="C147" s="16">
        <v>13</v>
      </c>
      <c r="D147" s="16">
        <v>5</v>
      </c>
      <c r="E147" s="17">
        <f t="shared" si="19"/>
        <v>1.9560637977730968E-3</v>
      </c>
      <c r="F147" s="17">
        <f t="shared" si="20"/>
        <v>7.6511094108645751E-4</v>
      </c>
      <c r="G147" s="17">
        <f t="shared" si="22"/>
        <v>-0.61538461538461542</v>
      </c>
      <c r="H147" s="17">
        <f t="shared" si="21"/>
        <v>-1.2037315678603672E-3</v>
      </c>
    </row>
    <row r="148" spans="1:8" ht="25.5" x14ac:dyDescent="0.2">
      <c r="A148" s="14"/>
      <c r="B148" s="15" t="s">
        <v>135</v>
      </c>
      <c r="C148" s="16">
        <v>10</v>
      </c>
      <c r="D148" s="16">
        <v>14</v>
      </c>
      <c r="E148" s="17">
        <f t="shared" si="19"/>
        <v>1.5046644598254589E-3</v>
      </c>
      <c r="F148" s="17">
        <f t="shared" si="20"/>
        <v>2.1423106350420811E-3</v>
      </c>
      <c r="G148" s="17">
        <f t="shared" si="22"/>
        <v>0.4</v>
      </c>
      <c r="H148" s="17">
        <f t="shared" si="21"/>
        <v>6.0186578393018361E-4</v>
      </c>
    </row>
    <row r="149" spans="1:8" ht="25.5" x14ac:dyDescent="0.2">
      <c r="A149" s="14"/>
      <c r="B149" s="15" t="s">
        <v>136</v>
      </c>
      <c r="C149" s="16">
        <v>11</v>
      </c>
      <c r="D149" s="16">
        <v>4</v>
      </c>
      <c r="E149" s="17">
        <f t="shared" si="19"/>
        <v>1.6551309058080049E-3</v>
      </c>
      <c r="F149" s="17">
        <f t="shared" si="20"/>
        <v>6.1208875286916599E-4</v>
      </c>
      <c r="G149" s="17">
        <f t="shared" si="22"/>
        <v>-0.63636363636363635</v>
      </c>
      <c r="H149" s="17">
        <f t="shared" si="21"/>
        <v>-1.0532651218778213E-3</v>
      </c>
    </row>
    <row r="150" spans="1:8" x14ac:dyDescent="0.2">
      <c r="A150" s="14"/>
      <c r="B150" s="15" t="s">
        <v>137</v>
      </c>
      <c r="C150" s="16">
        <v>7</v>
      </c>
      <c r="D150" s="16">
        <v>6</v>
      </c>
      <c r="E150" s="17">
        <f t="shared" si="19"/>
        <v>1.0532651218778213E-3</v>
      </c>
      <c r="F150" s="17">
        <f t="shared" si="20"/>
        <v>9.1813312930374904E-4</v>
      </c>
      <c r="G150" s="17">
        <f t="shared" si="22"/>
        <v>-0.14285714285714285</v>
      </c>
      <c r="H150" s="17">
        <f t="shared" si="21"/>
        <v>-1.5046644598254588E-4</v>
      </c>
    </row>
    <row r="151" spans="1:8" x14ac:dyDescent="0.2">
      <c r="A151" s="14"/>
      <c r="B151" s="15" t="s">
        <v>138</v>
      </c>
      <c r="C151" s="16">
        <v>0</v>
      </c>
      <c r="D151" s="16">
        <v>2</v>
      </c>
      <c r="E151" s="17" t="str">
        <f t="shared" si="19"/>
        <v/>
      </c>
      <c r="F151" s="17">
        <f t="shared" si="20"/>
        <v>3.0604437643458299E-4</v>
      </c>
      <c r="G151" s="17">
        <f t="shared" si="22"/>
        <v>1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7</v>
      </c>
      <c r="D152" s="16">
        <v>6</v>
      </c>
      <c r="E152" s="17">
        <f t="shared" si="19"/>
        <v>1.0532651218778213E-3</v>
      </c>
      <c r="F152" s="17">
        <f t="shared" si="20"/>
        <v>9.1813312930374904E-4</v>
      </c>
      <c r="G152" s="17">
        <f t="shared" si="22"/>
        <v>-0.14285714285714285</v>
      </c>
      <c r="H152" s="17">
        <f t="shared" si="21"/>
        <v>-1.5046644598254588E-4</v>
      </c>
    </row>
    <row r="153" spans="1:8" x14ac:dyDescent="0.2">
      <c r="A153" s="14"/>
      <c r="B153" s="15" t="s">
        <v>140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1.530221882172915E-4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8</v>
      </c>
      <c r="E155" s="17" t="str">
        <f t="shared" si="19"/>
        <v/>
      </c>
      <c r="F155" s="17">
        <f t="shared" si="20"/>
        <v>1.224177505738332E-3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15</v>
      </c>
      <c r="D156" s="16">
        <v>172</v>
      </c>
      <c r="E156" s="17">
        <f t="shared" si="19"/>
        <v>2.2569966897381883E-3</v>
      </c>
      <c r="F156" s="17">
        <f t="shared" si="20"/>
        <v>2.631981637337414E-2</v>
      </c>
      <c r="G156" s="17">
        <f t="shared" si="22"/>
        <v>10.466666666666667</v>
      </c>
      <c r="H156" s="17">
        <f t="shared" si="21"/>
        <v>2.3623232019259702E-2</v>
      </c>
    </row>
    <row r="157" spans="1:8" x14ac:dyDescent="0.2">
      <c r="A157" s="14"/>
      <c r="B157" s="15" t="s">
        <v>144</v>
      </c>
      <c r="C157" s="16">
        <v>85</v>
      </c>
      <c r="D157" s="16">
        <v>68</v>
      </c>
      <c r="E157" s="17">
        <f t="shared" si="19"/>
        <v>1.27896479085164E-2</v>
      </c>
      <c r="F157" s="17">
        <f t="shared" si="20"/>
        <v>1.0405508798775822E-2</v>
      </c>
      <c r="G157" s="17">
        <f t="shared" si="22"/>
        <v>-0.2</v>
      </c>
      <c r="H157" s="17">
        <f t="shared" si="21"/>
        <v>-2.5579295817032802E-3</v>
      </c>
    </row>
    <row r="158" spans="1:8" x14ac:dyDescent="0.2">
      <c r="A158" s="14"/>
      <c r="B158" s="15" t="s">
        <v>145</v>
      </c>
      <c r="C158" s="16">
        <v>1</v>
      </c>
      <c r="D158" s="16">
        <v>3</v>
      </c>
      <c r="E158" s="17">
        <f t="shared" si="19"/>
        <v>1.504664459825459E-4</v>
      </c>
      <c r="F158" s="17">
        <f t="shared" si="20"/>
        <v>4.5906656465187452E-4</v>
      </c>
      <c r="G158" s="17">
        <f t="shared" si="22"/>
        <v>2</v>
      </c>
      <c r="H158" s="17">
        <f t="shared" si="21"/>
        <v>3.0093289196509181E-4</v>
      </c>
    </row>
    <row r="159" spans="1:8" ht="25.5" x14ac:dyDescent="0.2">
      <c r="A159" s="14"/>
      <c r="B159" s="15" t="s">
        <v>146</v>
      </c>
      <c r="C159" s="16">
        <v>37</v>
      </c>
      <c r="D159" s="16">
        <v>40</v>
      </c>
      <c r="E159" s="17">
        <f t="shared" si="19"/>
        <v>5.567258501354198E-3</v>
      </c>
      <c r="F159" s="17">
        <f t="shared" si="20"/>
        <v>6.1208875286916601E-3</v>
      </c>
      <c r="G159" s="17">
        <f t="shared" si="22"/>
        <v>8.1081081081081086E-2</v>
      </c>
      <c r="H159" s="17">
        <f t="shared" si="21"/>
        <v>4.5139933794763771E-4</v>
      </c>
    </row>
    <row r="160" spans="1:8" x14ac:dyDescent="0.2">
      <c r="A160" s="14"/>
      <c r="B160" s="15" t="s">
        <v>147</v>
      </c>
      <c r="C160" s="16">
        <v>14</v>
      </c>
      <c r="D160" s="16">
        <v>22</v>
      </c>
      <c r="E160" s="17">
        <f t="shared" si="19"/>
        <v>2.1065302437556425E-3</v>
      </c>
      <c r="F160" s="17">
        <f t="shared" si="20"/>
        <v>3.3664881407804133E-3</v>
      </c>
      <c r="G160" s="17">
        <f t="shared" si="22"/>
        <v>0.5714285714285714</v>
      </c>
      <c r="H160" s="17">
        <f t="shared" si="21"/>
        <v>1.203731567860367E-3</v>
      </c>
    </row>
    <row r="161" spans="1:8" ht="25.5" x14ac:dyDescent="0.2">
      <c r="A161" s="14"/>
      <c r="B161" s="15" t="s">
        <v>148</v>
      </c>
      <c r="C161" s="16">
        <v>6</v>
      </c>
      <c r="D161" s="16">
        <v>45</v>
      </c>
      <c r="E161" s="17">
        <f t="shared" si="19"/>
        <v>9.0279867589527531E-4</v>
      </c>
      <c r="F161" s="17">
        <f t="shared" si="20"/>
        <v>6.8859984697781174E-3</v>
      </c>
      <c r="G161" s="17">
        <f t="shared" si="22"/>
        <v>6.5</v>
      </c>
      <c r="H161" s="17">
        <f t="shared" si="21"/>
        <v>5.8681913933192895E-3</v>
      </c>
    </row>
    <row r="162" spans="1:8" x14ac:dyDescent="0.2">
      <c r="A162" s="14"/>
      <c r="B162" s="15" t="s">
        <v>149</v>
      </c>
      <c r="C162" s="16">
        <v>19</v>
      </c>
      <c r="D162" s="16">
        <v>50</v>
      </c>
      <c r="E162" s="17">
        <f t="shared" si="19"/>
        <v>2.8588624736683721E-3</v>
      </c>
      <c r="F162" s="17">
        <f t="shared" si="20"/>
        <v>7.6511094108645756E-3</v>
      </c>
      <c r="G162" s="17">
        <f t="shared" si="22"/>
        <v>1.631578947368421</v>
      </c>
      <c r="H162" s="17">
        <f t="shared" si="21"/>
        <v>4.6644598254589227E-3</v>
      </c>
    </row>
    <row r="163" spans="1:8" x14ac:dyDescent="0.2">
      <c r="A163" s="14"/>
      <c r="B163" s="15" t="s">
        <v>150</v>
      </c>
      <c r="C163" s="16">
        <v>0</v>
      </c>
      <c r="D163" s="16">
        <v>1</v>
      </c>
      <c r="E163" s="17" t="str">
        <f t="shared" si="19"/>
        <v/>
      </c>
      <c r="F163" s="17">
        <f t="shared" si="20"/>
        <v>1.530221882172915E-4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5</v>
      </c>
      <c r="D164" s="16">
        <v>9</v>
      </c>
      <c r="E164" s="17">
        <f t="shared" si="19"/>
        <v>7.5233222991272946E-4</v>
      </c>
      <c r="F164" s="17">
        <f t="shared" si="20"/>
        <v>1.3771996939556236E-3</v>
      </c>
      <c r="G164" s="17">
        <f t="shared" si="22"/>
        <v>0.8</v>
      </c>
      <c r="H164" s="17">
        <f t="shared" si="21"/>
        <v>6.0186578393018361E-4</v>
      </c>
    </row>
    <row r="165" spans="1:8" x14ac:dyDescent="0.2">
      <c r="A165" s="14"/>
      <c r="B165" s="15" t="s">
        <v>152</v>
      </c>
      <c r="C165" s="16">
        <v>4</v>
      </c>
      <c r="D165" s="16">
        <v>105</v>
      </c>
      <c r="E165" s="17">
        <f t="shared" si="19"/>
        <v>6.0186578393018361E-4</v>
      </c>
      <c r="F165" s="17">
        <f t="shared" si="20"/>
        <v>1.6067329762815608E-2</v>
      </c>
      <c r="G165" s="17">
        <f t="shared" si="22"/>
        <v>25.25</v>
      </c>
      <c r="H165" s="17">
        <f t="shared" si="21"/>
        <v>1.5197111044237136E-2</v>
      </c>
    </row>
    <row r="166" spans="1:8" x14ac:dyDescent="0.2">
      <c r="A166" s="14"/>
      <c r="B166" s="15" t="s">
        <v>153</v>
      </c>
      <c r="C166" s="16">
        <v>9</v>
      </c>
      <c r="D166" s="16">
        <v>2</v>
      </c>
      <c r="E166" s="17">
        <f t="shared" si="19"/>
        <v>1.354198013842913E-3</v>
      </c>
      <c r="F166" s="17">
        <f t="shared" si="20"/>
        <v>3.0604437643458299E-4</v>
      </c>
      <c r="G166" s="17">
        <f t="shared" si="22"/>
        <v>-0.77777777777777779</v>
      </c>
      <c r="H166" s="17">
        <f t="shared" si="21"/>
        <v>-1.0532651218778213E-3</v>
      </c>
    </row>
    <row r="167" spans="1:8" x14ac:dyDescent="0.2">
      <c r="A167" s="14"/>
      <c r="B167" s="15" t="s">
        <v>154</v>
      </c>
      <c r="C167" s="16">
        <v>6</v>
      </c>
      <c r="D167" s="16">
        <v>12</v>
      </c>
      <c r="E167" s="17">
        <f t="shared" si="19"/>
        <v>9.0279867589527531E-4</v>
      </c>
      <c r="F167" s="17">
        <f t="shared" si="20"/>
        <v>1.8362662586074981E-3</v>
      </c>
      <c r="G167" s="17">
        <f t="shared" si="22"/>
        <v>1</v>
      </c>
      <c r="H167" s="17">
        <f t="shared" si="21"/>
        <v>9.0279867589527531E-4</v>
      </c>
    </row>
    <row r="168" spans="1:8" x14ac:dyDescent="0.2">
      <c r="A168" s="14"/>
      <c r="B168" s="15" t="s">
        <v>155</v>
      </c>
      <c r="C168" s="16">
        <v>1096</v>
      </c>
      <c r="D168" s="16">
        <v>225</v>
      </c>
      <c r="E168" s="17">
        <f t="shared" si="19"/>
        <v>0.16491122479687029</v>
      </c>
      <c r="F168" s="17">
        <f t="shared" si="20"/>
        <v>3.442999234889059E-2</v>
      </c>
      <c r="G168" s="17">
        <f t="shared" si="22"/>
        <v>-0.79470802919708028</v>
      </c>
      <c r="H168" s="17">
        <f t="shared" si="21"/>
        <v>-0.13105627445079746</v>
      </c>
    </row>
    <row r="169" spans="1:8" ht="25.5" x14ac:dyDescent="0.2">
      <c r="A169" s="14"/>
      <c r="B169" s="15" t="s">
        <v>156</v>
      </c>
      <c r="C169" s="16">
        <v>4</v>
      </c>
      <c r="D169" s="16">
        <v>85</v>
      </c>
      <c r="E169" s="17">
        <f t="shared" si="19"/>
        <v>6.0186578393018361E-4</v>
      </c>
      <c r="F169" s="17">
        <f t="shared" si="20"/>
        <v>1.3006885998469778E-2</v>
      </c>
      <c r="G169" s="17">
        <f t="shared" si="22"/>
        <v>20.25</v>
      </c>
      <c r="H169" s="17">
        <f t="shared" si="21"/>
        <v>1.2187782124586218E-2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1</v>
      </c>
      <c r="D171" s="16">
        <v>0</v>
      </c>
      <c r="E171" s="17">
        <f t="shared" si="19"/>
        <v>1.504664459825459E-4</v>
      </c>
      <c r="F171" s="17" t="str">
        <f t="shared" si="20"/>
        <v/>
      </c>
      <c r="G171" s="17">
        <f t="shared" si="22"/>
        <v>-1</v>
      </c>
      <c r="H171" s="17">
        <f t="shared" si="21"/>
        <v>-1.504664459825459E-4</v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9431</v>
      </c>
      <c r="D177" s="19">
        <f>SUM(D178:D350)</f>
        <v>11815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0.25278337397942952</v>
      </c>
      <c r="H177" s="20">
        <f t="shared" ref="H177:H208" si="25">+IF(OR(AND(E177=""),(G177="")),"",E177*G177)</f>
        <v>0.25278337397942952</v>
      </c>
    </row>
    <row r="178" spans="1:8" x14ac:dyDescent="0.2">
      <c r="A178" s="14"/>
      <c r="B178" s="15" t="s">
        <v>159</v>
      </c>
      <c r="C178" s="16">
        <v>36</v>
      </c>
      <c r="D178" s="16">
        <v>57</v>
      </c>
      <c r="E178" s="17">
        <f t="shared" si="23"/>
        <v>3.817198600360513E-3</v>
      </c>
      <c r="F178" s="17">
        <f t="shared" si="24"/>
        <v>4.8243757934828607E-3</v>
      </c>
      <c r="G178" s="17">
        <f t="shared" ref="G178:G209" si="26">+IF(AND(C178=0,D178=0)," ",IF(C178=0,1,IF(D178=0,-1,(D178-C178)/C178)))</f>
        <v>0.58333333333333337</v>
      </c>
      <c r="H178" s="17">
        <f t="shared" si="25"/>
        <v>2.2266991835436325E-3</v>
      </c>
    </row>
    <row r="179" spans="1:8" x14ac:dyDescent="0.2">
      <c r="A179" s="14"/>
      <c r="B179" s="15" t="s">
        <v>160</v>
      </c>
      <c r="C179" s="16">
        <v>10</v>
      </c>
      <c r="D179" s="16">
        <v>7</v>
      </c>
      <c r="E179" s="17">
        <f t="shared" si="23"/>
        <v>1.0603329445445871E-3</v>
      </c>
      <c r="F179" s="17">
        <f t="shared" si="24"/>
        <v>5.924672027084215E-4</v>
      </c>
      <c r="G179" s="17">
        <f t="shared" si="26"/>
        <v>-0.3</v>
      </c>
      <c r="H179" s="17">
        <f t="shared" si="25"/>
        <v>-3.1809988336337612E-4</v>
      </c>
    </row>
    <row r="180" spans="1:8" ht="38.25" x14ac:dyDescent="0.2">
      <c r="A180" s="14"/>
      <c r="B180" s="15" t="s">
        <v>161</v>
      </c>
      <c r="C180" s="16">
        <v>27</v>
      </c>
      <c r="D180" s="16">
        <v>17</v>
      </c>
      <c r="E180" s="17">
        <f t="shared" si="23"/>
        <v>2.862898950270385E-3</v>
      </c>
      <c r="F180" s="17">
        <f t="shared" si="24"/>
        <v>1.4388489208633094E-3</v>
      </c>
      <c r="G180" s="17">
        <f t="shared" si="26"/>
        <v>-0.37037037037037035</v>
      </c>
      <c r="H180" s="17">
        <f t="shared" si="25"/>
        <v>-1.0603329445445871E-3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98</v>
      </c>
      <c r="D182" s="16">
        <v>117</v>
      </c>
      <c r="E182" s="17">
        <f t="shared" si="23"/>
        <v>1.0391262856536953E-2</v>
      </c>
      <c r="F182" s="17">
        <f t="shared" si="24"/>
        <v>9.9026661024121873E-3</v>
      </c>
      <c r="G182" s="17">
        <f t="shared" si="26"/>
        <v>0.19387755102040816</v>
      </c>
      <c r="H182" s="17">
        <f t="shared" si="25"/>
        <v>2.0146325946347153E-3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1016</v>
      </c>
      <c r="D184" s="16">
        <v>1261</v>
      </c>
      <c r="E184" s="17">
        <f t="shared" si="23"/>
        <v>0.10772982716573004</v>
      </c>
      <c r="F184" s="17">
        <f t="shared" si="24"/>
        <v>0.10672873465933136</v>
      </c>
      <c r="G184" s="17">
        <f t="shared" si="26"/>
        <v>0.24114173228346455</v>
      </c>
      <c r="H184" s="17">
        <f t="shared" si="25"/>
        <v>2.597815714134238E-2</v>
      </c>
    </row>
    <row r="185" spans="1:8" x14ac:dyDescent="0.2">
      <c r="A185" s="14"/>
      <c r="B185" s="15" t="s">
        <v>166</v>
      </c>
      <c r="C185" s="16">
        <v>24</v>
      </c>
      <c r="D185" s="16">
        <v>20</v>
      </c>
      <c r="E185" s="17">
        <f t="shared" si="23"/>
        <v>2.5447990669070089E-3</v>
      </c>
      <c r="F185" s="17">
        <f t="shared" si="24"/>
        <v>1.6927634363097758E-3</v>
      </c>
      <c r="G185" s="17">
        <f t="shared" si="26"/>
        <v>-0.16666666666666666</v>
      </c>
      <c r="H185" s="17">
        <f t="shared" si="25"/>
        <v>-4.2413317781783482E-4</v>
      </c>
    </row>
    <row r="186" spans="1:8" x14ac:dyDescent="0.2">
      <c r="A186" s="14"/>
      <c r="B186" s="15" t="s">
        <v>167</v>
      </c>
      <c r="C186" s="16">
        <v>287</v>
      </c>
      <c r="D186" s="16">
        <v>347</v>
      </c>
      <c r="E186" s="17">
        <f t="shared" si="23"/>
        <v>3.0431555508429648E-2</v>
      </c>
      <c r="F186" s="17">
        <f t="shared" si="24"/>
        <v>2.9369445619974607E-2</v>
      </c>
      <c r="G186" s="17">
        <f t="shared" si="26"/>
        <v>0.20905923344947736</v>
      </c>
      <c r="H186" s="17">
        <f t="shared" si="25"/>
        <v>6.3619976672675219E-3</v>
      </c>
    </row>
    <row r="187" spans="1:8" x14ac:dyDescent="0.2">
      <c r="A187" s="14"/>
      <c r="B187" s="15" t="s">
        <v>168</v>
      </c>
      <c r="C187" s="16">
        <v>25</v>
      </c>
      <c r="D187" s="16">
        <v>5</v>
      </c>
      <c r="E187" s="17">
        <f t="shared" si="23"/>
        <v>2.6508323613614673E-3</v>
      </c>
      <c r="F187" s="17">
        <f t="shared" si="24"/>
        <v>4.2319085907744394E-4</v>
      </c>
      <c r="G187" s="17">
        <f t="shared" si="26"/>
        <v>-0.8</v>
      </c>
      <c r="H187" s="17">
        <f t="shared" si="25"/>
        <v>-2.1206658890891741E-3</v>
      </c>
    </row>
    <row r="188" spans="1:8" x14ac:dyDescent="0.2">
      <c r="A188" s="14"/>
      <c r="B188" s="15" t="s">
        <v>169</v>
      </c>
      <c r="C188" s="16">
        <v>5</v>
      </c>
      <c r="D188" s="16">
        <v>1</v>
      </c>
      <c r="E188" s="17">
        <f t="shared" si="23"/>
        <v>5.3016647227229353E-4</v>
      </c>
      <c r="F188" s="17">
        <f t="shared" si="24"/>
        <v>8.4638171815488783E-5</v>
      </c>
      <c r="G188" s="17">
        <f t="shared" si="26"/>
        <v>-0.8</v>
      </c>
      <c r="H188" s="17">
        <f t="shared" si="25"/>
        <v>-4.2413317781783482E-4</v>
      </c>
    </row>
    <row r="189" spans="1:8" ht="25.5" x14ac:dyDescent="0.2">
      <c r="A189" s="14"/>
      <c r="B189" s="15" t="s">
        <v>170</v>
      </c>
      <c r="C189" s="16">
        <v>1</v>
      </c>
      <c r="D189" s="16">
        <v>9</v>
      </c>
      <c r="E189" s="17">
        <f t="shared" si="23"/>
        <v>1.0603329445445871E-4</v>
      </c>
      <c r="F189" s="17">
        <f t="shared" si="24"/>
        <v>7.6174354633939902E-4</v>
      </c>
      <c r="G189" s="17">
        <f t="shared" si="26"/>
        <v>8</v>
      </c>
      <c r="H189" s="17">
        <f t="shared" si="25"/>
        <v>8.4826635563566965E-4</v>
      </c>
    </row>
    <row r="190" spans="1:8" x14ac:dyDescent="0.2">
      <c r="A190" s="14"/>
      <c r="B190" s="15" t="s">
        <v>171</v>
      </c>
      <c r="C190" s="16">
        <v>26</v>
      </c>
      <c r="D190" s="16">
        <v>48</v>
      </c>
      <c r="E190" s="17">
        <f t="shared" si="23"/>
        <v>2.7568656558159261E-3</v>
      </c>
      <c r="F190" s="17">
        <f t="shared" si="24"/>
        <v>4.062632247143462E-3</v>
      </c>
      <c r="G190" s="17">
        <f t="shared" si="26"/>
        <v>0.84615384615384615</v>
      </c>
      <c r="H190" s="17">
        <f t="shared" si="25"/>
        <v>2.3327324779980913E-3</v>
      </c>
    </row>
    <row r="191" spans="1:8" x14ac:dyDescent="0.2">
      <c r="A191" s="14"/>
      <c r="B191" s="15" t="s">
        <v>172</v>
      </c>
      <c r="C191" s="16">
        <v>59</v>
      </c>
      <c r="D191" s="16">
        <v>81</v>
      </c>
      <c r="E191" s="17">
        <f t="shared" si="23"/>
        <v>6.2559643728130635E-3</v>
      </c>
      <c r="F191" s="17">
        <f t="shared" si="24"/>
        <v>6.8556919170545917E-3</v>
      </c>
      <c r="G191" s="17">
        <f t="shared" si="26"/>
        <v>0.3728813559322034</v>
      </c>
      <c r="H191" s="17">
        <f t="shared" si="25"/>
        <v>2.3327324779980913E-3</v>
      </c>
    </row>
    <row r="192" spans="1:8" x14ac:dyDescent="0.2">
      <c r="A192" s="14"/>
      <c r="B192" s="15" t="s">
        <v>173</v>
      </c>
      <c r="C192" s="16">
        <v>217</v>
      </c>
      <c r="D192" s="16">
        <v>191</v>
      </c>
      <c r="E192" s="17">
        <f t="shared" si="23"/>
        <v>2.3009224896617539E-2</v>
      </c>
      <c r="F192" s="17">
        <f t="shared" si="24"/>
        <v>1.6165890816758358E-2</v>
      </c>
      <c r="G192" s="17">
        <f t="shared" si="26"/>
        <v>-0.11981566820276497</v>
      </c>
      <c r="H192" s="17">
        <f t="shared" si="25"/>
        <v>-2.7568656558159261E-3</v>
      </c>
    </row>
    <row r="193" spans="1:8" ht="25.5" x14ac:dyDescent="0.2">
      <c r="A193" s="14"/>
      <c r="B193" s="15" t="s">
        <v>174</v>
      </c>
      <c r="C193" s="16">
        <v>125</v>
      </c>
      <c r="D193" s="16">
        <v>128</v>
      </c>
      <c r="E193" s="17">
        <f t="shared" si="23"/>
        <v>1.3254161806807338E-2</v>
      </c>
      <c r="F193" s="17">
        <f t="shared" si="24"/>
        <v>1.0833685992382564E-2</v>
      </c>
      <c r="G193" s="17">
        <f t="shared" si="26"/>
        <v>2.4E-2</v>
      </c>
      <c r="H193" s="17">
        <f t="shared" si="25"/>
        <v>3.1809988336337612E-4</v>
      </c>
    </row>
    <row r="194" spans="1:8" ht="25.5" x14ac:dyDescent="0.2">
      <c r="A194" s="14"/>
      <c r="B194" s="15" t="s">
        <v>175</v>
      </c>
      <c r="C194" s="16">
        <v>22</v>
      </c>
      <c r="D194" s="16">
        <v>30</v>
      </c>
      <c r="E194" s="17">
        <f t="shared" si="23"/>
        <v>2.3327324779980913E-3</v>
      </c>
      <c r="F194" s="17">
        <f t="shared" si="24"/>
        <v>2.5391451544646637E-3</v>
      </c>
      <c r="G194" s="17">
        <f t="shared" si="26"/>
        <v>0.36363636363636365</v>
      </c>
      <c r="H194" s="17">
        <f t="shared" si="25"/>
        <v>8.4826635563566954E-4</v>
      </c>
    </row>
    <row r="195" spans="1:8" x14ac:dyDescent="0.2">
      <c r="A195" s="14"/>
      <c r="B195" s="15" t="s">
        <v>176</v>
      </c>
      <c r="C195" s="16">
        <v>6</v>
      </c>
      <c r="D195" s="16">
        <v>6</v>
      </c>
      <c r="E195" s="17">
        <f t="shared" si="23"/>
        <v>6.3619976672675224E-4</v>
      </c>
      <c r="F195" s="17">
        <f t="shared" si="24"/>
        <v>5.0782903089293275E-4</v>
      </c>
      <c r="G195" s="17">
        <f t="shared" si="26"/>
        <v>0</v>
      </c>
      <c r="H195" s="17">
        <f t="shared" si="25"/>
        <v>0</v>
      </c>
    </row>
    <row r="196" spans="1:8" x14ac:dyDescent="0.2">
      <c r="A196" s="14"/>
      <c r="B196" s="15" t="s">
        <v>177</v>
      </c>
      <c r="C196" s="16">
        <v>17</v>
      </c>
      <c r="D196" s="16">
        <v>38</v>
      </c>
      <c r="E196" s="17">
        <f t="shared" si="23"/>
        <v>1.8025660057257979E-3</v>
      </c>
      <c r="F196" s="17">
        <f t="shared" si="24"/>
        <v>3.2162505289885738E-3</v>
      </c>
      <c r="G196" s="17">
        <f t="shared" si="26"/>
        <v>1.2352941176470589</v>
      </c>
      <c r="H196" s="17">
        <f t="shared" si="25"/>
        <v>2.2266991835436329E-3</v>
      </c>
    </row>
    <row r="197" spans="1:8" x14ac:dyDescent="0.2">
      <c r="A197" s="14"/>
      <c r="B197" s="15" t="s">
        <v>178</v>
      </c>
      <c r="C197" s="16">
        <v>11</v>
      </c>
      <c r="D197" s="16">
        <v>2</v>
      </c>
      <c r="E197" s="17">
        <f t="shared" si="23"/>
        <v>1.1663662389990457E-3</v>
      </c>
      <c r="F197" s="17">
        <f t="shared" si="24"/>
        <v>1.6927634363097757E-4</v>
      </c>
      <c r="G197" s="17">
        <f t="shared" si="26"/>
        <v>-0.81818181818181823</v>
      </c>
      <c r="H197" s="17">
        <f t="shared" si="25"/>
        <v>-9.5429965009012835E-4</v>
      </c>
    </row>
    <row r="198" spans="1:8" ht="25.5" x14ac:dyDescent="0.2">
      <c r="A198" s="14"/>
      <c r="B198" s="15" t="s">
        <v>179</v>
      </c>
      <c r="C198" s="16">
        <v>168</v>
      </c>
      <c r="D198" s="16">
        <v>555</v>
      </c>
      <c r="E198" s="17">
        <f t="shared" si="23"/>
        <v>1.781359346834906E-2</v>
      </c>
      <c r="F198" s="17">
        <f t="shared" si="24"/>
        <v>4.6974185357596274E-2</v>
      </c>
      <c r="G198" s="17">
        <f t="shared" si="26"/>
        <v>2.3035714285714284</v>
      </c>
      <c r="H198" s="17">
        <f t="shared" si="25"/>
        <v>4.1034884953875507E-2</v>
      </c>
    </row>
    <row r="199" spans="1:8" x14ac:dyDescent="0.2">
      <c r="A199" s="14"/>
      <c r="B199" s="15" t="s">
        <v>180</v>
      </c>
      <c r="C199" s="16">
        <v>196</v>
      </c>
      <c r="D199" s="16">
        <v>87</v>
      </c>
      <c r="E199" s="17">
        <f t="shared" si="23"/>
        <v>2.0782525713073905E-2</v>
      </c>
      <c r="F199" s="17">
        <f t="shared" si="24"/>
        <v>7.3635209479475244E-3</v>
      </c>
      <c r="G199" s="17">
        <f t="shared" si="26"/>
        <v>-0.55612244897959184</v>
      </c>
      <c r="H199" s="17">
        <f t="shared" si="25"/>
        <v>-1.1557629095535999E-2</v>
      </c>
    </row>
    <row r="200" spans="1:8" x14ac:dyDescent="0.2">
      <c r="A200" s="14"/>
      <c r="B200" s="15" t="s">
        <v>181</v>
      </c>
      <c r="C200" s="16">
        <v>7</v>
      </c>
      <c r="D200" s="16">
        <v>49</v>
      </c>
      <c r="E200" s="17">
        <f t="shared" si="23"/>
        <v>7.4223306118121094E-4</v>
      </c>
      <c r="F200" s="17">
        <f t="shared" si="24"/>
        <v>4.1472704189589506E-3</v>
      </c>
      <c r="G200" s="17">
        <f t="shared" si="26"/>
        <v>6</v>
      </c>
      <c r="H200" s="17">
        <f t="shared" si="25"/>
        <v>4.4533983670872659E-3</v>
      </c>
    </row>
    <row r="201" spans="1:8" x14ac:dyDescent="0.2">
      <c r="A201" s="14"/>
      <c r="B201" s="15" t="s">
        <v>182</v>
      </c>
      <c r="C201" s="16">
        <v>1</v>
      </c>
      <c r="D201" s="16">
        <v>0</v>
      </c>
      <c r="E201" s="17">
        <f t="shared" si="23"/>
        <v>1.0603329445445871E-4</v>
      </c>
      <c r="F201" s="17" t="str">
        <f t="shared" si="24"/>
        <v/>
      </c>
      <c r="G201" s="17">
        <f t="shared" si="26"/>
        <v>-1</v>
      </c>
      <c r="H201" s="17">
        <f t="shared" si="25"/>
        <v>-1.0603329445445871E-4</v>
      </c>
    </row>
    <row r="202" spans="1:8" x14ac:dyDescent="0.2">
      <c r="A202" s="14"/>
      <c r="B202" s="15" t="s">
        <v>183</v>
      </c>
      <c r="C202" s="16">
        <v>11</v>
      </c>
      <c r="D202" s="16">
        <v>2</v>
      </c>
      <c r="E202" s="17">
        <f t="shared" si="23"/>
        <v>1.1663662389990457E-3</v>
      </c>
      <c r="F202" s="17">
        <f t="shared" si="24"/>
        <v>1.6927634363097757E-4</v>
      </c>
      <c r="G202" s="17">
        <f t="shared" si="26"/>
        <v>-0.81818181818181823</v>
      </c>
      <c r="H202" s="17">
        <f t="shared" si="25"/>
        <v>-9.5429965009012835E-4</v>
      </c>
    </row>
    <row r="203" spans="1:8" x14ac:dyDescent="0.2">
      <c r="A203" s="14"/>
      <c r="B203" s="15" t="s">
        <v>184</v>
      </c>
      <c r="C203" s="16">
        <v>8</v>
      </c>
      <c r="D203" s="16">
        <v>31</v>
      </c>
      <c r="E203" s="17">
        <f t="shared" si="23"/>
        <v>8.4826635563566965E-4</v>
      </c>
      <c r="F203" s="17">
        <f t="shared" si="24"/>
        <v>2.6237833262801524E-3</v>
      </c>
      <c r="G203" s="17">
        <f t="shared" si="26"/>
        <v>2.875</v>
      </c>
      <c r="H203" s="17">
        <f t="shared" si="25"/>
        <v>2.4387657724525501E-3</v>
      </c>
    </row>
    <row r="204" spans="1:8" x14ac:dyDescent="0.2">
      <c r="A204" s="14"/>
      <c r="B204" s="15" t="s">
        <v>185</v>
      </c>
      <c r="C204" s="16">
        <v>657</v>
      </c>
      <c r="D204" s="16">
        <v>380</v>
      </c>
      <c r="E204" s="17">
        <f t="shared" si="23"/>
        <v>6.9663874456579372E-2</v>
      </c>
      <c r="F204" s="17">
        <f t="shared" si="24"/>
        <v>3.2162505289885741E-2</v>
      </c>
      <c r="G204" s="17">
        <f t="shared" si="26"/>
        <v>-0.42161339421613392</v>
      </c>
      <c r="H204" s="17">
        <f t="shared" si="25"/>
        <v>-2.9371222563885063E-2</v>
      </c>
    </row>
    <row r="205" spans="1:8" ht="25.5" x14ac:dyDescent="0.2">
      <c r="A205" s="14"/>
      <c r="B205" s="15" t="s">
        <v>186</v>
      </c>
      <c r="C205" s="16">
        <v>345</v>
      </c>
      <c r="D205" s="16">
        <v>338</v>
      </c>
      <c r="E205" s="17">
        <f t="shared" si="23"/>
        <v>3.6581486586788253E-2</v>
      </c>
      <c r="F205" s="17">
        <f t="shared" si="24"/>
        <v>2.8607702073635208E-2</v>
      </c>
      <c r="G205" s="17">
        <f t="shared" si="26"/>
        <v>-2.0289855072463767E-2</v>
      </c>
      <c r="H205" s="17">
        <f t="shared" si="25"/>
        <v>-7.4223306118121083E-4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365</v>
      </c>
      <c r="D207" s="16">
        <v>174</v>
      </c>
      <c r="E207" s="17">
        <f t="shared" si="23"/>
        <v>3.8702152475877424E-2</v>
      </c>
      <c r="F207" s="17">
        <f t="shared" si="24"/>
        <v>1.4727041895895049E-2</v>
      </c>
      <c r="G207" s="17">
        <f t="shared" si="26"/>
        <v>-0.52328767123287667</v>
      </c>
      <c r="H207" s="17">
        <f t="shared" si="25"/>
        <v>-2.0252359240801609E-2</v>
      </c>
    </row>
    <row r="208" spans="1:8" x14ac:dyDescent="0.2">
      <c r="A208" s="14"/>
      <c r="B208" s="15" t="s">
        <v>189</v>
      </c>
      <c r="C208" s="16">
        <v>67</v>
      </c>
      <c r="D208" s="16">
        <v>38</v>
      </c>
      <c r="E208" s="17">
        <f t="shared" si="23"/>
        <v>7.1042307284487332E-3</v>
      </c>
      <c r="F208" s="17">
        <f t="shared" si="24"/>
        <v>3.2162505289885738E-3</v>
      </c>
      <c r="G208" s="17">
        <f t="shared" si="26"/>
        <v>-0.43283582089552236</v>
      </c>
      <c r="H208" s="17">
        <f t="shared" si="25"/>
        <v>-3.0749655391793022E-3</v>
      </c>
    </row>
    <row r="209" spans="1:8" x14ac:dyDescent="0.2">
      <c r="A209" s="14"/>
      <c r="B209" s="15" t="s">
        <v>190</v>
      </c>
      <c r="C209" s="16">
        <v>323</v>
      </c>
      <c r="D209" s="16">
        <v>266</v>
      </c>
      <c r="E209" s="17">
        <f t="shared" ref="E209:E240" si="27">+IF(C209=0,"",C209/C$177)</f>
        <v>3.4248754108790157E-2</v>
      </c>
      <c r="F209" s="17">
        <f t="shared" ref="F209:F240" si="28">+IF(D209=0,"",D209/D$177)</f>
        <v>2.2513753702920018E-2</v>
      </c>
      <c r="G209" s="17">
        <f t="shared" si="26"/>
        <v>-0.17647058823529413</v>
      </c>
      <c r="H209" s="17">
        <f t="shared" ref="H209:H240" si="29">+IF(OR(AND(E209=""),(G209="")),"",E209*G209)</f>
        <v>-6.0438977839041459E-3</v>
      </c>
    </row>
    <row r="210" spans="1:8" x14ac:dyDescent="0.2">
      <c r="A210" s="14"/>
      <c r="B210" s="15" t="s">
        <v>191</v>
      </c>
      <c r="C210" s="16">
        <v>29</v>
      </c>
      <c r="D210" s="16">
        <v>96</v>
      </c>
      <c r="E210" s="17">
        <f t="shared" si="27"/>
        <v>3.0749655391793022E-3</v>
      </c>
      <c r="F210" s="17">
        <f t="shared" si="28"/>
        <v>8.125264494286924E-3</v>
      </c>
      <c r="G210" s="17">
        <f t="shared" ref="G210:G241" si="30">+IF(AND(C210=0,D210=0)," ",IF(C210=0,1,IF(D210=0,-1,(D210-C210)/C210)))</f>
        <v>2.3103448275862069</v>
      </c>
      <c r="H210" s="17">
        <f t="shared" si="29"/>
        <v>7.1042307284487323E-3</v>
      </c>
    </row>
    <row r="211" spans="1:8" x14ac:dyDescent="0.2">
      <c r="A211" s="14"/>
      <c r="B211" s="15" t="s">
        <v>192</v>
      </c>
      <c r="C211" s="16">
        <v>24</v>
      </c>
      <c r="D211" s="16">
        <v>11</v>
      </c>
      <c r="E211" s="17">
        <f t="shared" si="27"/>
        <v>2.5447990669070089E-3</v>
      </c>
      <c r="F211" s="17">
        <f t="shared" si="28"/>
        <v>9.3101988997037663E-4</v>
      </c>
      <c r="G211" s="17">
        <f t="shared" si="30"/>
        <v>-0.54166666666666663</v>
      </c>
      <c r="H211" s="17">
        <f t="shared" si="29"/>
        <v>-1.3784328279079631E-3</v>
      </c>
    </row>
    <row r="212" spans="1:8" x14ac:dyDescent="0.2">
      <c r="A212" s="14"/>
      <c r="B212" s="15" t="s">
        <v>193</v>
      </c>
      <c r="C212" s="16">
        <v>28</v>
      </c>
      <c r="D212" s="16">
        <v>6</v>
      </c>
      <c r="E212" s="17">
        <f t="shared" si="27"/>
        <v>2.9689322447248438E-3</v>
      </c>
      <c r="F212" s="17">
        <f t="shared" si="28"/>
        <v>5.0782903089293275E-4</v>
      </c>
      <c r="G212" s="17">
        <f t="shared" si="30"/>
        <v>-0.7857142857142857</v>
      </c>
      <c r="H212" s="17">
        <f t="shared" si="29"/>
        <v>-2.3327324779980913E-3</v>
      </c>
    </row>
    <row r="213" spans="1:8" x14ac:dyDescent="0.2">
      <c r="A213" s="14"/>
      <c r="B213" s="15" t="s">
        <v>194</v>
      </c>
      <c r="C213" s="16">
        <v>2</v>
      </c>
      <c r="D213" s="16">
        <v>10</v>
      </c>
      <c r="E213" s="17">
        <f t="shared" si="27"/>
        <v>2.1206658890891741E-4</v>
      </c>
      <c r="F213" s="17">
        <f t="shared" si="28"/>
        <v>8.4638171815488788E-4</v>
      </c>
      <c r="G213" s="17">
        <f t="shared" si="30"/>
        <v>4</v>
      </c>
      <c r="H213" s="17">
        <f t="shared" si="29"/>
        <v>8.4826635563566965E-4</v>
      </c>
    </row>
    <row r="214" spans="1:8" x14ac:dyDescent="0.2">
      <c r="A214" s="14"/>
      <c r="B214" s="15" t="s">
        <v>195</v>
      </c>
      <c r="C214" s="16">
        <v>50</v>
      </c>
      <c r="D214" s="16">
        <v>29</v>
      </c>
      <c r="E214" s="17">
        <f t="shared" si="27"/>
        <v>5.3016647227229347E-3</v>
      </c>
      <c r="F214" s="17">
        <f t="shared" si="28"/>
        <v>2.4545069826491747E-3</v>
      </c>
      <c r="G214" s="17">
        <f t="shared" si="30"/>
        <v>-0.42</v>
      </c>
      <c r="H214" s="17">
        <f t="shared" si="29"/>
        <v>-2.2266991835436325E-3</v>
      </c>
    </row>
    <row r="215" spans="1:8" x14ac:dyDescent="0.2">
      <c r="A215" s="14"/>
      <c r="B215" s="15" t="s">
        <v>196</v>
      </c>
      <c r="C215" s="16">
        <v>323</v>
      </c>
      <c r="D215" s="16">
        <v>481</v>
      </c>
      <c r="E215" s="17">
        <f t="shared" si="27"/>
        <v>3.4248754108790157E-2</v>
      </c>
      <c r="F215" s="17">
        <f t="shared" si="28"/>
        <v>4.0710960643250103E-2</v>
      </c>
      <c r="G215" s="17">
        <f t="shared" si="30"/>
        <v>0.48916408668730649</v>
      </c>
      <c r="H215" s="17">
        <f t="shared" si="29"/>
        <v>1.6753260523804471E-2</v>
      </c>
    </row>
    <row r="216" spans="1:8" x14ac:dyDescent="0.2">
      <c r="A216" s="14"/>
      <c r="B216" s="15" t="s">
        <v>197</v>
      </c>
      <c r="C216" s="16">
        <v>22</v>
      </c>
      <c r="D216" s="16">
        <v>42</v>
      </c>
      <c r="E216" s="17">
        <f t="shared" si="27"/>
        <v>2.3327324779980913E-3</v>
      </c>
      <c r="F216" s="17">
        <f t="shared" si="28"/>
        <v>3.5548032162505288E-3</v>
      </c>
      <c r="G216" s="17">
        <f t="shared" si="30"/>
        <v>0.90909090909090906</v>
      </c>
      <c r="H216" s="17">
        <f t="shared" si="29"/>
        <v>2.1206658890891737E-3</v>
      </c>
    </row>
    <row r="217" spans="1:8" x14ac:dyDescent="0.2">
      <c r="A217" s="14"/>
      <c r="B217" s="15" t="s">
        <v>198</v>
      </c>
      <c r="C217" s="16">
        <v>3</v>
      </c>
      <c r="D217" s="16">
        <v>1</v>
      </c>
      <c r="E217" s="17">
        <f t="shared" si="27"/>
        <v>3.1809988336337612E-4</v>
      </c>
      <c r="F217" s="17">
        <f t="shared" si="28"/>
        <v>8.4638171815488783E-5</v>
      </c>
      <c r="G217" s="17">
        <f t="shared" si="30"/>
        <v>-0.66666666666666663</v>
      </c>
      <c r="H217" s="17">
        <f t="shared" si="29"/>
        <v>-2.1206658890891741E-4</v>
      </c>
    </row>
    <row r="218" spans="1:8" x14ac:dyDescent="0.2">
      <c r="A218" s="14"/>
      <c r="B218" s="15" t="s">
        <v>199</v>
      </c>
      <c r="C218" s="16">
        <v>1</v>
      </c>
      <c r="D218" s="16">
        <v>2</v>
      </c>
      <c r="E218" s="17">
        <f t="shared" si="27"/>
        <v>1.0603329445445871E-4</v>
      </c>
      <c r="F218" s="17">
        <f t="shared" si="28"/>
        <v>1.6927634363097757E-4</v>
      </c>
      <c r="G218" s="17">
        <f t="shared" si="30"/>
        <v>1</v>
      </c>
      <c r="H218" s="17">
        <f t="shared" si="29"/>
        <v>1.0603329445445871E-4</v>
      </c>
    </row>
    <row r="219" spans="1:8" ht="25.5" x14ac:dyDescent="0.2">
      <c r="A219" s="14"/>
      <c r="B219" s="15" t="s">
        <v>200</v>
      </c>
      <c r="C219" s="16">
        <v>288</v>
      </c>
      <c r="D219" s="16">
        <v>335</v>
      </c>
      <c r="E219" s="17">
        <f t="shared" si="27"/>
        <v>3.0537588802884104E-2</v>
      </c>
      <c r="F219" s="17">
        <f t="shared" si="28"/>
        <v>2.8353787558188744E-2</v>
      </c>
      <c r="G219" s="17">
        <f t="shared" si="30"/>
        <v>0.16319444444444445</v>
      </c>
      <c r="H219" s="17">
        <f t="shared" si="29"/>
        <v>4.9835648393595586E-3</v>
      </c>
    </row>
    <row r="220" spans="1:8" x14ac:dyDescent="0.2">
      <c r="A220" s="14"/>
      <c r="B220" s="15" t="s">
        <v>201</v>
      </c>
      <c r="C220" s="16">
        <v>14</v>
      </c>
      <c r="D220" s="16">
        <v>4</v>
      </c>
      <c r="E220" s="17">
        <f t="shared" si="27"/>
        <v>1.4844661223624219E-3</v>
      </c>
      <c r="F220" s="17">
        <f t="shared" si="28"/>
        <v>3.3855268726195513E-4</v>
      </c>
      <c r="G220" s="17">
        <f t="shared" si="30"/>
        <v>-0.7142857142857143</v>
      </c>
      <c r="H220" s="17">
        <f t="shared" si="29"/>
        <v>-1.0603329445445871E-3</v>
      </c>
    </row>
    <row r="221" spans="1:8" ht="25.5" x14ac:dyDescent="0.2">
      <c r="A221" s="14"/>
      <c r="B221" s="15" t="s">
        <v>202</v>
      </c>
      <c r="C221" s="16">
        <v>5</v>
      </c>
      <c r="D221" s="16">
        <v>0</v>
      </c>
      <c r="E221" s="17">
        <f t="shared" si="27"/>
        <v>5.3016647227229353E-4</v>
      </c>
      <c r="F221" s="17" t="str">
        <f t="shared" si="28"/>
        <v/>
      </c>
      <c r="G221" s="17">
        <f t="shared" si="30"/>
        <v>-1</v>
      </c>
      <c r="H221" s="17">
        <f t="shared" si="29"/>
        <v>-5.3016647227229353E-4</v>
      </c>
    </row>
    <row r="222" spans="1:8" ht="25.5" x14ac:dyDescent="0.2">
      <c r="A222" s="14"/>
      <c r="B222" s="15" t="s">
        <v>203</v>
      </c>
      <c r="C222" s="16">
        <v>19</v>
      </c>
      <c r="D222" s="16">
        <v>57</v>
      </c>
      <c r="E222" s="17">
        <f t="shared" si="27"/>
        <v>2.0146325946347153E-3</v>
      </c>
      <c r="F222" s="17">
        <f t="shared" si="28"/>
        <v>4.8243757934828607E-3</v>
      </c>
      <c r="G222" s="17">
        <f t="shared" si="30"/>
        <v>2</v>
      </c>
      <c r="H222" s="17">
        <f t="shared" si="29"/>
        <v>4.0292651892694306E-3</v>
      </c>
    </row>
    <row r="223" spans="1:8" x14ac:dyDescent="0.2">
      <c r="A223" s="14"/>
      <c r="B223" s="15" t="s">
        <v>204</v>
      </c>
      <c r="C223" s="16">
        <v>0</v>
      </c>
      <c r="D223" s="16">
        <v>1</v>
      </c>
      <c r="E223" s="17" t="str">
        <f t="shared" si="27"/>
        <v/>
      </c>
      <c r="F223" s="17">
        <f t="shared" si="28"/>
        <v>8.4638171815488783E-5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83</v>
      </c>
      <c r="D224" s="16">
        <v>819</v>
      </c>
      <c r="E224" s="17">
        <f t="shared" si="27"/>
        <v>8.8007634397200725E-3</v>
      </c>
      <c r="F224" s="17">
        <f t="shared" si="28"/>
        <v>6.9318662716885318E-2</v>
      </c>
      <c r="G224" s="17">
        <f t="shared" si="30"/>
        <v>8.8674698795180724</v>
      </c>
      <c r="H224" s="17">
        <f t="shared" si="29"/>
        <v>7.8040504718481604E-2</v>
      </c>
    </row>
    <row r="225" spans="1:8" x14ac:dyDescent="0.2">
      <c r="A225" s="14"/>
      <c r="B225" s="15" t="s">
        <v>206</v>
      </c>
      <c r="C225" s="16">
        <v>19</v>
      </c>
      <c r="D225" s="16">
        <v>2</v>
      </c>
      <c r="E225" s="17">
        <f t="shared" si="27"/>
        <v>2.0146325946347153E-3</v>
      </c>
      <c r="F225" s="17">
        <f t="shared" si="28"/>
        <v>1.6927634363097757E-4</v>
      </c>
      <c r="G225" s="17">
        <f t="shared" si="30"/>
        <v>-0.89473684210526316</v>
      </c>
      <c r="H225" s="17">
        <f t="shared" si="29"/>
        <v>-1.8025660057257979E-3</v>
      </c>
    </row>
    <row r="226" spans="1:8" x14ac:dyDescent="0.2">
      <c r="A226" s="14"/>
      <c r="B226" s="15" t="s">
        <v>207</v>
      </c>
      <c r="C226" s="16">
        <v>4</v>
      </c>
      <c r="D226" s="16">
        <v>0</v>
      </c>
      <c r="E226" s="17">
        <f t="shared" si="27"/>
        <v>4.2413317781783482E-4</v>
      </c>
      <c r="F226" s="17" t="str">
        <f t="shared" si="28"/>
        <v/>
      </c>
      <c r="G226" s="17">
        <f t="shared" si="30"/>
        <v>-1</v>
      </c>
      <c r="H226" s="17">
        <f t="shared" si="29"/>
        <v>-4.2413317781783482E-4</v>
      </c>
    </row>
    <row r="227" spans="1:8" x14ac:dyDescent="0.2">
      <c r="A227" s="14"/>
      <c r="B227" s="15" t="s">
        <v>208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8.4638171815488783E-5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2</v>
      </c>
      <c r="E229" s="17" t="str">
        <f t="shared" si="27"/>
        <v/>
      </c>
      <c r="F229" s="17">
        <f t="shared" si="28"/>
        <v>1.6927634363097757E-4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8.4638171815488783E-5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1224</v>
      </c>
      <c r="D231" s="16">
        <v>552</v>
      </c>
      <c r="E231" s="17">
        <f t="shared" si="27"/>
        <v>0.12978475241225745</v>
      </c>
      <c r="F231" s="17">
        <f t="shared" si="28"/>
        <v>4.6720270842149809E-2</v>
      </c>
      <c r="G231" s="17">
        <f t="shared" si="30"/>
        <v>-0.5490196078431373</v>
      </c>
      <c r="H231" s="17">
        <f t="shared" si="29"/>
        <v>-7.1254373873396254E-2</v>
      </c>
    </row>
    <row r="232" spans="1:8" x14ac:dyDescent="0.2">
      <c r="A232" s="14"/>
      <c r="B232" s="15" t="s">
        <v>213</v>
      </c>
      <c r="C232" s="16">
        <v>5</v>
      </c>
      <c r="D232" s="16">
        <v>8</v>
      </c>
      <c r="E232" s="17">
        <f t="shared" si="27"/>
        <v>5.3016647227229353E-4</v>
      </c>
      <c r="F232" s="17">
        <f t="shared" si="28"/>
        <v>6.7710537452391026E-4</v>
      </c>
      <c r="G232" s="17">
        <f t="shared" si="30"/>
        <v>0.6</v>
      </c>
      <c r="H232" s="17">
        <f t="shared" si="29"/>
        <v>3.1809988336337612E-4</v>
      </c>
    </row>
    <row r="233" spans="1:8" x14ac:dyDescent="0.2">
      <c r="A233" s="14"/>
      <c r="B233" s="15" t="s">
        <v>214</v>
      </c>
      <c r="C233" s="16">
        <v>1</v>
      </c>
      <c r="D233" s="16">
        <v>2</v>
      </c>
      <c r="E233" s="17">
        <f t="shared" si="27"/>
        <v>1.0603329445445871E-4</v>
      </c>
      <c r="F233" s="17">
        <f t="shared" si="28"/>
        <v>1.6927634363097757E-4</v>
      </c>
      <c r="G233" s="17">
        <f t="shared" si="30"/>
        <v>1</v>
      </c>
      <c r="H233" s="17">
        <f t="shared" si="29"/>
        <v>1.0603329445445871E-4</v>
      </c>
    </row>
    <row r="234" spans="1:8" x14ac:dyDescent="0.2">
      <c r="A234" s="14"/>
      <c r="B234" s="15" t="s">
        <v>215</v>
      </c>
      <c r="C234" s="16">
        <v>37</v>
      </c>
      <c r="D234" s="16">
        <v>31</v>
      </c>
      <c r="E234" s="17">
        <f t="shared" si="27"/>
        <v>3.9232318948149722E-3</v>
      </c>
      <c r="F234" s="17">
        <f t="shared" si="28"/>
        <v>2.6237833262801524E-3</v>
      </c>
      <c r="G234" s="17">
        <f t="shared" si="30"/>
        <v>-0.16216216216216217</v>
      </c>
      <c r="H234" s="17">
        <f t="shared" si="29"/>
        <v>-6.3619976672675224E-4</v>
      </c>
    </row>
    <row r="235" spans="1:8" x14ac:dyDescent="0.2">
      <c r="A235" s="14"/>
      <c r="B235" s="15" t="s">
        <v>216</v>
      </c>
      <c r="C235" s="16">
        <v>1</v>
      </c>
      <c r="D235" s="16">
        <v>0</v>
      </c>
      <c r="E235" s="17">
        <f t="shared" si="27"/>
        <v>1.0603329445445871E-4</v>
      </c>
      <c r="F235" s="17" t="str">
        <f t="shared" si="28"/>
        <v/>
      </c>
      <c r="G235" s="17">
        <f t="shared" si="30"/>
        <v>-1</v>
      </c>
      <c r="H235" s="17">
        <f t="shared" si="29"/>
        <v>-1.0603329445445871E-4</v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49</v>
      </c>
      <c r="D237" s="16">
        <v>52</v>
      </c>
      <c r="E237" s="17">
        <f t="shared" si="27"/>
        <v>5.1956314282684763E-3</v>
      </c>
      <c r="F237" s="17">
        <f t="shared" si="28"/>
        <v>4.4011849344054166E-3</v>
      </c>
      <c r="G237" s="17">
        <f t="shared" si="30"/>
        <v>6.1224489795918366E-2</v>
      </c>
      <c r="H237" s="17">
        <f t="shared" si="29"/>
        <v>3.1809988336337606E-4</v>
      </c>
    </row>
    <row r="238" spans="1:8" x14ac:dyDescent="0.2">
      <c r="A238" s="14"/>
      <c r="B238" s="15" t="s">
        <v>219</v>
      </c>
      <c r="C238" s="16">
        <v>7</v>
      </c>
      <c r="D238" s="16">
        <v>10</v>
      </c>
      <c r="E238" s="17">
        <f t="shared" si="27"/>
        <v>7.4223306118121094E-4</v>
      </c>
      <c r="F238" s="17">
        <f t="shared" si="28"/>
        <v>8.4638171815488788E-4</v>
      </c>
      <c r="G238" s="17">
        <f t="shared" si="30"/>
        <v>0.42857142857142855</v>
      </c>
      <c r="H238" s="17">
        <f t="shared" si="29"/>
        <v>3.1809988336337612E-4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1</v>
      </c>
      <c r="D240" s="16">
        <v>2</v>
      </c>
      <c r="E240" s="17">
        <f t="shared" si="27"/>
        <v>1.0603329445445871E-4</v>
      </c>
      <c r="F240" s="17">
        <f t="shared" si="28"/>
        <v>1.6927634363097757E-4</v>
      </c>
      <c r="G240" s="17">
        <f t="shared" si="30"/>
        <v>1</v>
      </c>
      <c r="H240" s="17">
        <f t="shared" si="29"/>
        <v>1.0603329445445871E-4</v>
      </c>
    </row>
    <row r="241" spans="1:8" ht="25.5" x14ac:dyDescent="0.2">
      <c r="A241" s="14"/>
      <c r="B241" s="15" t="s">
        <v>222</v>
      </c>
      <c r="C241" s="16">
        <v>5</v>
      </c>
      <c r="D241" s="16">
        <v>25</v>
      </c>
      <c r="E241" s="17">
        <f t="shared" ref="E241:E272" si="31">+IF(C241=0,"",C241/C$177)</f>
        <v>5.3016647227229353E-4</v>
      </c>
      <c r="F241" s="17">
        <f t="shared" ref="F241:F272" si="32">+IF(D241=0,"",D241/D$177)</f>
        <v>2.1159542953872196E-3</v>
      </c>
      <c r="G241" s="17">
        <f t="shared" si="30"/>
        <v>4</v>
      </c>
      <c r="H241" s="17">
        <f t="shared" ref="H241:H272" si="33">+IF(OR(AND(E241=""),(G241="")),"",E241*G241)</f>
        <v>2.1206658890891741E-3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78</v>
      </c>
      <c r="D244" s="16">
        <v>81</v>
      </c>
      <c r="E244" s="17">
        <f t="shared" si="31"/>
        <v>8.270596967447778E-3</v>
      </c>
      <c r="F244" s="17">
        <f t="shared" si="32"/>
        <v>6.8556919170545917E-3</v>
      </c>
      <c r="G244" s="17">
        <f t="shared" si="34"/>
        <v>3.8461538461538464E-2</v>
      </c>
      <c r="H244" s="17">
        <f t="shared" si="33"/>
        <v>3.1809988336337612E-4</v>
      </c>
    </row>
    <row r="245" spans="1:8" x14ac:dyDescent="0.2">
      <c r="A245" s="14"/>
      <c r="B245" s="15" t="s">
        <v>226</v>
      </c>
      <c r="C245" s="16">
        <v>2</v>
      </c>
      <c r="D245" s="16">
        <v>2</v>
      </c>
      <c r="E245" s="17">
        <f t="shared" si="31"/>
        <v>2.1206658890891741E-4</v>
      </c>
      <c r="F245" s="17">
        <f t="shared" si="32"/>
        <v>1.6927634363097757E-4</v>
      </c>
      <c r="G245" s="17">
        <f t="shared" si="34"/>
        <v>0</v>
      </c>
      <c r="H245" s="17">
        <f t="shared" si="33"/>
        <v>0</v>
      </c>
    </row>
    <row r="246" spans="1:8" ht="25.5" x14ac:dyDescent="0.2">
      <c r="A246" s="14"/>
      <c r="B246" s="15" t="s">
        <v>227</v>
      </c>
      <c r="C246" s="16">
        <v>3</v>
      </c>
      <c r="D246" s="16">
        <v>1</v>
      </c>
      <c r="E246" s="17">
        <f t="shared" si="31"/>
        <v>3.1809988336337612E-4</v>
      </c>
      <c r="F246" s="17">
        <f t="shared" si="32"/>
        <v>8.4638171815488783E-5</v>
      </c>
      <c r="G246" s="17">
        <f t="shared" si="34"/>
        <v>-0.66666666666666663</v>
      </c>
      <c r="H246" s="17">
        <f t="shared" si="33"/>
        <v>-2.1206658890891741E-4</v>
      </c>
    </row>
    <row r="247" spans="1:8" x14ac:dyDescent="0.2">
      <c r="A247" s="14"/>
      <c r="B247" s="15" t="s">
        <v>228</v>
      </c>
      <c r="C247" s="16">
        <v>39</v>
      </c>
      <c r="D247" s="16">
        <v>58</v>
      </c>
      <c r="E247" s="17">
        <f t="shared" si="31"/>
        <v>4.135298483723889E-3</v>
      </c>
      <c r="F247" s="17">
        <f t="shared" si="32"/>
        <v>4.9090139652983493E-3</v>
      </c>
      <c r="G247" s="17">
        <f t="shared" si="34"/>
        <v>0.48717948717948717</v>
      </c>
      <c r="H247" s="17">
        <f t="shared" si="33"/>
        <v>2.0146325946347153E-3</v>
      </c>
    </row>
    <row r="248" spans="1:8" x14ac:dyDescent="0.2">
      <c r="A248" s="14"/>
      <c r="B248" s="15" t="s">
        <v>229</v>
      </c>
      <c r="C248" s="16">
        <v>0</v>
      </c>
      <c r="D248" s="16">
        <v>6</v>
      </c>
      <c r="E248" s="17" t="str">
        <f t="shared" si="31"/>
        <v/>
      </c>
      <c r="F248" s="17">
        <f t="shared" si="32"/>
        <v>5.0782903089293275E-4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29</v>
      </c>
      <c r="D249" s="16">
        <v>19</v>
      </c>
      <c r="E249" s="17">
        <f t="shared" si="31"/>
        <v>3.0749655391793022E-3</v>
      </c>
      <c r="F249" s="17">
        <f t="shared" si="32"/>
        <v>1.6081252644942869E-3</v>
      </c>
      <c r="G249" s="17">
        <f t="shared" si="34"/>
        <v>-0.34482758620689657</v>
      </c>
      <c r="H249" s="17">
        <f t="shared" si="33"/>
        <v>-1.0603329445445871E-3</v>
      </c>
    </row>
    <row r="250" spans="1:8" x14ac:dyDescent="0.2">
      <c r="A250" s="14"/>
      <c r="B250" s="15" t="s">
        <v>231</v>
      </c>
      <c r="C250" s="16">
        <v>42</v>
      </c>
      <c r="D250" s="16">
        <v>41</v>
      </c>
      <c r="E250" s="17">
        <f t="shared" si="31"/>
        <v>4.453398367087265E-3</v>
      </c>
      <c r="F250" s="17">
        <f t="shared" si="32"/>
        <v>3.4701650444350402E-3</v>
      </c>
      <c r="G250" s="17">
        <f t="shared" si="34"/>
        <v>-2.3809523809523808E-2</v>
      </c>
      <c r="H250" s="17">
        <f t="shared" si="33"/>
        <v>-1.0603329445445868E-4</v>
      </c>
    </row>
    <row r="251" spans="1:8" ht="25.5" x14ac:dyDescent="0.2">
      <c r="A251" s="14"/>
      <c r="B251" s="15" t="s">
        <v>232</v>
      </c>
      <c r="C251" s="16">
        <v>2</v>
      </c>
      <c r="D251" s="16">
        <v>0</v>
      </c>
      <c r="E251" s="17">
        <f t="shared" si="31"/>
        <v>2.1206658890891741E-4</v>
      </c>
      <c r="F251" s="17" t="str">
        <f t="shared" si="32"/>
        <v/>
      </c>
      <c r="G251" s="17">
        <f t="shared" si="34"/>
        <v>-1</v>
      </c>
      <c r="H251" s="17">
        <f t="shared" si="33"/>
        <v>-2.1206658890891741E-4</v>
      </c>
    </row>
    <row r="252" spans="1:8" x14ac:dyDescent="0.2">
      <c r="A252" s="14"/>
      <c r="B252" s="15" t="s">
        <v>233</v>
      </c>
      <c r="C252" s="16">
        <v>15</v>
      </c>
      <c r="D252" s="16">
        <v>4</v>
      </c>
      <c r="E252" s="17">
        <f t="shared" si="31"/>
        <v>1.5904994168168805E-3</v>
      </c>
      <c r="F252" s="17">
        <f t="shared" si="32"/>
        <v>3.3855268726195513E-4</v>
      </c>
      <c r="G252" s="17">
        <f t="shared" si="34"/>
        <v>-0.73333333333333328</v>
      </c>
      <c r="H252" s="17">
        <f t="shared" si="33"/>
        <v>-1.1663662389990457E-3</v>
      </c>
    </row>
    <row r="253" spans="1:8" ht="25.5" x14ac:dyDescent="0.2">
      <c r="A253" s="14"/>
      <c r="B253" s="15" t="s">
        <v>234</v>
      </c>
      <c r="C253" s="16">
        <v>3</v>
      </c>
      <c r="D253" s="16">
        <v>29</v>
      </c>
      <c r="E253" s="17">
        <f t="shared" si="31"/>
        <v>3.1809988336337612E-4</v>
      </c>
      <c r="F253" s="17">
        <f t="shared" si="32"/>
        <v>2.4545069826491747E-3</v>
      </c>
      <c r="G253" s="17">
        <f t="shared" si="34"/>
        <v>8.6666666666666661</v>
      </c>
      <c r="H253" s="17">
        <f t="shared" si="33"/>
        <v>2.7568656558159261E-3</v>
      </c>
    </row>
    <row r="254" spans="1:8" x14ac:dyDescent="0.2">
      <c r="A254" s="14"/>
      <c r="B254" s="15" t="s">
        <v>235</v>
      </c>
      <c r="C254" s="16">
        <v>19</v>
      </c>
      <c r="D254" s="16">
        <v>20</v>
      </c>
      <c r="E254" s="17">
        <f t="shared" si="31"/>
        <v>2.0146325946347153E-3</v>
      </c>
      <c r="F254" s="17">
        <f t="shared" si="32"/>
        <v>1.6927634363097758E-3</v>
      </c>
      <c r="G254" s="17">
        <f t="shared" si="34"/>
        <v>5.2631578947368418E-2</v>
      </c>
      <c r="H254" s="17">
        <f t="shared" si="33"/>
        <v>1.0603329445445869E-4</v>
      </c>
    </row>
    <row r="255" spans="1:8" x14ac:dyDescent="0.2">
      <c r="A255" s="14"/>
      <c r="B255" s="15" t="s">
        <v>236</v>
      </c>
      <c r="C255" s="16">
        <v>21</v>
      </c>
      <c r="D255" s="16">
        <v>7</v>
      </c>
      <c r="E255" s="17">
        <f t="shared" si="31"/>
        <v>2.2266991835436325E-3</v>
      </c>
      <c r="F255" s="17">
        <f t="shared" si="32"/>
        <v>5.924672027084215E-4</v>
      </c>
      <c r="G255" s="17">
        <f t="shared" si="34"/>
        <v>-0.66666666666666663</v>
      </c>
      <c r="H255" s="17">
        <f t="shared" si="33"/>
        <v>-1.4844661223624217E-3</v>
      </c>
    </row>
    <row r="256" spans="1:8" x14ac:dyDescent="0.2">
      <c r="A256" s="14"/>
      <c r="B256" s="15" t="s">
        <v>237</v>
      </c>
      <c r="C256" s="16">
        <v>16</v>
      </c>
      <c r="D256" s="16">
        <v>9</v>
      </c>
      <c r="E256" s="17">
        <f t="shared" si="31"/>
        <v>1.6965327112713393E-3</v>
      </c>
      <c r="F256" s="17">
        <f t="shared" si="32"/>
        <v>7.6174354633939902E-4</v>
      </c>
      <c r="G256" s="17">
        <f t="shared" si="34"/>
        <v>-0.4375</v>
      </c>
      <c r="H256" s="17">
        <f t="shared" si="33"/>
        <v>-7.4223306118121094E-4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36</v>
      </c>
      <c r="E258" s="17" t="str">
        <f t="shared" si="31"/>
        <v/>
      </c>
      <c r="F258" s="17">
        <f t="shared" si="32"/>
        <v>3.0469741853575961E-3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11</v>
      </c>
      <c r="D259" s="16">
        <v>208</v>
      </c>
      <c r="E259" s="17">
        <f t="shared" si="31"/>
        <v>1.1663662389990457E-3</v>
      </c>
      <c r="F259" s="17">
        <f t="shared" si="32"/>
        <v>1.7604739737621666E-2</v>
      </c>
      <c r="G259" s="17">
        <f t="shared" si="34"/>
        <v>17.90909090909091</v>
      </c>
      <c r="H259" s="17">
        <f t="shared" si="33"/>
        <v>2.0888559007528364E-2</v>
      </c>
    </row>
    <row r="260" spans="1:8" x14ac:dyDescent="0.2">
      <c r="A260" s="14"/>
      <c r="B260" s="15" t="s">
        <v>241</v>
      </c>
      <c r="C260" s="16">
        <v>2</v>
      </c>
      <c r="D260" s="16">
        <v>39</v>
      </c>
      <c r="E260" s="17">
        <f t="shared" si="31"/>
        <v>2.1206658890891741E-4</v>
      </c>
      <c r="F260" s="17">
        <f t="shared" si="32"/>
        <v>3.3008887008040624E-3</v>
      </c>
      <c r="G260" s="17">
        <f t="shared" si="34"/>
        <v>18.5</v>
      </c>
      <c r="H260" s="17">
        <f t="shared" si="33"/>
        <v>3.9232318948149722E-3</v>
      </c>
    </row>
    <row r="261" spans="1:8" ht="25.5" x14ac:dyDescent="0.2">
      <c r="A261" s="14"/>
      <c r="B261" s="15" t="s">
        <v>242</v>
      </c>
      <c r="C261" s="16">
        <v>1</v>
      </c>
      <c r="D261" s="16">
        <v>3</v>
      </c>
      <c r="E261" s="17">
        <f t="shared" si="31"/>
        <v>1.0603329445445871E-4</v>
      </c>
      <c r="F261" s="17">
        <f t="shared" si="32"/>
        <v>2.5391451544646637E-4</v>
      </c>
      <c r="G261" s="17">
        <f t="shared" si="34"/>
        <v>2</v>
      </c>
      <c r="H261" s="17">
        <f t="shared" si="33"/>
        <v>2.1206658890891741E-4</v>
      </c>
    </row>
    <row r="262" spans="1:8" x14ac:dyDescent="0.2">
      <c r="A262" s="14"/>
      <c r="B262" s="15" t="s">
        <v>243</v>
      </c>
      <c r="C262" s="16">
        <v>4</v>
      </c>
      <c r="D262" s="16">
        <v>0</v>
      </c>
      <c r="E262" s="17">
        <f t="shared" si="31"/>
        <v>4.2413317781783482E-4</v>
      </c>
      <c r="F262" s="17" t="str">
        <f t="shared" si="32"/>
        <v/>
      </c>
      <c r="G262" s="17">
        <f t="shared" si="34"/>
        <v>-1</v>
      </c>
      <c r="H262" s="17">
        <f t="shared" si="33"/>
        <v>-4.2413317781783482E-4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50</v>
      </c>
      <c r="D264" s="16">
        <v>40</v>
      </c>
      <c r="E264" s="17">
        <f t="shared" si="31"/>
        <v>5.3016647227229347E-3</v>
      </c>
      <c r="F264" s="17">
        <f t="shared" si="32"/>
        <v>3.3855268726195515E-3</v>
      </c>
      <c r="G264" s="17">
        <f t="shared" si="34"/>
        <v>-0.2</v>
      </c>
      <c r="H264" s="17">
        <f t="shared" si="33"/>
        <v>-1.0603329445445871E-3</v>
      </c>
    </row>
    <row r="265" spans="1:8" ht="25.5" x14ac:dyDescent="0.2">
      <c r="A265" s="14"/>
      <c r="B265" s="15" t="s">
        <v>246</v>
      </c>
      <c r="C265" s="16">
        <v>73</v>
      </c>
      <c r="D265" s="16">
        <v>44</v>
      </c>
      <c r="E265" s="17">
        <f t="shared" si="31"/>
        <v>7.7404304951754852E-3</v>
      </c>
      <c r="F265" s="17">
        <f t="shared" si="32"/>
        <v>3.7240795598815065E-3</v>
      </c>
      <c r="G265" s="17">
        <f t="shared" si="34"/>
        <v>-0.39726027397260272</v>
      </c>
      <c r="H265" s="17">
        <f t="shared" si="33"/>
        <v>-3.0749655391793022E-3</v>
      </c>
    </row>
    <row r="266" spans="1:8" x14ac:dyDescent="0.2">
      <c r="A266" s="14"/>
      <c r="B266" s="15" t="s">
        <v>247</v>
      </c>
      <c r="C266" s="16">
        <v>77</v>
      </c>
      <c r="D266" s="16">
        <v>10</v>
      </c>
      <c r="E266" s="17">
        <f t="shared" si="31"/>
        <v>8.1645636729933205E-3</v>
      </c>
      <c r="F266" s="17">
        <f t="shared" si="32"/>
        <v>8.4638171815488788E-4</v>
      </c>
      <c r="G266" s="17">
        <f t="shared" si="34"/>
        <v>-0.87012987012987009</v>
      </c>
      <c r="H266" s="17">
        <f t="shared" si="33"/>
        <v>-7.1042307284487332E-3</v>
      </c>
    </row>
    <row r="267" spans="1:8" x14ac:dyDescent="0.2">
      <c r="A267" s="14"/>
      <c r="B267" s="15" t="s">
        <v>248</v>
      </c>
      <c r="C267" s="16">
        <v>0</v>
      </c>
      <c r="D267" s="16">
        <v>4</v>
      </c>
      <c r="E267" s="17" t="str">
        <f t="shared" si="31"/>
        <v/>
      </c>
      <c r="F267" s="17">
        <f t="shared" si="32"/>
        <v>3.3855268726195513E-4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27</v>
      </c>
      <c r="D268" s="16">
        <v>109</v>
      </c>
      <c r="E268" s="17">
        <f t="shared" si="31"/>
        <v>2.862898950270385E-3</v>
      </c>
      <c r="F268" s="17">
        <f t="shared" si="32"/>
        <v>9.2255607278882781E-3</v>
      </c>
      <c r="G268" s="17">
        <f t="shared" si="34"/>
        <v>3.0370370370370372</v>
      </c>
      <c r="H268" s="17">
        <f t="shared" si="33"/>
        <v>8.6947301452656132E-3</v>
      </c>
    </row>
    <row r="269" spans="1:8" x14ac:dyDescent="0.2">
      <c r="A269" s="14"/>
      <c r="B269" s="15" t="s">
        <v>250</v>
      </c>
      <c r="C269" s="16">
        <v>9</v>
      </c>
      <c r="D269" s="16">
        <v>13</v>
      </c>
      <c r="E269" s="17">
        <f t="shared" si="31"/>
        <v>9.5429965009012825E-4</v>
      </c>
      <c r="F269" s="17">
        <f t="shared" si="32"/>
        <v>1.1002962336013541E-3</v>
      </c>
      <c r="G269" s="17">
        <f t="shared" si="34"/>
        <v>0.44444444444444442</v>
      </c>
      <c r="H269" s="17">
        <f t="shared" si="33"/>
        <v>4.2413317781783477E-4</v>
      </c>
    </row>
    <row r="270" spans="1:8" x14ac:dyDescent="0.2">
      <c r="A270" s="14"/>
      <c r="B270" s="15" t="s">
        <v>251</v>
      </c>
      <c r="C270" s="16">
        <v>278</v>
      </c>
      <c r="D270" s="16">
        <v>207</v>
      </c>
      <c r="E270" s="17">
        <f t="shared" si="31"/>
        <v>2.9477255858339518E-2</v>
      </c>
      <c r="F270" s="17">
        <f t="shared" si="32"/>
        <v>1.7520101565806179E-2</v>
      </c>
      <c r="G270" s="17">
        <f t="shared" si="34"/>
        <v>-0.25539568345323743</v>
      </c>
      <c r="H270" s="17">
        <f t="shared" si="33"/>
        <v>-7.5283639062665685E-3</v>
      </c>
    </row>
    <row r="271" spans="1:8" x14ac:dyDescent="0.2">
      <c r="A271" s="14"/>
      <c r="B271" s="15" t="s">
        <v>252</v>
      </c>
      <c r="C271" s="16">
        <v>0</v>
      </c>
      <c r="D271" s="16">
        <v>2</v>
      </c>
      <c r="E271" s="17" t="str">
        <f t="shared" si="31"/>
        <v/>
      </c>
      <c r="F271" s="17">
        <f t="shared" si="32"/>
        <v>1.6927634363097757E-4</v>
      </c>
      <c r="G271" s="17">
        <f t="shared" si="34"/>
        <v>1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1</v>
      </c>
      <c r="D272" s="16">
        <v>122</v>
      </c>
      <c r="E272" s="17">
        <f t="shared" si="31"/>
        <v>1.0603329445445871E-4</v>
      </c>
      <c r="F272" s="17">
        <f t="shared" si="32"/>
        <v>1.0325856961489632E-2</v>
      </c>
      <c r="G272" s="17">
        <f t="shared" si="34"/>
        <v>121</v>
      </c>
      <c r="H272" s="17">
        <f t="shared" si="33"/>
        <v>1.2830028628989503E-2</v>
      </c>
    </row>
    <row r="273" spans="1:8" x14ac:dyDescent="0.2">
      <c r="A273" s="14"/>
      <c r="B273" s="15" t="s">
        <v>254</v>
      </c>
      <c r="C273" s="16">
        <v>2</v>
      </c>
      <c r="D273" s="16">
        <v>131</v>
      </c>
      <c r="E273" s="17">
        <f t="shared" ref="E273:E304" si="35">+IF(C273=0,"",C273/C$177)</f>
        <v>2.1206658890891741E-4</v>
      </c>
      <c r="F273" s="17">
        <f t="shared" ref="F273:F304" si="36">+IF(D273=0,"",D273/D$177)</f>
        <v>1.108760050782903E-2</v>
      </c>
      <c r="G273" s="17">
        <f t="shared" si="34"/>
        <v>64.5</v>
      </c>
      <c r="H273" s="17">
        <f t="shared" ref="H273:H304" si="37">+IF(OR(AND(E273=""),(G273="")),"",E273*G273)</f>
        <v>1.3678294984625174E-2</v>
      </c>
    </row>
    <row r="274" spans="1:8" x14ac:dyDescent="0.2">
      <c r="A274" s="14"/>
      <c r="B274" s="15" t="s">
        <v>255</v>
      </c>
      <c r="C274" s="16">
        <v>9</v>
      </c>
      <c r="D274" s="16">
        <v>799</v>
      </c>
      <c r="E274" s="17">
        <f t="shared" si="35"/>
        <v>9.5429965009012825E-4</v>
      </c>
      <c r="F274" s="17">
        <f t="shared" si="36"/>
        <v>6.7625899280575538E-2</v>
      </c>
      <c r="G274" s="17">
        <f t="shared" ref="G274:G305" si="38">+IF(AND(C274=0,D274=0)," ",IF(C274=0,1,IF(D274=0,-1,(D274-C274)/C274)))</f>
        <v>87.777777777777771</v>
      </c>
      <c r="H274" s="17">
        <f t="shared" si="37"/>
        <v>8.3766302619022362E-2</v>
      </c>
    </row>
    <row r="275" spans="1:8" x14ac:dyDescent="0.2">
      <c r="A275" s="14"/>
      <c r="B275" s="15" t="s">
        <v>256</v>
      </c>
      <c r="C275" s="16">
        <v>42</v>
      </c>
      <c r="D275" s="16">
        <v>72</v>
      </c>
      <c r="E275" s="17">
        <f t="shared" si="35"/>
        <v>4.453398367087265E-3</v>
      </c>
      <c r="F275" s="17">
        <f t="shared" si="36"/>
        <v>6.0939483707151921E-3</v>
      </c>
      <c r="G275" s="17">
        <f t="shared" si="38"/>
        <v>0.7142857142857143</v>
      </c>
      <c r="H275" s="17">
        <f t="shared" si="37"/>
        <v>3.180998833633761E-3</v>
      </c>
    </row>
    <row r="276" spans="1:8" x14ac:dyDescent="0.2">
      <c r="A276" s="14"/>
      <c r="B276" s="15" t="s">
        <v>257</v>
      </c>
      <c r="C276" s="16">
        <v>7</v>
      </c>
      <c r="D276" s="16">
        <v>6</v>
      </c>
      <c r="E276" s="17">
        <f t="shared" si="35"/>
        <v>7.4223306118121094E-4</v>
      </c>
      <c r="F276" s="17">
        <f t="shared" si="36"/>
        <v>5.0782903089293275E-4</v>
      </c>
      <c r="G276" s="17">
        <f t="shared" si="38"/>
        <v>-0.14285714285714285</v>
      </c>
      <c r="H276" s="17">
        <f t="shared" si="37"/>
        <v>-1.0603329445445871E-4</v>
      </c>
    </row>
    <row r="277" spans="1:8" x14ac:dyDescent="0.2">
      <c r="A277" s="14"/>
      <c r="B277" s="15" t="s">
        <v>258</v>
      </c>
      <c r="C277" s="16">
        <v>12</v>
      </c>
      <c r="D277" s="16">
        <v>225</v>
      </c>
      <c r="E277" s="17">
        <f t="shared" si="35"/>
        <v>1.2723995334535045E-3</v>
      </c>
      <c r="F277" s="17">
        <f t="shared" si="36"/>
        <v>1.9043588658484975E-2</v>
      </c>
      <c r="G277" s="17">
        <f t="shared" si="38"/>
        <v>17.75</v>
      </c>
      <c r="H277" s="17">
        <f t="shared" si="37"/>
        <v>2.2585091718799705E-2</v>
      </c>
    </row>
    <row r="278" spans="1:8" x14ac:dyDescent="0.2">
      <c r="A278" s="14"/>
      <c r="B278" s="15" t="s">
        <v>259</v>
      </c>
      <c r="C278" s="16">
        <v>0</v>
      </c>
      <c r="D278" s="16">
        <v>13</v>
      </c>
      <c r="E278" s="17" t="str">
        <f t="shared" si="35"/>
        <v/>
      </c>
      <c r="F278" s="17">
        <f t="shared" si="36"/>
        <v>1.1002962336013541E-3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2</v>
      </c>
      <c r="E279" s="17" t="str">
        <f t="shared" si="35"/>
        <v/>
      </c>
      <c r="F279" s="17">
        <f t="shared" si="36"/>
        <v>1.6927634363097757E-4</v>
      </c>
      <c r="G279" s="17">
        <f t="shared" si="38"/>
        <v>1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68</v>
      </c>
      <c r="E280" s="17" t="str">
        <f t="shared" si="35"/>
        <v/>
      </c>
      <c r="F280" s="17">
        <f t="shared" si="36"/>
        <v>5.7553956834532375E-3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18</v>
      </c>
      <c r="D281" s="16">
        <v>11</v>
      </c>
      <c r="E281" s="17">
        <f t="shared" si="35"/>
        <v>1.9085993001802565E-3</v>
      </c>
      <c r="F281" s="17">
        <f t="shared" si="36"/>
        <v>9.3101988997037663E-4</v>
      </c>
      <c r="G281" s="17">
        <f t="shared" si="38"/>
        <v>-0.3888888888888889</v>
      </c>
      <c r="H281" s="17">
        <f t="shared" si="37"/>
        <v>-7.4223306118121083E-4</v>
      </c>
    </row>
    <row r="282" spans="1:8" ht="25.5" x14ac:dyDescent="0.2">
      <c r="A282" s="14"/>
      <c r="B282" s="15" t="s">
        <v>263</v>
      </c>
      <c r="C282" s="16">
        <v>142</v>
      </c>
      <c r="D282" s="16">
        <v>128</v>
      </c>
      <c r="E282" s="17">
        <f t="shared" si="35"/>
        <v>1.5056727812533135E-2</v>
      </c>
      <c r="F282" s="17">
        <f t="shared" si="36"/>
        <v>1.0833685992382564E-2</v>
      </c>
      <c r="G282" s="17">
        <f t="shared" si="38"/>
        <v>-9.8591549295774641E-2</v>
      </c>
      <c r="H282" s="17">
        <f t="shared" si="37"/>
        <v>-1.4844661223624217E-3</v>
      </c>
    </row>
    <row r="283" spans="1:8" x14ac:dyDescent="0.2">
      <c r="A283" s="14"/>
      <c r="B283" s="15" t="s">
        <v>264</v>
      </c>
      <c r="C283" s="16">
        <v>27</v>
      </c>
      <c r="D283" s="16">
        <v>25</v>
      </c>
      <c r="E283" s="17">
        <f t="shared" si="35"/>
        <v>2.862898950270385E-3</v>
      </c>
      <c r="F283" s="17">
        <f t="shared" si="36"/>
        <v>2.1159542953872196E-3</v>
      </c>
      <c r="G283" s="17">
        <f t="shared" si="38"/>
        <v>-7.407407407407407E-2</v>
      </c>
      <c r="H283" s="17">
        <f t="shared" si="37"/>
        <v>-2.1206658890891739E-4</v>
      </c>
    </row>
    <row r="284" spans="1:8" x14ac:dyDescent="0.2">
      <c r="A284" s="14"/>
      <c r="B284" s="15" t="s">
        <v>265</v>
      </c>
      <c r="C284" s="16">
        <v>33</v>
      </c>
      <c r="D284" s="16">
        <v>36</v>
      </c>
      <c r="E284" s="17">
        <f t="shared" si="35"/>
        <v>3.499098716997137E-3</v>
      </c>
      <c r="F284" s="17">
        <f t="shared" si="36"/>
        <v>3.0469741853575961E-3</v>
      </c>
      <c r="G284" s="17">
        <f t="shared" si="38"/>
        <v>9.0909090909090912E-2</v>
      </c>
      <c r="H284" s="17">
        <f t="shared" si="37"/>
        <v>3.1809988336337612E-4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5</v>
      </c>
      <c r="D286" s="16">
        <v>14</v>
      </c>
      <c r="E286" s="17">
        <f t="shared" si="35"/>
        <v>5.3016647227229353E-4</v>
      </c>
      <c r="F286" s="17">
        <f t="shared" si="36"/>
        <v>1.184934405416843E-3</v>
      </c>
      <c r="G286" s="17">
        <f t="shared" si="38"/>
        <v>1.8</v>
      </c>
      <c r="H286" s="17">
        <f t="shared" si="37"/>
        <v>9.5429965009012835E-4</v>
      </c>
    </row>
    <row r="287" spans="1:8" x14ac:dyDescent="0.2">
      <c r="A287" s="14"/>
      <c r="B287" s="15" t="s">
        <v>268</v>
      </c>
      <c r="C287" s="16">
        <v>4</v>
      </c>
      <c r="D287" s="16">
        <v>4</v>
      </c>
      <c r="E287" s="17">
        <f t="shared" si="35"/>
        <v>4.2413317781783482E-4</v>
      </c>
      <c r="F287" s="17">
        <f t="shared" si="36"/>
        <v>3.3855268726195513E-4</v>
      </c>
      <c r="G287" s="17">
        <f t="shared" si="38"/>
        <v>0</v>
      </c>
      <c r="H287" s="17">
        <f t="shared" si="37"/>
        <v>0</v>
      </c>
    </row>
    <row r="288" spans="1:8" x14ac:dyDescent="0.2">
      <c r="A288" s="14"/>
      <c r="B288" s="15" t="s">
        <v>269</v>
      </c>
      <c r="C288" s="16">
        <v>8</v>
      </c>
      <c r="D288" s="16">
        <v>12</v>
      </c>
      <c r="E288" s="17">
        <f t="shared" si="35"/>
        <v>8.4826635563566965E-4</v>
      </c>
      <c r="F288" s="17">
        <f t="shared" si="36"/>
        <v>1.0156580617858655E-3</v>
      </c>
      <c r="G288" s="17">
        <f t="shared" si="38"/>
        <v>0.5</v>
      </c>
      <c r="H288" s="17">
        <f t="shared" si="37"/>
        <v>4.2413317781783482E-4</v>
      </c>
    </row>
    <row r="289" spans="1:8" x14ac:dyDescent="0.2">
      <c r="A289" s="14"/>
      <c r="B289" s="15" t="s">
        <v>270</v>
      </c>
      <c r="C289" s="16">
        <v>24</v>
      </c>
      <c r="D289" s="16">
        <v>8</v>
      </c>
      <c r="E289" s="17">
        <f t="shared" si="35"/>
        <v>2.5447990669070089E-3</v>
      </c>
      <c r="F289" s="17">
        <f t="shared" si="36"/>
        <v>6.7710537452391026E-4</v>
      </c>
      <c r="G289" s="17">
        <f t="shared" si="38"/>
        <v>-0.66666666666666663</v>
      </c>
      <c r="H289" s="17">
        <f t="shared" si="37"/>
        <v>-1.6965327112713393E-3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1</v>
      </c>
      <c r="E291" s="17" t="str">
        <f t="shared" si="35"/>
        <v/>
      </c>
      <c r="F291" s="17">
        <f t="shared" si="36"/>
        <v>8.4638171815488783E-5</v>
      </c>
      <c r="G291" s="17">
        <f t="shared" si="38"/>
        <v>1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8</v>
      </c>
      <c r="D292" s="16">
        <v>46</v>
      </c>
      <c r="E292" s="17">
        <f t="shared" si="35"/>
        <v>8.4826635563566965E-4</v>
      </c>
      <c r="F292" s="17">
        <f t="shared" si="36"/>
        <v>3.8933559035124843E-3</v>
      </c>
      <c r="G292" s="17">
        <f t="shared" si="38"/>
        <v>4.75</v>
      </c>
      <c r="H292" s="17">
        <f t="shared" si="37"/>
        <v>4.0292651892694306E-3</v>
      </c>
    </row>
    <row r="293" spans="1:8" x14ac:dyDescent="0.2">
      <c r="A293" s="14"/>
      <c r="B293" s="15" t="s">
        <v>274</v>
      </c>
      <c r="C293" s="16">
        <v>6</v>
      </c>
      <c r="D293" s="16">
        <v>10</v>
      </c>
      <c r="E293" s="17">
        <f t="shared" si="35"/>
        <v>6.3619976672675224E-4</v>
      </c>
      <c r="F293" s="17">
        <f t="shared" si="36"/>
        <v>8.4638171815488788E-4</v>
      </c>
      <c r="G293" s="17">
        <f t="shared" si="38"/>
        <v>0.66666666666666663</v>
      </c>
      <c r="H293" s="17">
        <f t="shared" si="37"/>
        <v>4.2413317781783482E-4</v>
      </c>
    </row>
    <row r="294" spans="1:8" x14ac:dyDescent="0.2">
      <c r="A294" s="14"/>
      <c r="B294" s="15" t="s">
        <v>275</v>
      </c>
      <c r="C294" s="16">
        <v>46</v>
      </c>
      <c r="D294" s="16">
        <v>462</v>
      </c>
      <c r="E294" s="17">
        <f t="shared" si="35"/>
        <v>4.8775315449051003E-3</v>
      </c>
      <c r="F294" s="17">
        <f t="shared" si="36"/>
        <v>3.9102835378755821E-2</v>
      </c>
      <c r="G294" s="17">
        <f t="shared" si="38"/>
        <v>9.0434782608695645</v>
      </c>
      <c r="H294" s="17">
        <f t="shared" si="37"/>
        <v>4.4109850493054818E-2</v>
      </c>
    </row>
    <row r="295" spans="1:8" x14ac:dyDescent="0.2">
      <c r="A295" s="14"/>
      <c r="B295" s="15" t="s">
        <v>276</v>
      </c>
      <c r="C295" s="16">
        <v>67</v>
      </c>
      <c r="D295" s="16">
        <v>285</v>
      </c>
      <c r="E295" s="17">
        <f t="shared" si="35"/>
        <v>7.1042307284487332E-3</v>
      </c>
      <c r="F295" s="17">
        <f t="shared" si="36"/>
        <v>2.4121878967414304E-2</v>
      </c>
      <c r="G295" s="17">
        <f t="shared" si="38"/>
        <v>3.2537313432835822</v>
      </c>
      <c r="H295" s="17">
        <f t="shared" si="37"/>
        <v>2.3115258191071998E-2</v>
      </c>
    </row>
    <row r="296" spans="1:8" x14ac:dyDescent="0.2">
      <c r="A296" s="14"/>
      <c r="B296" s="15" t="s">
        <v>277</v>
      </c>
      <c r="C296" s="16">
        <v>27</v>
      </c>
      <c r="D296" s="16">
        <v>11</v>
      </c>
      <c r="E296" s="17">
        <f t="shared" si="35"/>
        <v>2.862898950270385E-3</v>
      </c>
      <c r="F296" s="17">
        <f t="shared" si="36"/>
        <v>9.3101988997037663E-4</v>
      </c>
      <c r="G296" s="17">
        <f t="shared" si="38"/>
        <v>-0.59259259259259256</v>
      </c>
      <c r="H296" s="17">
        <f t="shared" si="37"/>
        <v>-1.6965327112713391E-3</v>
      </c>
    </row>
    <row r="297" spans="1:8" x14ac:dyDescent="0.2">
      <c r="A297" s="14"/>
      <c r="B297" s="15" t="s">
        <v>278</v>
      </c>
      <c r="C297" s="16">
        <v>46</v>
      </c>
      <c r="D297" s="16">
        <v>38</v>
      </c>
      <c r="E297" s="17">
        <f t="shared" si="35"/>
        <v>4.8775315449051003E-3</v>
      </c>
      <c r="F297" s="17">
        <f t="shared" si="36"/>
        <v>3.2162505289885738E-3</v>
      </c>
      <c r="G297" s="17">
        <f t="shared" si="38"/>
        <v>-0.17391304347826086</v>
      </c>
      <c r="H297" s="17">
        <f t="shared" si="37"/>
        <v>-8.4826635563566954E-4</v>
      </c>
    </row>
    <row r="298" spans="1:8" x14ac:dyDescent="0.2">
      <c r="A298" s="14"/>
      <c r="B298" s="15" t="s">
        <v>279</v>
      </c>
      <c r="C298" s="16">
        <v>4</v>
      </c>
      <c r="D298" s="16">
        <v>14</v>
      </c>
      <c r="E298" s="17">
        <f t="shared" si="35"/>
        <v>4.2413317781783482E-4</v>
      </c>
      <c r="F298" s="17">
        <f t="shared" si="36"/>
        <v>1.184934405416843E-3</v>
      </c>
      <c r="G298" s="17">
        <f t="shared" si="38"/>
        <v>2.5</v>
      </c>
      <c r="H298" s="17">
        <f t="shared" si="37"/>
        <v>1.0603329445445871E-3</v>
      </c>
    </row>
    <row r="299" spans="1:8" ht="25.5" x14ac:dyDescent="0.2">
      <c r="A299" s="14"/>
      <c r="B299" s="15" t="s">
        <v>280</v>
      </c>
      <c r="C299" s="16">
        <v>111</v>
      </c>
      <c r="D299" s="16">
        <v>28</v>
      </c>
      <c r="E299" s="17">
        <f t="shared" si="35"/>
        <v>1.1769695684444916E-2</v>
      </c>
      <c r="F299" s="17">
        <f t="shared" si="36"/>
        <v>2.369868810833686E-3</v>
      </c>
      <c r="G299" s="17">
        <f t="shared" si="38"/>
        <v>-0.74774774774774777</v>
      </c>
      <c r="H299" s="17">
        <f t="shared" si="37"/>
        <v>-8.8007634397200725E-3</v>
      </c>
    </row>
    <row r="300" spans="1:8" x14ac:dyDescent="0.2">
      <c r="A300" s="14"/>
      <c r="B300" s="15" t="s">
        <v>281</v>
      </c>
      <c r="C300" s="16">
        <v>33</v>
      </c>
      <c r="D300" s="16">
        <v>39</v>
      </c>
      <c r="E300" s="17">
        <f t="shared" si="35"/>
        <v>3.499098716997137E-3</v>
      </c>
      <c r="F300" s="17">
        <f t="shared" si="36"/>
        <v>3.3008887008040624E-3</v>
      </c>
      <c r="G300" s="17">
        <f t="shared" si="38"/>
        <v>0.18181818181818182</v>
      </c>
      <c r="H300" s="17">
        <f t="shared" si="37"/>
        <v>6.3619976672675224E-4</v>
      </c>
    </row>
    <row r="301" spans="1:8" x14ac:dyDescent="0.2">
      <c r="A301" s="14"/>
      <c r="B301" s="15" t="s">
        <v>282</v>
      </c>
      <c r="C301" s="16">
        <v>5</v>
      </c>
      <c r="D301" s="16">
        <v>3</v>
      </c>
      <c r="E301" s="17">
        <f t="shared" si="35"/>
        <v>5.3016647227229353E-4</v>
      </c>
      <c r="F301" s="17">
        <f t="shared" si="36"/>
        <v>2.5391451544646637E-4</v>
      </c>
      <c r="G301" s="17">
        <f t="shared" si="38"/>
        <v>-0.4</v>
      </c>
      <c r="H301" s="17">
        <f t="shared" si="37"/>
        <v>-2.1206658890891741E-4</v>
      </c>
    </row>
    <row r="302" spans="1:8" x14ac:dyDescent="0.2">
      <c r="A302" s="14"/>
      <c r="B302" s="15" t="s">
        <v>283</v>
      </c>
      <c r="C302" s="16">
        <v>5</v>
      </c>
      <c r="D302" s="16">
        <v>13</v>
      </c>
      <c r="E302" s="17">
        <f t="shared" si="35"/>
        <v>5.3016647227229353E-4</v>
      </c>
      <c r="F302" s="17">
        <f t="shared" si="36"/>
        <v>1.1002962336013541E-3</v>
      </c>
      <c r="G302" s="17">
        <f t="shared" si="38"/>
        <v>1.6</v>
      </c>
      <c r="H302" s="17">
        <f t="shared" si="37"/>
        <v>8.4826635563566965E-4</v>
      </c>
    </row>
    <row r="303" spans="1:8" x14ac:dyDescent="0.2">
      <c r="A303" s="14"/>
      <c r="B303" s="15" t="s">
        <v>284</v>
      </c>
      <c r="C303" s="16">
        <v>0</v>
      </c>
      <c r="D303" s="16">
        <v>17</v>
      </c>
      <c r="E303" s="17" t="str">
        <f t="shared" si="35"/>
        <v/>
      </c>
      <c r="F303" s="17">
        <f t="shared" si="36"/>
        <v>1.4388489208633094E-3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1</v>
      </c>
      <c r="D304" s="16">
        <v>5</v>
      </c>
      <c r="E304" s="17">
        <f t="shared" si="35"/>
        <v>1.0603329445445871E-4</v>
      </c>
      <c r="F304" s="17">
        <f t="shared" si="36"/>
        <v>4.2319085907744394E-4</v>
      </c>
      <c r="G304" s="17">
        <f t="shared" si="38"/>
        <v>4</v>
      </c>
      <c r="H304" s="17">
        <f t="shared" si="37"/>
        <v>4.2413317781783482E-4</v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45</v>
      </c>
      <c r="D306" s="16">
        <v>50</v>
      </c>
      <c r="E306" s="17">
        <f t="shared" si="39"/>
        <v>4.7714982504506419E-3</v>
      </c>
      <c r="F306" s="17">
        <f t="shared" si="40"/>
        <v>4.2319085907744393E-3</v>
      </c>
      <c r="G306" s="17">
        <f t="shared" ref="G306:G337" si="42">+IF(AND(C306=0,D306=0)," ",IF(C306=0,1,IF(D306=0,-1,(D306-C306)/C306)))</f>
        <v>0.1111111111111111</v>
      </c>
      <c r="H306" s="17">
        <f t="shared" si="41"/>
        <v>5.3016647227229353E-4</v>
      </c>
    </row>
    <row r="307" spans="1:8" x14ac:dyDescent="0.2">
      <c r="A307" s="14"/>
      <c r="B307" s="15" t="s">
        <v>288</v>
      </c>
      <c r="C307" s="16">
        <v>21</v>
      </c>
      <c r="D307" s="16">
        <v>66</v>
      </c>
      <c r="E307" s="17">
        <f t="shared" si="39"/>
        <v>2.2266991835436325E-3</v>
      </c>
      <c r="F307" s="17">
        <f t="shared" si="40"/>
        <v>5.5861193398222602E-3</v>
      </c>
      <c r="G307" s="17">
        <f t="shared" si="42"/>
        <v>2.1428571428571428</v>
      </c>
      <c r="H307" s="17">
        <f t="shared" si="41"/>
        <v>4.771498250450641E-3</v>
      </c>
    </row>
    <row r="308" spans="1:8" ht="25.5" x14ac:dyDescent="0.2">
      <c r="A308" s="14"/>
      <c r="B308" s="15" t="s">
        <v>289</v>
      </c>
      <c r="C308" s="16">
        <v>5</v>
      </c>
      <c r="D308" s="16">
        <v>8</v>
      </c>
      <c r="E308" s="17">
        <f t="shared" si="39"/>
        <v>5.3016647227229353E-4</v>
      </c>
      <c r="F308" s="17">
        <f t="shared" si="40"/>
        <v>6.7710537452391026E-4</v>
      </c>
      <c r="G308" s="17">
        <f t="shared" si="42"/>
        <v>0.6</v>
      </c>
      <c r="H308" s="17">
        <f t="shared" si="41"/>
        <v>3.1809988336337612E-4</v>
      </c>
    </row>
    <row r="309" spans="1:8" x14ac:dyDescent="0.2">
      <c r="A309" s="14"/>
      <c r="B309" s="15" t="s">
        <v>290</v>
      </c>
      <c r="C309" s="16">
        <v>30</v>
      </c>
      <c r="D309" s="16">
        <v>2</v>
      </c>
      <c r="E309" s="17">
        <f t="shared" si="39"/>
        <v>3.180998833633761E-3</v>
      </c>
      <c r="F309" s="17">
        <f t="shared" si="40"/>
        <v>1.6927634363097757E-4</v>
      </c>
      <c r="G309" s="17">
        <f t="shared" si="42"/>
        <v>-0.93333333333333335</v>
      </c>
      <c r="H309" s="17">
        <f t="shared" si="41"/>
        <v>-2.9689322447248438E-3</v>
      </c>
    </row>
    <row r="310" spans="1:8" ht="25.5" x14ac:dyDescent="0.2">
      <c r="A310" s="14"/>
      <c r="B310" s="15" t="s">
        <v>291</v>
      </c>
      <c r="C310" s="16">
        <v>2</v>
      </c>
      <c r="D310" s="16">
        <v>1</v>
      </c>
      <c r="E310" s="17">
        <f t="shared" si="39"/>
        <v>2.1206658890891741E-4</v>
      </c>
      <c r="F310" s="17">
        <f t="shared" si="40"/>
        <v>8.4638171815488783E-5</v>
      </c>
      <c r="G310" s="17">
        <f t="shared" si="42"/>
        <v>-0.5</v>
      </c>
      <c r="H310" s="17">
        <f t="shared" si="41"/>
        <v>-1.0603329445445871E-4</v>
      </c>
    </row>
    <row r="311" spans="1:8" x14ac:dyDescent="0.2">
      <c r="A311" s="14"/>
      <c r="B311" s="15" t="s">
        <v>292</v>
      </c>
      <c r="C311" s="16">
        <v>90</v>
      </c>
      <c r="D311" s="16">
        <v>126</v>
      </c>
      <c r="E311" s="17">
        <f t="shared" si="39"/>
        <v>9.5429965009012838E-3</v>
      </c>
      <c r="F311" s="17">
        <f t="shared" si="40"/>
        <v>1.0664409648751587E-2</v>
      </c>
      <c r="G311" s="17">
        <f t="shared" si="42"/>
        <v>0.4</v>
      </c>
      <c r="H311" s="17">
        <f t="shared" si="41"/>
        <v>3.8171986003605139E-3</v>
      </c>
    </row>
    <row r="312" spans="1:8" x14ac:dyDescent="0.2">
      <c r="A312" s="14"/>
      <c r="B312" s="15" t="s">
        <v>293</v>
      </c>
      <c r="C312" s="16">
        <v>7</v>
      </c>
      <c r="D312" s="16">
        <v>8</v>
      </c>
      <c r="E312" s="17">
        <f t="shared" si="39"/>
        <v>7.4223306118121094E-4</v>
      </c>
      <c r="F312" s="17">
        <f t="shared" si="40"/>
        <v>6.7710537452391026E-4</v>
      </c>
      <c r="G312" s="17">
        <f t="shared" si="42"/>
        <v>0.14285714285714285</v>
      </c>
      <c r="H312" s="17">
        <f t="shared" si="41"/>
        <v>1.0603329445445871E-4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830</v>
      </c>
      <c r="D314" s="16">
        <v>700</v>
      </c>
      <c r="E314" s="17">
        <f t="shared" si="39"/>
        <v>8.8007634397200718E-2</v>
      </c>
      <c r="F314" s="17">
        <f t="shared" si="40"/>
        <v>5.924672027084215E-2</v>
      </c>
      <c r="G314" s="17">
        <f t="shared" si="42"/>
        <v>-0.15662650602409639</v>
      </c>
      <c r="H314" s="17">
        <f t="shared" si="41"/>
        <v>-1.3784328279079631E-2</v>
      </c>
    </row>
    <row r="315" spans="1:8" x14ac:dyDescent="0.2">
      <c r="A315" s="14"/>
      <c r="B315" s="15" t="s">
        <v>296</v>
      </c>
      <c r="C315" s="16">
        <v>2</v>
      </c>
      <c r="D315" s="16">
        <v>3</v>
      </c>
      <c r="E315" s="17">
        <f t="shared" si="39"/>
        <v>2.1206658890891741E-4</v>
      </c>
      <c r="F315" s="17">
        <f t="shared" si="40"/>
        <v>2.5391451544646637E-4</v>
      </c>
      <c r="G315" s="17">
        <f t="shared" si="42"/>
        <v>0.5</v>
      </c>
      <c r="H315" s="17">
        <f t="shared" si="41"/>
        <v>1.0603329445445871E-4</v>
      </c>
    </row>
    <row r="316" spans="1:8" ht="25.5" x14ac:dyDescent="0.2">
      <c r="A316" s="14"/>
      <c r="B316" s="15" t="s">
        <v>297</v>
      </c>
      <c r="C316" s="16">
        <v>6</v>
      </c>
      <c r="D316" s="16">
        <v>51</v>
      </c>
      <c r="E316" s="17">
        <f t="shared" si="39"/>
        <v>6.3619976672675224E-4</v>
      </c>
      <c r="F316" s="17">
        <f t="shared" si="40"/>
        <v>4.3165467625899279E-3</v>
      </c>
      <c r="G316" s="17">
        <f t="shared" si="42"/>
        <v>7.5</v>
      </c>
      <c r="H316" s="17">
        <f t="shared" si="41"/>
        <v>4.7714982504506419E-3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1</v>
      </c>
      <c r="D318" s="16">
        <v>0</v>
      </c>
      <c r="E318" s="17">
        <f t="shared" si="39"/>
        <v>1.0603329445445871E-4</v>
      </c>
      <c r="F318" s="17" t="str">
        <f t="shared" si="40"/>
        <v/>
      </c>
      <c r="G318" s="17">
        <f t="shared" si="42"/>
        <v>-1</v>
      </c>
      <c r="H318" s="17">
        <f t="shared" si="41"/>
        <v>-1.0603329445445871E-4</v>
      </c>
    </row>
    <row r="319" spans="1:8" ht="25.5" x14ac:dyDescent="0.2">
      <c r="A319" s="14"/>
      <c r="B319" s="15" t="s">
        <v>300</v>
      </c>
      <c r="C319" s="16">
        <v>5</v>
      </c>
      <c r="D319" s="16">
        <v>7</v>
      </c>
      <c r="E319" s="17">
        <f t="shared" si="39"/>
        <v>5.3016647227229353E-4</v>
      </c>
      <c r="F319" s="17">
        <f t="shared" si="40"/>
        <v>5.924672027084215E-4</v>
      </c>
      <c r="G319" s="17">
        <f t="shared" si="42"/>
        <v>0.4</v>
      </c>
      <c r="H319" s="17">
        <f t="shared" si="41"/>
        <v>2.1206658890891741E-4</v>
      </c>
    </row>
    <row r="320" spans="1:8" ht="25.5" x14ac:dyDescent="0.2">
      <c r="A320" s="14"/>
      <c r="B320" s="15" t="s">
        <v>301</v>
      </c>
      <c r="C320" s="16">
        <v>2</v>
      </c>
      <c r="D320" s="16">
        <v>0</v>
      </c>
      <c r="E320" s="17">
        <f t="shared" si="39"/>
        <v>2.1206658890891741E-4</v>
      </c>
      <c r="F320" s="17" t="str">
        <f t="shared" si="40"/>
        <v/>
      </c>
      <c r="G320" s="17">
        <f t="shared" si="42"/>
        <v>-1</v>
      </c>
      <c r="H320" s="17">
        <f t="shared" si="41"/>
        <v>-2.1206658890891741E-4</v>
      </c>
    </row>
    <row r="321" spans="1:8" ht="25.5" x14ac:dyDescent="0.2">
      <c r="A321" s="14"/>
      <c r="B321" s="15" t="s">
        <v>302</v>
      </c>
      <c r="C321" s="16">
        <v>2</v>
      </c>
      <c r="D321" s="16">
        <v>0</v>
      </c>
      <c r="E321" s="17">
        <f t="shared" si="39"/>
        <v>2.1206658890891741E-4</v>
      </c>
      <c r="F321" s="17" t="str">
        <f t="shared" si="40"/>
        <v/>
      </c>
      <c r="G321" s="17">
        <f t="shared" si="42"/>
        <v>-1</v>
      </c>
      <c r="H321" s="17">
        <f t="shared" si="41"/>
        <v>-2.1206658890891741E-4</v>
      </c>
    </row>
    <row r="322" spans="1:8" x14ac:dyDescent="0.2">
      <c r="A322" s="14"/>
      <c r="B322" s="15" t="s">
        <v>303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8.4638171815488783E-5</v>
      </c>
      <c r="G322" s="17">
        <f t="shared" si="42"/>
        <v>1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17</v>
      </c>
      <c r="D323" s="16">
        <v>9</v>
      </c>
      <c r="E323" s="17">
        <f t="shared" si="39"/>
        <v>1.8025660057257979E-3</v>
      </c>
      <c r="F323" s="17">
        <f t="shared" si="40"/>
        <v>7.6174354633939902E-4</v>
      </c>
      <c r="G323" s="17">
        <f t="shared" si="42"/>
        <v>-0.47058823529411764</v>
      </c>
      <c r="H323" s="17">
        <f t="shared" si="41"/>
        <v>-8.4826635563566954E-4</v>
      </c>
    </row>
    <row r="324" spans="1:8" ht="25.5" x14ac:dyDescent="0.2">
      <c r="A324" s="14"/>
      <c r="B324" s="15" t="s">
        <v>305</v>
      </c>
      <c r="C324" s="16">
        <v>1</v>
      </c>
      <c r="D324" s="16">
        <v>0</v>
      </c>
      <c r="E324" s="17">
        <f t="shared" si="39"/>
        <v>1.0603329445445871E-4</v>
      </c>
      <c r="F324" s="17" t="str">
        <f t="shared" si="40"/>
        <v/>
      </c>
      <c r="G324" s="17">
        <f t="shared" si="42"/>
        <v>-1</v>
      </c>
      <c r="H324" s="17">
        <f t="shared" si="41"/>
        <v>-1.0603329445445871E-4</v>
      </c>
    </row>
    <row r="325" spans="1:8" ht="25.5" x14ac:dyDescent="0.2">
      <c r="A325" s="14"/>
      <c r="B325" s="15" t="s">
        <v>306</v>
      </c>
      <c r="C325" s="16">
        <v>62</v>
      </c>
      <c r="D325" s="16">
        <v>39</v>
      </c>
      <c r="E325" s="17">
        <f t="shared" si="39"/>
        <v>6.5740642561764396E-3</v>
      </c>
      <c r="F325" s="17">
        <f t="shared" si="40"/>
        <v>3.3008887008040624E-3</v>
      </c>
      <c r="G325" s="17">
        <f t="shared" si="42"/>
        <v>-0.37096774193548387</v>
      </c>
      <c r="H325" s="17">
        <f t="shared" si="41"/>
        <v>-2.4387657724525501E-3</v>
      </c>
    </row>
    <row r="326" spans="1:8" x14ac:dyDescent="0.2">
      <c r="A326" s="14"/>
      <c r="B326" s="15" t="s">
        <v>307</v>
      </c>
      <c r="C326" s="16">
        <v>0</v>
      </c>
      <c r="D326" s="16">
        <v>1</v>
      </c>
      <c r="E326" s="17" t="str">
        <f t="shared" si="39"/>
        <v/>
      </c>
      <c r="F326" s="17">
        <f t="shared" si="40"/>
        <v>8.4638171815488783E-5</v>
      </c>
      <c r="G326" s="17">
        <f t="shared" si="42"/>
        <v>1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5</v>
      </c>
      <c r="D327" s="16">
        <v>2</v>
      </c>
      <c r="E327" s="17">
        <f t="shared" si="39"/>
        <v>5.3016647227229353E-4</v>
      </c>
      <c r="F327" s="17">
        <f t="shared" si="40"/>
        <v>1.6927634363097757E-4</v>
      </c>
      <c r="G327" s="17">
        <f t="shared" si="42"/>
        <v>-0.6</v>
      </c>
      <c r="H327" s="17">
        <f t="shared" si="41"/>
        <v>-3.1809988336337612E-4</v>
      </c>
    </row>
    <row r="328" spans="1:8" x14ac:dyDescent="0.2">
      <c r="A328" s="14"/>
      <c r="B328" s="15" t="s">
        <v>309</v>
      </c>
      <c r="C328" s="16">
        <v>0</v>
      </c>
      <c r="D328" s="16">
        <v>3</v>
      </c>
      <c r="E328" s="17" t="str">
        <f t="shared" si="39"/>
        <v/>
      </c>
      <c r="F328" s="17">
        <f t="shared" si="40"/>
        <v>2.5391451544646637E-4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4</v>
      </c>
      <c r="D329" s="16">
        <v>5</v>
      </c>
      <c r="E329" s="17">
        <f t="shared" si="39"/>
        <v>4.2413317781783482E-4</v>
      </c>
      <c r="F329" s="17">
        <f t="shared" si="40"/>
        <v>4.2319085907744394E-4</v>
      </c>
      <c r="G329" s="17">
        <f t="shared" si="42"/>
        <v>0.25</v>
      </c>
      <c r="H329" s="17">
        <f t="shared" si="41"/>
        <v>1.0603329445445871E-4</v>
      </c>
    </row>
    <row r="330" spans="1:8" ht="25.5" x14ac:dyDescent="0.2">
      <c r="A330" s="14"/>
      <c r="B330" s="15" t="s">
        <v>311</v>
      </c>
      <c r="C330" s="16">
        <v>15</v>
      </c>
      <c r="D330" s="16">
        <v>17</v>
      </c>
      <c r="E330" s="17">
        <f t="shared" si="39"/>
        <v>1.5904994168168805E-3</v>
      </c>
      <c r="F330" s="17">
        <f t="shared" si="40"/>
        <v>1.4388489208633094E-3</v>
      </c>
      <c r="G330" s="17">
        <f t="shared" si="42"/>
        <v>0.13333333333333333</v>
      </c>
      <c r="H330" s="17">
        <f t="shared" si="41"/>
        <v>2.1206658890891739E-4</v>
      </c>
    </row>
    <row r="331" spans="1:8" ht="25.5" x14ac:dyDescent="0.2">
      <c r="A331" s="14"/>
      <c r="B331" s="15" t="s">
        <v>312</v>
      </c>
      <c r="C331" s="16">
        <v>2</v>
      </c>
      <c r="D331" s="16">
        <v>3</v>
      </c>
      <c r="E331" s="17">
        <f t="shared" si="39"/>
        <v>2.1206658890891741E-4</v>
      </c>
      <c r="F331" s="17">
        <f t="shared" si="40"/>
        <v>2.5391451544646637E-4</v>
      </c>
      <c r="G331" s="17">
        <f t="shared" si="42"/>
        <v>0.5</v>
      </c>
      <c r="H331" s="17">
        <f t="shared" si="41"/>
        <v>1.0603329445445871E-4</v>
      </c>
    </row>
    <row r="332" spans="1:8" ht="25.5" x14ac:dyDescent="0.2">
      <c r="A332" s="14"/>
      <c r="B332" s="15" t="s">
        <v>313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8.4638171815488783E-5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8</v>
      </c>
      <c r="D333" s="16">
        <v>40</v>
      </c>
      <c r="E333" s="17">
        <f t="shared" si="39"/>
        <v>8.4826635563566965E-4</v>
      </c>
      <c r="F333" s="17">
        <f t="shared" si="40"/>
        <v>3.3855268726195515E-3</v>
      </c>
      <c r="G333" s="17">
        <f t="shared" si="42"/>
        <v>4</v>
      </c>
      <c r="H333" s="17">
        <f t="shared" si="41"/>
        <v>3.3930654225426786E-3</v>
      </c>
    </row>
    <row r="334" spans="1:8" ht="25.5" x14ac:dyDescent="0.2">
      <c r="A334" s="14"/>
      <c r="B334" s="15" t="s">
        <v>315</v>
      </c>
      <c r="C334" s="16">
        <v>85</v>
      </c>
      <c r="D334" s="16">
        <v>35</v>
      </c>
      <c r="E334" s="17">
        <f t="shared" si="39"/>
        <v>9.0128300286289893E-3</v>
      </c>
      <c r="F334" s="17">
        <f t="shared" si="40"/>
        <v>2.9623360135421074E-3</v>
      </c>
      <c r="G334" s="17">
        <f t="shared" si="42"/>
        <v>-0.58823529411764708</v>
      </c>
      <c r="H334" s="17">
        <f t="shared" si="41"/>
        <v>-5.3016647227229347E-3</v>
      </c>
    </row>
    <row r="335" spans="1:8" x14ac:dyDescent="0.2">
      <c r="A335" s="14"/>
      <c r="B335" s="15" t="s">
        <v>316</v>
      </c>
      <c r="C335" s="16">
        <v>8</v>
      </c>
      <c r="D335" s="16">
        <v>1</v>
      </c>
      <c r="E335" s="17">
        <f t="shared" si="39"/>
        <v>8.4826635563566965E-4</v>
      </c>
      <c r="F335" s="17">
        <f t="shared" si="40"/>
        <v>8.4638171815488783E-5</v>
      </c>
      <c r="G335" s="17">
        <f t="shared" si="42"/>
        <v>-0.875</v>
      </c>
      <c r="H335" s="17">
        <f t="shared" si="41"/>
        <v>-7.4223306118121094E-4</v>
      </c>
    </row>
    <row r="336" spans="1:8" ht="25.5" x14ac:dyDescent="0.2">
      <c r="A336" s="14"/>
      <c r="B336" s="15" t="s">
        <v>317</v>
      </c>
      <c r="C336" s="16">
        <v>0</v>
      </c>
      <c r="D336" s="16">
        <v>1</v>
      </c>
      <c r="E336" s="17" t="str">
        <f t="shared" si="39"/>
        <v/>
      </c>
      <c r="F336" s="17">
        <f t="shared" si="40"/>
        <v>8.4638171815488783E-5</v>
      </c>
      <c r="G336" s="17">
        <f t="shared" si="42"/>
        <v>1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8.4638171815488783E-5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2</v>
      </c>
      <c r="E338" s="17" t="str">
        <f t="shared" si="43"/>
        <v/>
      </c>
      <c r="F338" s="17">
        <f t="shared" si="44"/>
        <v>1.6927634363097757E-4</v>
      </c>
      <c r="G338" s="17">
        <f t="shared" ref="G338:G350" si="46">+IF(AND(C338=0,D338=0)," ",IF(C338=0,1,IF(D338=0,-1,(D338-C338)/C338)))</f>
        <v>1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7</v>
      </c>
      <c r="D339" s="16">
        <v>8</v>
      </c>
      <c r="E339" s="17">
        <f t="shared" si="43"/>
        <v>7.4223306118121094E-4</v>
      </c>
      <c r="F339" s="17">
        <f t="shared" si="44"/>
        <v>6.7710537452391026E-4</v>
      </c>
      <c r="G339" s="17">
        <f t="shared" si="46"/>
        <v>0.14285714285714285</v>
      </c>
      <c r="H339" s="17">
        <f t="shared" si="45"/>
        <v>1.0603329445445871E-4</v>
      </c>
    </row>
    <row r="340" spans="1:8" ht="25.5" x14ac:dyDescent="0.2">
      <c r="A340" s="14"/>
      <c r="B340" s="15" t="s">
        <v>321</v>
      </c>
      <c r="C340" s="16">
        <v>4</v>
      </c>
      <c r="D340" s="16">
        <v>0</v>
      </c>
      <c r="E340" s="17">
        <f t="shared" si="43"/>
        <v>4.2413317781783482E-4</v>
      </c>
      <c r="F340" s="17" t="str">
        <f t="shared" si="44"/>
        <v/>
      </c>
      <c r="G340" s="17">
        <f t="shared" si="46"/>
        <v>-1</v>
      </c>
      <c r="H340" s="17">
        <f t="shared" si="45"/>
        <v>-4.2413317781783482E-4</v>
      </c>
    </row>
    <row r="341" spans="1:8" ht="25.5" x14ac:dyDescent="0.2">
      <c r="A341" s="14"/>
      <c r="B341" s="15" t="s">
        <v>322</v>
      </c>
      <c r="C341" s="16">
        <v>12</v>
      </c>
      <c r="D341" s="16">
        <v>2</v>
      </c>
      <c r="E341" s="17">
        <f t="shared" si="43"/>
        <v>1.2723995334535045E-3</v>
      </c>
      <c r="F341" s="17">
        <f t="shared" si="44"/>
        <v>1.6927634363097757E-4</v>
      </c>
      <c r="G341" s="17">
        <f t="shared" si="46"/>
        <v>-0.83333333333333337</v>
      </c>
      <c r="H341" s="17">
        <f t="shared" si="45"/>
        <v>-1.0603329445445871E-3</v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8.4638171815488783E-5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1</v>
      </c>
      <c r="D344" s="16">
        <v>7</v>
      </c>
      <c r="E344" s="17">
        <f t="shared" si="43"/>
        <v>1.0603329445445871E-4</v>
      </c>
      <c r="F344" s="17">
        <f t="shared" si="44"/>
        <v>5.924672027084215E-4</v>
      </c>
      <c r="G344" s="17">
        <f t="shared" si="46"/>
        <v>6</v>
      </c>
      <c r="H344" s="17">
        <f t="shared" si="45"/>
        <v>6.3619976672675224E-4</v>
      </c>
    </row>
    <row r="345" spans="1:8" x14ac:dyDescent="0.2">
      <c r="A345" s="14"/>
      <c r="B345" s="15" t="s">
        <v>326</v>
      </c>
      <c r="C345" s="16">
        <v>0</v>
      </c>
      <c r="D345" s="16">
        <v>2</v>
      </c>
      <c r="E345" s="17" t="str">
        <f t="shared" si="43"/>
        <v/>
      </c>
      <c r="F345" s="17">
        <f t="shared" si="44"/>
        <v>1.6927634363097757E-4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1</v>
      </c>
      <c r="D346" s="16">
        <v>40</v>
      </c>
      <c r="E346" s="17">
        <f t="shared" si="43"/>
        <v>1.0603329445445871E-4</v>
      </c>
      <c r="F346" s="17">
        <f t="shared" si="44"/>
        <v>3.3855268726195515E-3</v>
      </c>
      <c r="G346" s="17">
        <f t="shared" si="46"/>
        <v>39</v>
      </c>
      <c r="H346" s="17">
        <f t="shared" si="45"/>
        <v>4.1352984837238899E-3</v>
      </c>
    </row>
    <row r="347" spans="1:8" ht="25.5" x14ac:dyDescent="0.2">
      <c r="A347" s="14"/>
      <c r="B347" s="15" t="s">
        <v>328</v>
      </c>
      <c r="C347" s="16">
        <v>0</v>
      </c>
      <c r="D347" s="16">
        <v>11</v>
      </c>
      <c r="E347" s="17" t="str">
        <f t="shared" si="43"/>
        <v/>
      </c>
      <c r="F347" s="17">
        <f t="shared" si="44"/>
        <v>9.3101988997037663E-4</v>
      </c>
      <c r="G347" s="17">
        <f t="shared" si="46"/>
        <v>1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244</v>
      </c>
      <c r="D348" s="16">
        <v>24</v>
      </c>
      <c r="E348" s="17">
        <f t="shared" si="43"/>
        <v>2.5872123846887921E-2</v>
      </c>
      <c r="F348" s="17">
        <f t="shared" si="44"/>
        <v>2.031316123571731E-3</v>
      </c>
      <c r="G348" s="17">
        <f t="shared" si="46"/>
        <v>-0.90163934426229508</v>
      </c>
      <c r="H348" s="17">
        <f t="shared" si="45"/>
        <v>-2.3327324779980913E-2</v>
      </c>
    </row>
    <row r="349" spans="1:8" x14ac:dyDescent="0.2">
      <c r="A349" s="14"/>
      <c r="B349" s="15" t="s">
        <v>330</v>
      </c>
      <c r="C349" s="16">
        <v>7</v>
      </c>
      <c r="D349" s="16">
        <v>27</v>
      </c>
      <c r="E349" s="17">
        <f t="shared" si="43"/>
        <v>7.4223306118121094E-4</v>
      </c>
      <c r="F349" s="17">
        <f t="shared" si="44"/>
        <v>2.2852306390181974E-3</v>
      </c>
      <c r="G349" s="17">
        <f t="shared" si="46"/>
        <v>2.8571428571428572</v>
      </c>
      <c r="H349" s="17">
        <f t="shared" si="45"/>
        <v>2.1206658890891741E-3</v>
      </c>
    </row>
    <row r="350" spans="1:8" ht="25.5" x14ac:dyDescent="0.2">
      <c r="A350" s="14"/>
      <c r="B350" s="15" t="s">
        <v>331</v>
      </c>
      <c r="C350" s="16">
        <v>2</v>
      </c>
      <c r="D350" s="16">
        <v>3</v>
      </c>
      <c r="E350" s="17">
        <f t="shared" si="43"/>
        <v>2.1206658890891741E-4</v>
      </c>
      <c r="F350" s="17">
        <f t="shared" si="44"/>
        <v>2.5391451544646637E-4</v>
      </c>
      <c r="G350" s="17">
        <f t="shared" si="46"/>
        <v>0.5</v>
      </c>
      <c r="H350" s="17">
        <f t="shared" si="45"/>
        <v>1.0603329445445871E-4</v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28856</v>
      </c>
      <c r="D356" s="19">
        <f>SUM(D357:D585)</f>
        <v>43018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0.49078181314111452</v>
      </c>
      <c r="H356" s="20">
        <f t="shared" ref="H356:H419" si="49">+IF(OR(AND(E356=""),(G356="")),"",E356*G356)</f>
        <v>0.49078181314111452</v>
      </c>
    </row>
    <row r="357" spans="1:8" x14ac:dyDescent="0.2">
      <c r="A357" s="14"/>
      <c r="B357" s="15" t="s">
        <v>332</v>
      </c>
      <c r="C357" s="16">
        <v>123</v>
      </c>
      <c r="D357" s="16">
        <v>132</v>
      </c>
      <c r="E357" s="17">
        <f t="shared" si="47"/>
        <v>4.2625450512891599E-3</v>
      </c>
      <c r="F357" s="17">
        <f t="shared" si="48"/>
        <v>3.0684829606211351E-3</v>
      </c>
      <c r="G357" s="17">
        <f t="shared" ref="G357:G420" si="50">+IF(AND(C357=0,D357=0)," ",IF(C357=0,1,IF(D357=0,-1,(D357-C357)/C357)))</f>
        <v>7.3170731707317069E-2</v>
      </c>
      <c r="H357" s="17">
        <f t="shared" si="49"/>
        <v>3.1189354033823118E-4</v>
      </c>
    </row>
    <row r="358" spans="1:8" x14ac:dyDescent="0.2">
      <c r="A358" s="14"/>
      <c r="B358" s="15" t="s">
        <v>333</v>
      </c>
      <c r="C358" s="16">
        <v>66</v>
      </c>
      <c r="D358" s="16">
        <v>38</v>
      </c>
      <c r="E358" s="17">
        <f t="shared" si="47"/>
        <v>2.2872192958136956E-3</v>
      </c>
      <c r="F358" s="17">
        <f t="shared" si="48"/>
        <v>8.8335115533032683E-4</v>
      </c>
      <c r="G358" s="17">
        <f t="shared" si="50"/>
        <v>-0.42424242424242425</v>
      </c>
      <c r="H358" s="17">
        <f t="shared" si="49"/>
        <v>-9.7033545883005274E-4</v>
      </c>
    </row>
    <row r="359" spans="1:8" x14ac:dyDescent="0.2">
      <c r="A359" s="14"/>
      <c r="B359" s="15" t="s">
        <v>334</v>
      </c>
      <c r="C359" s="16">
        <v>253</v>
      </c>
      <c r="D359" s="16">
        <v>32</v>
      </c>
      <c r="E359" s="17">
        <f t="shared" si="47"/>
        <v>8.7676739672858332E-3</v>
      </c>
      <c r="F359" s="17">
        <f t="shared" si="48"/>
        <v>7.4387465712027524E-4</v>
      </c>
      <c r="G359" s="17">
        <f t="shared" si="50"/>
        <v>-0.87351778656126478</v>
      </c>
      <c r="H359" s="17">
        <f t="shared" si="49"/>
        <v>-7.6587191571943439E-3</v>
      </c>
    </row>
    <row r="360" spans="1:8" x14ac:dyDescent="0.2">
      <c r="A360" s="14"/>
      <c r="B360" s="15" t="s">
        <v>335</v>
      </c>
      <c r="C360" s="16">
        <v>1</v>
      </c>
      <c r="D360" s="16">
        <v>0</v>
      </c>
      <c r="E360" s="17">
        <f t="shared" si="47"/>
        <v>3.4654837815359025E-5</v>
      </c>
      <c r="F360" s="17" t="str">
        <f t="shared" si="48"/>
        <v/>
      </c>
      <c r="G360" s="17">
        <f t="shared" si="50"/>
        <v>-1</v>
      </c>
      <c r="H360" s="17">
        <f t="shared" si="49"/>
        <v>-3.4654837815359025E-5</v>
      </c>
    </row>
    <row r="361" spans="1:8" x14ac:dyDescent="0.2">
      <c r="A361" s="14"/>
      <c r="B361" s="15" t="s">
        <v>336</v>
      </c>
      <c r="C361" s="16">
        <v>4</v>
      </c>
      <c r="D361" s="16">
        <v>0</v>
      </c>
      <c r="E361" s="17">
        <f t="shared" si="47"/>
        <v>1.386193512614361E-4</v>
      </c>
      <c r="F361" s="17" t="str">
        <f t="shared" si="48"/>
        <v/>
      </c>
      <c r="G361" s="17">
        <f t="shared" si="50"/>
        <v>-1</v>
      </c>
      <c r="H361" s="17">
        <f t="shared" si="49"/>
        <v>-1.386193512614361E-4</v>
      </c>
    </row>
    <row r="362" spans="1:8" x14ac:dyDescent="0.2">
      <c r="A362" s="14"/>
      <c r="B362" s="15" t="s">
        <v>337</v>
      </c>
      <c r="C362" s="16">
        <v>486</v>
      </c>
      <c r="D362" s="16">
        <v>458</v>
      </c>
      <c r="E362" s="17">
        <f t="shared" si="47"/>
        <v>1.6842251178264486E-2</v>
      </c>
      <c r="F362" s="17">
        <f t="shared" si="48"/>
        <v>1.0646706030033939E-2</v>
      </c>
      <c r="G362" s="17">
        <f t="shared" si="50"/>
        <v>-5.7613168724279837E-2</v>
      </c>
      <c r="H362" s="17">
        <f t="shared" si="49"/>
        <v>-9.7033545883005274E-4</v>
      </c>
    </row>
    <row r="363" spans="1:8" x14ac:dyDescent="0.2">
      <c r="A363" s="14"/>
      <c r="B363" s="15" t="s">
        <v>338</v>
      </c>
      <c r="C363" s="16">
        <v>40</v>
      </c>
      <c r="D363" s="16">
        <v>37</v>
      </c>
      <c r="E363" s="17">
        <f t="shared" si="47"/>
        <v>1.3861935126143609E-3</v>
      </c>
      <c r="F363" s="17">
        <f t="shared" si="48"/>
        <v>8.6010507229531828E-4</v>
      </c>
      <c r="G363" s="17">
        <f t="shared" si="50"/>
        <v>-7.4999999999999997E-2</v>
      </c>
      <c r="H363" s="17">
        <f t="shared" si="49"/>
        <v>-1.0396451344607706E-4</v>
      </c>
    </row>
    <row r="364" spans="1:8" x14ac:dyDescent="0.2">
      <c r="A364" s="14"/>
      <c r="B364" s="15" t="s">
        <v>339</v>
      </c>
      <c r="C364" s="16">
        <v>25</v>
      </c>
      <c r="D364" s="16">
        <v>33</v>
      </c>
      <c r="E364" s="17">
        <f t="shared" si="47"/>
        <v>8.6637094538397563E-4</v>
      </c>
      <c r="F364" s="17">
        <f t="shared" si="48"/>
        <v>7.6712074015528378E-4</v>
      </c>
      <c r="G364" s="17">
        <f t="shared" si="50"/>
        <v>0.32</v>
      </c>
      <c r="H364" s="17">
        <f t="shared" si="49"/>
        <v>2.772387025228722E-4</v>
      </c>
    </row>
    <row r="365" spans="1:8" x14ac:dyDescent="0.2">
      <c r="A365" s="14"/>
      <c r="B365" s="15" t="s">
        <v>340</v>
      </c>
      <c r="C365" s="16">
        <v>30</v>
      </c>
      <c r="D365" s="16">
        <v>38</v>
      </c>
      <c r="E365" s="17">
        <f t="shared" si="47"/>
        <v>1.0396451344607707E-3</v>
      </c>
      <c r="F365" s="17">
        <f t="shared" si="48"/>
        <v>8.8335115533032683E-4</v>
      </c>
      <c r="G365" s="17">
        <f t="shared" si="50"/>
        <v>0.26666666666666666</v>
      </c>
      <c r="H365" s="17">
        <f t="shared" si="49"/>
        <v>2.772387025228722E-4</v>
      </c>
    </row>
    <row r="366" spans="1:8" x14ac:dyDescent="0.2">
      <c r="A366" s="14"/>
      <c r="B366" s="15" t="s">
        <v>341</v>
      </c>
      <c r="C366" s="16">
        <v>89</v>
      </c>
      <c r="D366" s="16">
        <v>64</v>
      </c>
      <c r="E366" s="17">
        <f t="shared" si="47"/>
        <v>3.0842805655669531E-3</v>
      </c>
      <c r="F366" s="17">
        <f t="shared" si="48"/>
        <v>1.4877493142405505E-3</v>
      </c>
      <c r="G366" s="17">
        <f t="shared" si="50"/>
        <v>-0.2808988764044944</v>
      </c>
      <c r="H366" s="17">
        <f t="shared" si="49"/>
        <v>-8.6637094538397563E-4</v>
      </c>
    </row>
    <row r="367" spans="1:8" x14ac:dyDescent="0.2">
      <c r="A367" s="14"/>
      <c r="B367" s="15" t="s">
        <v>342</v>
      </c>
      <c r="C367" s="16">
        <v>0</v>
      </c>
      <c r="D367" s="16">
        <v>2</v>
      </c>
      <c r="E367" s="17" t="str">
        <f t="shared" si="47"/>
        <v/>
      </c>
      <c r="F367" s="17">
        <f t="shared" si="48"/>
        <v>4.6492166070017203E-5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1964</v>
      </c>
      <c r="D368" s="16">
        <v>2234</v>
      </c>
      <c r="E368" s="17">
        <f t="shared" si="47"/>
        <v>6.806210146936513E-2</v>
      </c>
      <c r="F368" s="17">
        <f t="shared" si="48"/>
        <v>5.1931749500209214E-2</v>
      </c>
      <c r="G368" s="17">
        <f t="shared" si="50"/>
        <v>0.13747454175152748</v>
      </c>
      <c r="H368" s="17">
        <f t="shared" si="49"/>
        <v>9.3568062101469368E-3</v>
      </c>
    </row>
    <row r="369" spans="1:8" x14ac:dyDescent="0.2">
      <c r="A369" s="14"/>
      <c r="B369" s="15" t="s">
        <v>344</v>
      </c>
      <c r="C369" s="16">
        <v>897</v>
      </c>
      <c r="D369" s="16">
        <v>444</v>
      </c>
      <c r="E369" s="17">
        <f t="shared" si="47"/>
        <v>3.1085389520377045E-2</v>
      </c>
      <c r="F369" s="17">
        <f t="shared" si="48"/>
        <v>1.0321260867543819E-2</v>
      </c>
      <c r="G369" s="17">
        <f t="shared" si="50"/>
        <v>-0.50501672240802675</v>
      </c>
      <c r="H369" s="17">
        <f t="shared" si="49"/>
        <v>-1.5698641530357639E-2</v>
      </c>
    </row>
    <row r="370" spans="1:8" x14ac:dyDescent="0.2">
      <c r="A370" s="14"/>
      <c r="B370" s="15" t="s">
        <v>345</v>
      </c>
      <c r="C370" s="16">
        <v>4</v>
      </c>
      <c r="D370" s="16">
        <v>1</v>
      </c>
      <c r="E370" s="17">
        <f t="shared" si="47"/>
        <v>1.386193512614361E-4</v>
      </c>
      <c r="F370" s="17">
        <f t="shared" si="48"/>
        <v>2.3246083035008601E-5</v>
      </c>
      <c r="G370" s="17">
        <f t="shared" si="50"/>
        <v>-0.75</v>
      </c>
      <c r="H370" s="17">
        <f t="shared" si="49"/>
        <v>-1.0396451344607707E-4</v>
      </c>
    </row>
    <row r="371" spans="1:8" x14ac:dyDescent="0.2">
      <c r="A371" s="14"/>
      <c r="B371" s="15" t="s">
        <v>346</v>
      </c>
      <c r="C371" s="16">
        <v>195</v>
      </c>
      <c r="D371" s="16">
        <v>179</v>
      </c>
      <c r="E371" s="17">
        <f t="shared" si="47"/>
        <v>6.7576933739950098E-3</v>
      </c>
      <c r="F371" s="17">
        <f t="shared" si="48"/>
        <v>4.1610488632665395E-3</v>
      </c>
      <c r="G371" s="17">
        <f t="shared" si="50"/>
        <v>-8.2051282051282051E-2</v>
      </c>
      <c r="H371" s="17">
        <f t="shared" si="49"/>
        <v>-5.5447740504574439E-4</v>
      </c>
    </row>
    <row r="372" spans="1:8" x14ac:dyDescent="0.2">
      <c r="A372" s="14"/>
      <c r="B372" s="15" t="s">
        <v>347</v>
      </c>
      <c r="C372" s="16">
        <v>229</v>
      </c>
      <c r="D372" s="16">
        <v>417</v>
      </c>
      <c r="E372" s="17">
        <f t="shared" si="47"/>
        <v>7.9359578597172162E-3</v>
      </c>
      <c r="F372" s="17">
        <f t="shared" si="48"/>
        <v>9.6936166255985872E-3</v>
      </c>
      <c r="G372" s="17">
        <f t="shared" si="50"/>
        <v>0.82096069868995636</v>
      </c>
      <c r="H372" s="17">
        <f t="shared" si="49"/>
        <v>6.5151095092874966E-3</v>
      </c>
    </row>
    <row r="373" spans="1:8" x14ac:dyDescent="0.2">
      <c r="A373" s="14"/>
      <c r="B373" s="15" t="s">
        <v>348</v>
      </c>
      <c r="C373" s="16">
        <v>36</v>
      </c>
      <c r="D373" s="16">
        <v>28</v>
      </c>
      <c r="E373" s="17">
        <f t="shared" si="47"/>
        <v>1.2475741613529249E-3</v>
      </c>
      <c r="F373" s="17">
        <f t="shared" si="48"/>
        <v>6.5089032498024085E-4</v>
      </c>
      <c r="G373" s="17">
        <f t="shared" si="50"/>
        <v>-0.22222222222222221</v>
      </c>
      <c r="H373" s="17">
        <f t="shared" si="49"/>
        <v>-2.772387025228722E-4</v>
      </c>
    </row>
    <row r="374" spans="1:8" x14ac:dyDescent="0.2">
      <c r="A374" s="14"/>
      <c r="B374" s="15" t="s">
        <v>349</v>
      </c>
      <c r="C374" s="16">
        <v>6</v>
      </c>
      <c r="D374" s="16">
        <v>7</v>
      </c>
      <c r="E374" s="17">
        <f t="shared" si="47"/>
        <v>2.0792902689215415E-4</v>
      </c>
      <c r="F374" s="17">
        <f t="shared" si="48"/>
        <v>1.6272258124506021E-4</v>
      </c>
      <c r="G374" s="17">
        <f t="shared" si="50"/>
        <v>0.16666666666666666</v>
      </c>
      <c r="H374" s="17">
        <f t="shared" si="49"/>
        <v>3.4654837815359025E-5</v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5582</v>
      </c>
      <c r="D376" s="16">
        <v>11645</v>
      </c>
      <c r="E376" s="17">
        <f t="shared" si="47"/>
        <v>0.19344330468533408</v>
      </c>
      <c r="F376" s="17">
        <f t="shared" si="48"/>
        <v>0.27070063694267515</v>
      </c>
      <c r="G376" s="17">
        <f t="shared" si="50"/>
        <v>1.0861698316015764</v>
      </c>
      <c r="H376" s="17">
        <f t="shared" si="49"/>
        <v>0.21011228167452176</v>
      </c>
    </row>
    <row r="377" spans="1:8" x14ac:dyDescent="0.2">
      <c r="A377" s="14"/>
      <c r="B377" s="15" t="s">
        <v>352</v>
      </c>
      <c r="C377" s="16">
        <v>14</v>
      </c>
      <c r="D377" s="16">
        <v>17</v>
      </c>
      <c r="E377" s="17">
        <f t="shared" si="47"/>
        <v>4.8516772941502632E-4</v>
      </c>
      <c r="F377" s="17">
        <f t="shared" si="48"/>
        <v>3.9518341159514622E-4</v>
      </c>
      <c r="G377" s="17">
        <f t="shared" si="50"/>
        <v>0.21428571428571427</v>
      </c>
      <c r="H377" s="17">
        <f t="shared" si="49"/>
        <v>1.0396451344607706E-4</v>
      </c>
    </row>
    <row r="378" spans="1:8" x14ac:dyDescent="0.2">
      <c r="A378" s="14"/>
      <c r="B378" s="15" t="s">
        <v>353</v>
      </c>
      <c r="C378" s="16">
        <v>2</v>
      </c>
      <c r="D378" s="16">
        <v>0</v>
      </c>
      <c r="E378" s="17">
        <f t="shared" si="47"/>
        <v>6.9309675630718049E-5</v>
      </c>
      <c r="F378" s="17" t="str">
        <f t="shared" si="48"/>
        <v/>
      </c>
      <c r="G378" s="17">
        <f t="shared" si="50"/>
        <v>-1</v>
      </c>
      <c r="H378" s="17">
        <f t="shared" si="49"/>
        <v>-6.9309675630718049E-5</v>
      </c>
    </row>
    <row r="379" spans="1:8" x14ac:dyDescent="0.2">
      <c r="A379" s="14"/>
      <c r="B379" s="15" t="s">
        <v>354</v>
      </c>
      <c r="C379" s="16">
        <v>79</v>
      </c>
      <c r="D379" s="16">
        <v>51</v>
      </c>
      <c r="E379" s="17">
        <f t="shared" si="47"/>
        <v>2.7377321874133627E-3</v>
      </c>
      <c r="F379" s="17">
        <f t="shared" si="48"/>
        <v>1.1855502347854385E-3</v>
      </c>
      <c r="G379" s="17">
        <f t="shared" si="50"/>
        <v>-0.35443037974683544</v>
      </c>
      <c r="H379" s="17">
        <f t="shared" si="49"/>
        <v>-9.7033545883005263E-4</v>
      </c>
    </row>
    <row r="380" spans="1:8" x14ac:dyDescent="0.2">
      <c r="A380" s="14"/>
      <c r="B380" s="15" t="s">
        <v>355</v>
      </c>
      <c r="C380" s="16">
        <v>1236</v>
      </c>
      <c r="D380" s="16">
        <v>1720</v>
      </c>
      <c r="E380" s="17">
        <f t="shared" si="47"/>
        <v>4.2833379539783757E-2</v>
      </c>
      <c r="F380" s="17">
        <f t="shared" si="48"/>
        <v>3.9983262820214791E-2</v>
      </c>
      <c r="G380" s="17">
        <f t="shared" si="50"/>
        <v>0.39158576051779936</v>
      </c>
      <c r="H380" s="17">
        <f t="shared" si="49"/>
        <v>1.6772941502633771E-2</v>
      </c>
    </row>
    <row r="381" spans="1:8" x14ac:dyDescent="0.2">
      <c r="A381" s="14"/>
      <c r="B381" s="15" t="s">
        <v>356</v>
      </c>
      <c r="C381" s="16">
        <v>72</v>
      </c>
      <c r="D381" s="16">
        <v>39</v>
      </c>
      <c r="E381" s="17">
        <f t="shared" si="47"/>
        <v>2.4951483227058499E-3</v>
      </c>
      <c r="F381" s="17">
        <f t="shared" si="48"/>
        <v>9.0659723836533548E-4</v>
      </c>
      <c r="G381" s="17">
        <f t="shared" si="50"/>
        <v>-0.45833333333333331</v>
      </c>
      <c r="H381" s="17">
        <f t="shared" si="49"/>
        <v>-1.1436096479068478E-3</v>
      </c>
    </row>
    <row r="382" spans="1:8" x14ac:dyDescent="0.2">
      <c r="A382" s="14"/>
      <c r="B382" s="15" t="s">
        <v>357</v>
      </c>
      <c r="C382" s="16">
        <v>5</v>
      </c>
      <c r="D382" s="16">
        <v>4</v>
      </c>
      <c r="E382" s="17">
        <f t="shared" si="47"/>
        <v>1.7327418907679511E-4</v>
      </c>
      <c r="F382" s="17">
        <f t="shared" si="48"/>
        <v>9.2984332140034405E-5</v>
      </c>
      <c r="G382" s="17">
        <f t="shared" si="50"/>
        <v>-0.2</v>
      </c>
      <c r="H382" s="17">
        <f t="shared" si="49"/>
        <v>-3.4654837815359025E-5</v>
      </c>
    </row>
    <row r="383" spans="1:8" x14ac:dyDescent="0.2">
      <c r="A383" s="14"/>
      <c r="B383" s="15" t="s">
        <v>358</v>
      </c>
      <c r="C383" s="16">
        <v>11</v>
      </c>
      <c r="D383" s="16">
        <v>7</v>
      </c>
      <c r="E383" s="17">
        <f t="shared" si="47"/>
        <v>3.8120321596894926E-4</v>
      </c>
      <c r="F383" s="17">
        <f t="shared" si="48"/>
        <v>1.6272258124506021E-4</v>
      </c>
      <c r="G383" s="17">
        <f t="shared" si="50"/>
        <v>-0.36363636363636365</v>
      </c>
      <c r="H383" s="17">
        <f t="shared" si="49"/>
        <v>-1.386193512614361E-4</v>
      </c>
    </row>
    <row r="384" spans="1:8" x14ac:dyDescent="0.2">
      <c r="A384" s="14"/>
      <c r="B384" s="15" t="s">
        <v>359</v>
      </c>
      <c r="C384" s="16">
        <v>0</v>
      </c>
      <c r="D384" s="16">
        <v>1</v>
      </c>
      <c r="E384" s="17" t="str">
        <f t="shared" si="47"/>
        <v/>
      </c>
      <c r="F384" s="17">
        <f t="shared" si="48"/>
        <v>2.3246083035008601E-5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17</v>
      </c>
      <c r="D385" s="16">
        <v>5</v>
      </c>
      <c r="E385" s="17">
        <f t="shared" si="47"/>
        <v>5.8913224286110343E-4</v>
      </c>
      <c r="F385" s="17">
        <f t="shared" si="48"/>
        <v>1.16230415175043E-4</v>
      </c>
      <c r="G385" s="17">
        <f t="shared" si="50"/>
        <v>-0.70588235294117652</v>
      </c>
      <c r="H385" s="17">
        <f t="shared" si="49"/>
        <v>-4.1585805378430835E-4</v>
      </c>
    </row>
    <row r="386" spans="1:8" x14ac:dyDescent="0.2">
      <c r="A386" s="14"/>
      <c r="B386" s="15" t="s">
        <v>361</v>
      </c>
      <c r="C386" s="16">
        <v>37</v>
      </c>
      <c r="D386" s="16">
        <v>34</v>
      </c>
      <c r="E386" s="17">
        <f t="shared" si="47"/>
        <v>1.282228999168284E-3</v>
      </c>
      <c r="F386" s="17">
        <f t="shared" si="48"/>
        <v>7.9036682319029244E-4</v>
      </c>
      <c r="G386" s="17">
        <f t="shared" si="50"/>
        <v>-8.1081081081081086E-2</v>
      </c>
      <c r="H386" s="17">
        <f t="shared" si="49"/>
        <v>-1.0396451344607709E-4</v>
      </c>
    </row>
    <row r="387" spans="1:8" x14ac:dyDescent="0.2">
      <c r="A387" s="14"/>
      <c r="B387" s="15" t="s">
        <v>362</v>
      </c>
      <c r="C387" s="16">
        <v>120</v>
      </c>
      <c r="D387" s="16">
        <v>459</v>
      </c>
      <c r="E387" s="17">
        <f t="shared" si="47"/>
        <v>4.1585805378430828E-3</v>
      </c>
      <c r="F387" s="17">
        <f t="shared" si="48"/>
        <v>1.0669952113068948E-2</v>
      </c>
      <c r="G387" s="17">
        <f t="shared" si="50"/>
        <v>2.8250000000000002</v>
      </c>
      <c r="H387" s="17">
        <f t="shared" si="49"/>
        <v>1.174799001940671E-2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142</v>
      </c>
      <c r="D389" s="16">
        <v>62</v>
      </c>
      <c r="E389" s="17">
        <f t="shared" si="47"/>
        <v>4.9209869697809817E-3</v>
      </c>
      <c r="F389" s="17">
        <f t="shared" si="48"/>
        <v>1.4412571481705332E-3</v>
      </c>
      <c r="G389" s="17">
        <f t="shared" si="50"/>
        <v>-0.56338028169014087</v>
      </c>
      <c r="H389" s="17">
        <f t="shared" si="49"/>
        <v>-2.7723870252287222E-3</v>
      </c>
    </row>
    <row r="390" spans="1:8" ht="25.5" x14ac:dyDescent="0.2">
      <c r="A390" s="14"/>
      <c r="B390" s="15" t="s">
        <v>365</v>
      </c>
      <c r="C390" s="16">
        <v>602</v>
      </c>
      <c r="D390" s="16">
        <v>319</v>
      </c>
      <c r="E390" s="17">
        <f t="shared" si="47"/>
        <v>2.0862212364846134E-2</v>
      </c>
      <c r="F390" s="17">
        <f t="shared" si="48"/>
        <v>7.4155004881677434E-3</v>
      </c>
      <c r="G390" s="17">
        <f t="shared" si="50"/>
        <v>-0.4700996677740864</v>
      </c>
      <c r="H390" s="17">
        <f t="shared" si="49"/>
        <v>-9.8073191017466043E-3</v>
      </c>
    </row>
    <row r="391" spans="1:8" x14ac:dyDescent="0.2">
      <c r="A391" s="14"/>
      <c r="B391" s="15" t="s">
        <v>366</v>
      </c>
      <c r="C391" s="16">
        <v>271</v>
      </c>
      <c r="D391" s="16">
        <v>301</v>
      </c>
      <c r="E391" s="17">
        <f t="shared" si="47"/>
        <v>9.3914610479622958E-3</v>
      </c>
      <c r="F391" s="17">
        <f t="shared" si="48"/>
        <v>6.9970709935375892E-3</v>
      </c>
      <c r="G391" s="17">
        <f t="shared" si="50"/>
        <v>0.11070110701107011</v>
      </c>
      <c r="H391" s="17">
        <f t="shared" si="49"/>
        <v>1.0396451344607707E-3</v>
      </c>
    </row>
    <row r="392" spans="1:8" x14ac:dyDescent="0.2">
      <c r="A392" s="14"/>
      <c r="B392" s="15" t="s">
        <v>367</v>
      </c>
      <c r="C392" s="16">
        <v>85</v>
      </c>
      <c r="D392" s="16">
        <v>82</v>
      </c>
      <c r="E392" s="17">
        <f t="shared" si="47"/>
        <v>2.9456612143055169E-3</v>
      </c>
      <c r="F392" s="17">
        <f t="shared" si="48"/>
        <v>1.9061788088707054E-3</v>
      </c>
      <c r="G392" s="17">
        <f t="shared" si="50"/>
        <v>-3.5294117647058823E-2</v>
      </c>
      <c r="H392" s="17">
        <f t="shared" si="49"/>
        <v>-1.0396451344607707E-4</v>
      </c>
    </row>
    <row r="393" spans="1:8" x14ac:dyDescent="0.2">
      <c r="A393" s="14"/>
      <c r="B393" s="15" t="s">
        <v>368</v>
      </c>
      <c r="C393" s="16">
        <v>72</v>
      </c>
      <c r="D393" s="16">
        <v>114</v>
      </c>
      <c r="E393" s="17">
        <f t="shared" si="47"/>
        <v>2.4951483227058499E-3</v>
      </c>
      <c r="F393" s="17">
        <f t="shared" si="48"/>
        <v>2.6500534659909805E-3</v>
      </c>
      <c r="G393" s="17">
        <f t="shared" si="50"/>
        <v>0.58333333333333337</v>
      </c>
      <c r="H393" s="17">
        <f t="shared" si="49"/>
        <v>1.4555031882450792E-3</v>
      </c>
    </row>
    <row r="394" spans="1:8" x14ac:dyDescent="0.2">
      <c r="A394" s="14"/>
      <c r="B394" s="15" t="s">
        <v>369</v>
      </c>
      <c r="C394" s="16">
        <v>5</v>
      </c>
      <c r="D394" s="16">
        <v>53</v>
      </c>
      <c r="E394" s="17">
        <f t="shared" si="47"/>
        <v>1.7327418907679511E-4</v>
      </c>
      <c r="F394" s="17">
        <f t="shared" si="48"/>
        <v>1.2320424008554558E-3</v>
      </c>
      <c r="G394" s="17">
        <f t="shared" si="50"/>
        <v>9.6</v>
      </c>
      <c r="H394" s="17">
        <f t="shared" si="49"/>
        <v>1.663432215137233E-3</v>
      </c>
    </row>
    <row r="395" spans="1:8" x14ac:dyDescent="0.2">
      <c r="A395" s="14"/>
      <c r="B395" s="15" t="s">
        <v>370</v>
      </c>
      <c r="C395" s="16">
        <v>103</v>
      </c>
      <c r="D395" s="16">
        <v>97</v>
      </c>
      <c r="E395" s="17">
        <f t="shared" si="47"/>
        <v>3.5694482949819796E-3</v>
      </c>
      <c r="F395" s="17">
        <f t="shared" si="48"/>
        <v>2.2548700543958342E-3</v>
      </c>
      <c r="G395" s="17">
        <f t="shared" si="50"/>
        <v>-5.8252427184466021E-2</v>
      </c>
      <c r="H395" s="17">
        <f t="shared" si="49"/>
        <v>-2.0792902689215415E-4</v>
      </c>
    </row>
    <row r="396" spans="1:8" x14ac:dyDescent="0.2">
      <c r="A396" s="14"/>
      <c r="B396" s="15" t="s">
        <v>371</v>
      </c>
      <c r="C396" s="16">
        <v>2</v>
      </c>
      <c r="D396" s="16">
        <v>1</v>
      </c>
      <c r="E396" s="17">
        <f t="shared" si="47"/>
        <v>6.9309675630718049E-5</v>
      </c>
      <c r="F396" s="17">
        <f t="shared" si="48"/>
        <v>2.3246083035008601E-5</v>
      </c>
      <c r="G396" s="17">
        <f t="shared" si="50"/>
        <v>-0.5</v>
      </c>
      <c r="H396" s="17">
        <f t="shared" si="49"/>
        <v>-3.4654837815359025E-5</v>
      </c>
    </row>
    <row r="397" spans="1:8" x14ac:dyDescent="0.2">
      <c r="A397" s="14"/>
      <c r="B397" s="15" t="s">
        <v>372</v>
      </c>
      <c r="C397" s="16">
        <v>3</v>
      </c>
      <c r="D397" s="16">
        <v>3</v>
      </c>
      <c r="E397" s="17">
        <f t="shared" si="47"/>
        <v>1.0396451344607707E-4</v>
      </c>
      <c r="F397" s="17">
        <f t="shared" si="48"/>
        <v>6.9738249105025807E-5</v>
      </c>
      <c r="G397" s="17">
        <f t="shared" si="50"/>
        <v>0</v>
      </c>
      <c r="H397" s="17">
        <f t="shared" si="49"/>
        <v>0</v>
      </c>
    </row>
    <row r="398" spans="1:8" x14ac:dyDescent="0.2">
      <c r="A398" s="14"/>
      <c r="B398" s="15" t="s">
        <v>373</v>
      </c>
      <c r="C398" s="16">
        <v>173</v>
      </c>
      <c r="D398" s="16">
        <v>224</v>
      </c>
      <c r="E398" s="17">
        <f t="shared" si="47"/>
        <v>5.995286942057111E-3</v>
      </c>
      <c r="F398" s="17">
        <f t="shared" si="48"/>
        <v>5.2071225998419268E-3</v>
      </c>
      <c r="G398" s="17">
        <f t="shared" si="50"/>
        <v>0.2947976878612717</v>
      </c>
      <c r="H398" s="17">
        <f t="shared" si="49"/>
        <v>1.7673967285833103E-3</v>
      </c>
    </row>
    <row r="399" spans="1:8" x14ac:dyDescent="0.2">
      <c r="A399" s="14"/>
      <c r="B399" s="15" t="s">
        <v>374</v>
      </c>
      <c r="C399" s="16">
        <v>5</v>
      </c>
      <c r="D399" s="16">
        <v>9</v>
      </c>
      <c r="E399" s="17">
        <f t="shared" si="47"/>
        <v>1.7327418907679511E-4</v>
      </c>
      <c r="F399" s="17">
        <f t="shared" si="48"/>
        <v>2.0921474731507741E-4</v>
      </c>
      <c r="G399" s="17">
        <f t="shared" si="50"/>
        <v>0.8</v>
      </c>
      <c r="H399" s="17">
        <f t="shared" si="49"/>
        <v>1.386193512614361E-4</v>
      </c>
    </row>
    <row r="400" spans="1:8" x14ac:dyDescent="0.2">
      <c r="A400" s="14"/>
      <c r="B400" s="15" t="s">
        <v>375</v>
      </c>
      <c r="C400" s="16">
        <v>3</v>
      </c>
      <c r="D400" s="16">
        <v>79</v>
      </c>
      <c r="E400" s="17">
        <f t="shared" si="47"/>
        <v>1.0396451344607707E-4</v>
      </c>
      <c r="F400" s="17">
        <f t="shared" si="48"/>
        <v>1.8364405597656795E-3</v>
      </c>
      <c r="G400" s="17">
        <f t="shared" si="50"/>
        <v>25.333333333333332</v>
      </c>
      <c r="H400" s="17">
        <f t="shared" si="49"/>
        <v>2.6337676739672856E-3</v>
      </c>
    </row>
    <row r="401" spans="1:8" x14ac:dyDescent="0.2">
      <c r="A401" s="14"/>
      <c r="B401" s="15" t="s">
        <v>376</v>
      </c>
      <c r="C401" s="16">
        <v>14</v>
      </c>
      <c r="D401" s="16">
        <v>62</v>
      </c>
      <c r="E401" s="17">
        <f t="shared" si="47"/>
        <v>4.8516772941502632E-4</v>
      </c>
      <c r="F401" s="17">
        <f t="shared" si="48"/>
        <v>1.4412571481705332E-3</v>
      </c>
      <c r="G401" s="17">
        <f t="shared" si="50"/>
        <v>3.4285714285714284</v>
      </c>
      <c r="H401" s="17">
        <f t="shared" si="49"/>
        <v>1.663432215137233E-3</v>
      </c>
    </row>
    <row r="402" spans="1:8" x14ac:dyDescent="0.2">
      <c r="A402" s="14"/>
      <c r="B402" s="15" t="s">
        <v>377</v>
      </c>
      <c r="C402" s="16">
        <v>4740</v>
      </c>
      <c r="D402" s="16">
        <v>13681</v>
      </c>
      <c r="E402" s="17">
        <f t="shared" si="47"/>
        <v>0.16426393124480176</v>
      </c>
      <c r="F402" s="17">
        <f t="shared" si="48"/>
        <v>0.31802966200195265</v>
      </c>
      <c r="G402" s="17">
        <f t="shared" si="50"/>
        <v>1.8862869198312235</v>
      </c>
      <c r="H402" s="17">
        <f t="shared" si="49"/>
        <v>0.30984890490712502</v>
      </c>
    </row>
    <row r="403" spans="1:8" x14ac:dyDescent="0.2">
      <c r="A403" s="14"/>
      <c r="B403" s="15" t="s">
        <v>378</v>
      </c>
      <c r="C403" s="16">
        <v>54</v>
      </c>
      <c r="D403" s="16">
        <v>62</v>
      </c>
      <c r="E403" s="17">
        <f t="shared" si="47"/>
        <v>1.8713612420293874E-3</v>
      </c>
      <c r="F403" s="17">
        <f t="shared" si="48"/>
        <v>1.4412571481705332E-3</v>
      </c>
      <c r="G403" s="17">
        <f t="shared" si="50"/>
        <v>0.14814814814814814</v>
      </c>
      <c r="H403" s="17">
        <f t="shared" si="49"/>
        <v>2.772387025228722E-4</v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2.3246083035008601E-5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939</v>
      </c>
      <c r="D405" s="16">
        <v>445</v>
      </c>
      <c r="E405" s="17">
        <f t="shared" si="47"/>
        <v>3.2540892708622121E-2</v>
      </c>
      <c r="F405" s="17">
        <f t="shared" si="48"/>
        <v>1.0344506950578827E-2</v>
      </c>
      <c r="G405" s="17">
        <f t="shared" si="50"/>
        <v>-0.52609158679446222</v>
      </c>
      <c r="H405" s="17">
        <f t="shared" si="49"/>
        <v>-1.7119489880787358E-2</v>
      </c>
    </row>
    <row r="406" spans="1:8" x14ac:dyDescent="0.2">
      <c r="A406" s="14"/>
      <c r="B406" s="15" t="s">
        <v>381</v>
      </c>
      <c r="C406" s="16">
        <v>1075</v>
      </c>
      <c r="D406" s="16">
        <v>663</v>
      </c>
      <c r="E406" s="17">
        <f t="shared" si="47"/>
        <v>3.725395065151095E-2</v>
      </c>
      <c r="F406" s="17">
        <f t="shared" si="48"/>
        <v>1.5412153052210702E-2</v>
      </c>
      <c r="G406" s="17">
        <f t="shared" si="50"/>
        <v>-0.38325581395348834</v>
      </c>
      <c r="H406" s="17">
        <f t="shared" si="49"/>
        <v>-1.4277793179927917E-2</v>
      </c>
    </row>
    <row r="407" spans="1:8" x14ac:dyDescent="0.2">
      <c r="A407" s="14"/>
      <c r="B407" s="15" t="s">
        <v>382</v>
      </c>
      <c r="C407" s="16">
        <v>229</v>
      </c>
      <c r="D407" s="16">
        <v>193</v>
      </c>
      <c r="E407" s="17">
        <f t="shared" si="47"/>
        <v>7.9359578597172162E-3</v>
      </c>
      <c r="F407" s="17">
        <f t="shared" si="48"/>
        <v>4.4864940257566604E-3</v>
      </c>
      <c r="G407" s="17">
        <f t="shared" si="50"/>
        <v>-0.15720524017467249</v>
      </c>
      <c r="H407" s="17">
        <f t="shared" si="49"/>
        <v>-1.2475741613529249E-3</v>
      </c>
    </row>
    <row r="408" spans="1:8" x14ac:dyDescent="0.2">
      <c r="A408" s="14"/>
      <c r="B408" s="15" t="s">
        <v>383</v>
      </c>
      <c r="C408" s="16">
        <v>1</v>
      </c>
      <c r="D408" s="16">
        <v>1</v>
      </c>
      <c r="E408" s="17">
        <f t="shared" si="47"/>
        <v>3.4654837815359025E-5</v>
      </c>
      <c r="F408" s="17">
        <f t="shared" si="48"/>
        <v>2.3246083035008601E-5</v>
      </c>
      <c r="G408" s="17">
        <f t="shared" si="50"/>
        <v>0</v>
      </c>
      <c r="H408" s="17">
        <f t="shared" si="49"/>
        <v>0</v>
      </c>
    </row>
    <row r="409" spans="1:8" x14ac:dyDescent="0.2">
      <c r="A409" s="14"/>
      <c r="B409" s="15" t="s">
        <v>384</v>
      </c>
      <c r="C409" s="16">
        <v>23</v>
      </c>
      <c r="D409" s="16">
        <v>31</v>
      </c>
      <c r="E409" s="17">
        <f t="shared" si="47"/>
        <v>7.9706126975325755E-4</v>
      </c>
      <c r="F409" s="17">
        <f t="shared" si="48"/>
        <v>7.2062857408526659E-4</v>
      </c>
      <c r="G409" s="17">
        <f t="shared" si="50"/>
        <v>0.34782608695652173</v>
      </c>
      <c r="H409" s="17">
        <f t="shared" si="49"/>
        <v>2.772387025228722E-4</v>
      </c>
    </row>
    <row r="410" spans="1:8" ht="25.5" x14ac:dyDescent="0.2">
      <c r="A410" s="14"/>
      <c r="B410" s="15" t="s">
        <v>385</v>
      </c>
      <c r="C410" s="16">
        <v>39</v>
      </c>
      <c r="D410" s="16">
        <v>207</v>
      </c>
      <c r="E410" s="17">
        <f t="shared" si="47"/>
        <v>1.3515386747990018E-3</v>
      </c>
      <c r="F410" s="17">
        <f t="shared" si="48"/>
        <v>4.8119391882467805E-3</v>
      </c>
      <c r="G410" s="17">
        <f t="shared" si="50"/>
        <v>4.3076923076923075</v>
      </c>
      <c r="H410" s="17">
        <f t="shared" si="49"/>
        <v>5.8220127529803149E-3</v>
      </c>
    </row>
    <row r="411" spans="1:8" x14ac:dyDescent="0.2">
      <c r="A411" s="14"/>
      <c r="B411" s="15" t="s">
        <v>386</v>
      </c>
      <c r="C411" s="16">
        <v>22</v>
      </c>
      <c r="D411" s="16">
        <v>28</v>
      </c>
      <c r="E411" s="17">
        <f t="shared" si="47"/>
        <v>7.6240643193789851E-4</v>
      </c>
      <c r="F411" s="17">
        <f t="shared" si="48"/>
        <v>6.5089032498024085E-4</v>
      </c>
      <c r="G411" s="17">
        <f t="shared" si="50"/>
        <v>0.27272727272727271</v>
      </c>
      <c r="H411" s="17">
        <f t="shared" si="49"/>
        <v>2.0792902689215412E-4</v>
      </c>
    </row>
    <row r="412" spans="1:8" x14ac:dyDescent="0.2">
      <c r="A412" s="14"/>
      <c r="B412" s="15" t="s">
        <v>387</v>
      </c>
      <c r="C412" s="16">
        <v>24</v>
      </c>
      <c r="D412" s="16">
        <v>46</v>
      </c>
      <c r="E412" s="17">
        <f t="shared" si="47"/>
        <v>8.3171610756861659E-4</v>
      </c>
      <c r="F412" s="17">
        <f t="shared" si="48"/>
        <v>1.0693198196103956E-3</v>
      </c>
      <c r="G412" s="17">
        <f t="shared" si="50"/>
        <v>0.91666666666666663</v>
      </c>
      <c r="H412" s="17">
        <f t="shared" si="49"/>
        <v>7.6240643193789851E-4</v>
      </c>
    </row>
    <row r="413" spans="1:8" x14ac:dyDescent="0.2">
      <c r="A413" s="14"/>
      <c r="B413" s="15" t="s">
        <v>388</v>
      </c>
      <c r="C413" s="16">
        <v>33</v>
      </c>
      <c r="D413" s="16">
        <v>99</v>
      </c>
      <c r="E413" s="17">
        <f t="shared" si="47"/>
        <v>1.1436096479068478E-3</v>
      </c>
      <c r="F413" s="17">
        <f t="shared" si="48"/>
        <v>2.3013622204658517E-3</v>
      </c>
      <c r="G413" s="17">
        <f t="shared" si="50"/>
        <v>2</v>
      </c>
      <c r="H413" s="17">
        <f t="shared" si="49"/>
        <v>2.2872192958136956E-3</v>
      </c>
    </row>
    <row r="414" spans="1:8" x14ac:dyDescent="0.2">
      <c r="A414" s="14"/>
      <c r="B414" s="15" t="s">
        <v>389</v>
      </c>
      <c r="C414" s="16">
        <v>46</v>
      </c>
      <c r="D414" s="16">
        <v>0</v>
      </c>
      <c r="E414" s="17">
        <f t="shared" si="47"/>
        <v>1.5941225395065151E-3</v>
      </c>
      <c r="F414" s="17" t="str">
        <f t="shared" si="48"/>
        <v/>
      </c>
      <c r="G414" s="17">
        <f t="shared" si="50"/>
        <v>-1</v>
      </c>
      <c r="H414" s="17">
        <f t="shared" si="49"/>
        <v>-1.5941225395065151E-3</v>
      </c>
    </row>
    <row r="415" spans="1:8" ht="25.5" x14ac:dyDescent="0.2">
      <c r="A415" s="14"/>
      <c r="B415" s="15" t="s">
        <v>390</v>
      </c>
      <c r="C415" s="16">
        <v>50</v>
      </c>
      <c r="D415" s="16">
        <v>33</v>
      </c>
      <c r="E415" s="17">
        <f t="shared" si="47"/>
        <v>1.7327418907679513E-3</v>
      </c>
      <c r="F415" s="17">
        <f t="shared" si="48"/>
        <v>7.6712074015528378E-4</v>
      </c>
      <c r="G415" s="17">
        <f t="shared" si="50"/>
        <v>-0.34</v>
      </c>
      <c r="H415" s="17">
        <f t="shared" si="49"/>
        <v>-5.8913224286110343E-4</v>
      </c>
    </row>
    <row r="416" spans="1:8" ht="25.5" x14ac:dyDescent="0.2">
      <c r="A416" s="14"/>
      <c r="B416" s="15" t="s">
        <v>391</v>
      </c>
      <c r="C416" s="16">
        <v>11</v>
      </c>
      <c r="D416" s="16">
        <v>21</v>
      </c>
      <c r="E416" s="17">
        <f t="shared" si="47"/>
        <v>3.8120321596894926E-4</v>
      </c>
      <c r="F416" s="17">
        <f t="shared" si="48"/>
        <v>4.8816774373518061E-4</v>
      </c>
      <c r="G416" s="17">
        <f t="shared" si="50"/>
        <v>0.90909090909090906</v>
      </c>
      <c r="H416" s="17">
        <f t="shared" si="49"/>
        <v>3.4654837815359022E-4</v>
      </c>
    </row>
    <row r="417" spans="1:8" x14ac:dyDescent="0.2">
      <c r="A417" s="14"/>
      <c r="B417" s="15" t="s">
        <v>392</v>
      </c>
      <c r="C417" s="16">
        <v>41</v>
      </c>
      <c r="D417" s="16">
        <v>65</v>
      </c>
      <c r="E417" s="17">
        <f t="shared" si="47"/>
        <v>1.4208483504297199E-3</v>
      </c>
      <c r="F417" s="17">
        <f t="shared" si="48"/>
        <v>1.510995397275559E-3</v>
      </c>
      <c r="G417" s="17">
        <f t="shared" si="50"/>
        <v>0.58536585365853655</v>
      </c>
      <c r="H417" s="17">
        <f t="shared" si="49"/>
        <v>8.3171610756861648E-4</v>
      </c>
    </row>
    <row r="418" spans="1:8" x14ac:dyDescent="0.2">
      <c r="A418" s="14"/>
      <c r="B418" s="15" t="s">
        <v>393</v>
      </c>
      <c r="C418" s="16">
        <v>154</v>
      </c>
      <c r="D418" s="16">
        <v>184</v>
      </c>
      <c r="E418" s="17">
        <f t="shared" si="47"/>
        <v>5.3368450235652901E-3</v>
      </c>
      <c r="F418" s="17">
        <f t="shared" si="48"/>
        <v>4.2772792784415824E-3</v>
      </c>
      <c r="G418" s="17">
        <f t="shared" si="50"/>
        <v>0.19480519480519481</v>
      </c>
      <c r="H418" s="17">
        <f t="shared" si="49"/>
        <v>1.0396451344607709E-3</v>
      </c>
    </row>
    <row r="419" spans="1:8" x14ac:dyDescent="0.2">
      <c r="A419" s="14"/>
      <c r="B419" s="15" t="s">
        <v>394</v>
      </c>
      <c r="C419" s="16">
        <v>10</v>
      </c>
      <c r="D419" s="16">
        <v>13</v>
      </c>
      <c r="E419" s="17">
        <f t="shared" si="47"/>
        <v>3.4654837815359022E-4</v>
      </c>
      <c r="F419" s="17">
        <f t="shared" si="48"/>
        <v>3.0219907945511183E-4</v>
      </c>
      <c r="G419" s="17">
        <f t="shared" si="50"/>
        <v>0.3</v>
      </c>
      <c r="H419" s="17">
        <f t="shared" si="49"/>
        <v>1.0396451344607706E-4</v>
      </c>
    </row>
    <row r="420" spans="1:8" x14ac:dyDescent="0.2">
      <c r="A420" s="14"/>
      <c r="B420" s="15" t="s">
        <v>395</v>
      </c>
      <c r="C420" s="16">
        <v>63</v>
      </c>
      <c r="D420" s="16">
        <v>43</v>
      </c>
      <c r="E420" s="17">
        <f t="shared" ref="E420:E483" si="51">+IF(C420=0,"",C420/C$356)</f>
        <v>2.1832547823676185E-3</v>
      </c>
      <c r="F420" s="17">
        <f t="shared" ref="F420:F483" si="52">+IF(D420=0,"",D420/D$356)</f>
        <v>9.9958157050536976E-4</v>
      </c>
      <c r="G420" s="17">
        <f t="shared" si="50"/>
        <v>-0.31746031746031744</v>
      </c>
      <c r="H420" s="17">
        <f t="shared" ref="H420:H483" si="53">+IF(OR(AND(E420=""),(G420="")),"",E420*G420)</f>
        <v>-6.9309675630718044E-4</v>
      </c>
    </row>
    <row r="421" spans="1:8" x14ac:dyDescent="0.2">
      <c r="A421" s="14"/>
      <c r="B421" s="15" t="s">
        <v>396</v>
      </c>
      <c r="C421" s="16">
        <v>7</v>
      </c>
      <c r="D421" s="16">
        <v>10</v>
      </c>
      <c r="E421" s="17">
        <f t="shared" si="51"/>
        <v>2.4258386470751316E-4</v>
      </c>
      <c r="F421" s="17">
        <f t="shared" si="52"/>
        <v>2.3246083035008601E-4</v>
      </c>
      <c r="G421" s="17">
        <f t="shared" ref="G421:G484" si="54">+IF(AND(C421=0,D421=0)," ",IF(C421=0,1,IF(D421=0,-1,(D421-C421)/C421)))</f>
        <v>0.42857142857142855</v>
      </c>
      <c r="H421" s="17">
        <f t="shared" si="53"/>
        <v>1.0396451344607706E-4</v>
      </c>
    </row>
    <row r="422" spans="1:8" x14ac:dyDescent="0.2">
      <c r="A422" s="14"/>
      <c r="B422" s="15" t="s">
        <v>397</v>
      </c>
      <c r="C422" s="16">
        <v>0</v>
      </c>
      <c r="D422" s="16">
        <v>2</v>
      </c>
      <c r="E422" s="17" t="str">
        <f t="shared" si="51"/>
        <v/>
      </c>
      <c r="F422" s="17">
        <f t="shared" si="52"/>
        <v>4.6492166070017203E-5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14</v>
      </c>
      <c r="D423" s="16">
        <v>0</v>
      </c>
      <c r="E423" s="17">
        <f t="shared" si="51"/>
        <v>4.8516772941502632E-4</v>
      </c>
      <c r="F423" s="17" t="str">
        <f t="shared" si="52"/>
        <v/>
      </c>
      <c r="G423" s="17">
        <f t="shared" si="54"/>
        <v>-1</v>
      </c>
      <c r="H423" s="17">
        <f t="shared" si="53"/>
        <v>-4.8516772941502632E-4</v>
      </c>
    </row>
    <row r="424" spans="1:8" x14ac:dyDescent="0.2">
      <c r="A424" s="14"/>
      <c r="B424" s="15" t="s">
        <v>399</v>
      </c>
      <c r="C424" s="16">
        <v>15</v>
      </c>
      <c r="D424" s="16">
        <v>18</v>
      </c>
      <c r="E424" s="17">
        <f t="shared" si="51"/>
        <v>5.1982256723038535E-4</v>
      </c>
      <c r="F424" s="17">
        <f t="shared" si="52"/>
        <v>4.1842949463015482E-4</v>
      </c>
      <c r="G424" s="17">
        <f t="shared" si="54"/>
        <v>0.2</v>
      </c>
      <c r="H424" s="17">
        <f t="shared" si="53"/>
        <v>1.0396451344607707E-4</v>
      </c>
    </row>
    <row r="425" spans="1:8" x14ac:dyDescent="0.2">
      <c r="A425" s="14"/>
      <c r="B425" s="15" t="s">
        <v>400</v>
      </c>
      <c r="C425" s="16">
        <v>22</v>
      </c>
      <c r="D425" s="16">
        <v>23</v>
      </c>
      <c r="E425" s="17">
        <f t="shared" si="51"/>
        <v>7.6240643193789851E-4</v>
      </c>
      <c r="F425" s="17">
        <f t="shared" si="52"/>
        <v>5.3465990980519781E-4</v>
      </c>
      <c r="G425" s="17">
        <f t="shared" si="54"/>
        <v>4.5454545454545456E-2</v>
      </c>
      <c r="H425" s="17">
        <f t="shared" si="53"/>
        <v>3.4654837815359025E-5</v>
      </c>
    </row>
    <row r="426" spans="1:8" x14ac:dyDescent="0.2">
      <c r="A426" s="14"/>
      <c r="B426" s="15" t="s">
        <v>401</v>
      </c>
      <c r="C426" s="16">
        <v>1</v>
      </c>
      <c r="D426" s="16">
        <v>2</v>
      </c>
      <c r="E426" s="17">
        <f t="shared" si="51"/>
        <v>3.4654837815359025E-5</v>
      </c>
      <c r="F426" s="17">
        <f t="shared" si="52"/>
        <v>4.6492166070017203E-5</v>
      </c>
      <c r="G426" s="17">
        <f t="shared" si="54"/>
        <v>1</v>
      </c>
      <c r="H426" s="17">
        <f t="shared" si="53"/>
        <v>3.4654837815359025E-5</v>
      </c>
    </row>
    <row r="427" spans="1:8" x14ac:dyDescent="0.2">
      <c r="A427" s="14"/>
      <c r="B427" s="15" t="s">
        <v>402</v>
      </c>
      <c r="C427" s="16">
        <v>136</v>
      </c>
      <c r="D427" s="16">
        <v>57</v>
      </c>
      <c r="E427" s="17">
        <f t="shared" si="51"/>
        <v>4.7130579428888274E-3</v>
      </c>
      <c r="F427" s="17">
        <f t="shared" si="52"/>
        <v>1.3250267329954902E-3</v>
      </c>
      <c r="G427" s="17">
        <f t="shared" si="54"/>
        <v>-0.58088235294117652</v>
      </c>
      <c r="H427" s="17">
        <f t="shared" si="53"/>
        <v>-2.7377321874133631E-3</v>
      </c>
    </row>
    <row r="428" spans="1:8" x14ac:dyDescent="0.2">
      <c r="A428" s="14"/>
      <c r="B428" s="15" t="s">
        <v>403</v>
      </c>
      <c r="C428" s="16">
        <v>785</v>
      </c>
      <c r="D428" s="16">
        <v>601</v>
      </c>
      <c r="E428" s="17">
        <f t="shared" si="51"/>
        <v>2.7204047685056833E-2</v>
      </c>
      <c r="F428" s="17">
        <f t="shared" si="52"/>
        <v>1.397089590404017E-2</v>
      </c>
      <c r="G428" s="17">
        <f t="shared" si="54"/>
        <v>-0.23439490445859873</v>
      </c>
      <c r="H428" s="17">
        <f t="shared" si="53"/>
        <v>-6.3764901580260604E-3</v>
      </c>
    </row>
    <row r="429" spans="1:8" x14ac:dyDescent="0.2">
      <c r="A429" s="14"/>
      <c r="B429" s="15" t="s">
        <v>404</v>
      </c>
      <c r="C429" s="16">
        <v>8</v>
      </c>
      <c r="D429" s="16">
        <v>0</v>
      </c>
      <c r="E429" s="17">
        <f t="shared" si="51"/>
        <v>2.772387025228722E-4</v>
      </c>
      <c r="F429" s="17" t="str">
        <f t="shared" si="52"/>
        <v/>
      </c>
      <c r="G429" s="17">
        <f t="shared" si="54"/>
        <v>-1</v>
      </c>
      <c r="H429" s="17">
        <f t="shared" si="53"/>
        <v>-2.772387025228722E-4</v>
      </c>
    </row>
    <row r="430" spans="1:8" x14ac:dyDescent="0.2">
      <c r="A430" s="14"/>
      <c r="B430" s="15" t="s">
        <v>405</v>
      </c>
      <c r="C430" s="16">
        <v>35</v>
      </c>
      <c r="D430" s="16">
        <v>574</v>
      </c>
      <c r="E430" s="17">
        <f t="shared" si="51"/>
        <v>1.2129193235375659E-3</v>
      </c>
      <c r="F430" s="17">
        <f t="shared" si="52"/>
        <v>1.3343251662094937E-2</v>
      </c>
      <c r="G430" s="17">
        <f t="shared" si="54"/>
        <v>15.4</v>
      </c>
      <c r="H430" s="17">
        <f t="shared" si="53"/>
        <v>1.8678957582478516E-2</v>
      </c>
    </row>
    <row r="431" spans="1:8" x14ac:dyDescent="0.2">
      <c r="A431" s="14"/>
      <c r="B431" s="15" t="s">
        <v>406</v>
      </c>
      <c r="C431" s="16">
        <v>29</v>
      </c>
      <c r="D431" s="16">
        <v>28</v>
      </c>
      <c r="E431" s="17">
        <f t="shared" si="51"/>
        <v>1.0049902966454117E-3</v>
      </c>
      <c r="F431" s="17">
        <f t="shared" si="52"/>
        <v>6.5089032498024085E-4</v>
      </c>
      <c r="G431" s="17">
        <f t="shared" si="54"/>
        <v>-3.4482758620689655E-2</v>
      </c>
      <c r="H431" s="17">
        <f t="shared" si="53"/>
        <v>-3.4654837815359025E-5</v>
      </c>
    </row>
    <row r="432" spans="1:8" x14ac:dyDescent="0.2">
      <c r="A432" s="14"/>
      <c r="B432" s="15" t="s">
        <v>407</v>
      </c>
      <c r="C432" s="16">
        <v>114</v>
      </c>
      <c r="D432" s="16">
        <v>129</v>
      </c>
      <c r="E432" s="17">
        <f t="shared" si="51"/>
        <v>3.9506515109509286E-3</v>
      </c>
      <c r="F432" s="17">
        <f t="shared" si="52"/>
        <v>2.9987447115161097E-3</v>
      </c>
      <c r="G432" s="17">
        <f t="shared" si="54"/>
        <v>0.13157894736842105</v>
      </c>
      <c r="H432" s="17">
        <f t="shared" si="53"/>
        <v>5.1982256723038535E-4</v>
      </c>
    </row>
    <row r="433" spans="1:8" x14ac:dyDescent="0.2">
      <c r="A433" s="14"/>
      <c r="B433" s="15" t="s">
        <v>408</v>
      </c>
      <c r="C433" s="16">
        <v>36</v>
      </c>
      <c r="D433" s="16">
        <v>33</v>
      </c>
      <c r="E433" s="17">
        <f t="shared" si="51"/>
        <v>1.2475741613529249E-3</v>
      </c>
      <c r="F433" s="17">
        <f t="shared" si="52"/>
        <v>7.6712074015528378E-4</v>
      </c>
      <c r="G433" s="17">
        <f t="shared" si="54"/>
        <v>-8.3333333333333329E-2</v>
      </c>
      <c r="H433" s="17">
        <f t="shared" si="53"/>
        <v>-1.0396451344607707E-4</v>
      </c>
    </row>
    <row r="434" spans="1:8" x14ac:dyDescent="0.2">
      <c r="A434" s="14"/>
      <c r="B434" s="15" t="s">
        <v>409</v>
      </c>
      <c r="C434" s="16">
        <v>3</v>
      </c>
      <c r="D434" s="16">
        <v>0</v>
      </c>
      <c r="E434" s="17">
        <f t="shared" si="51"/>
        <v>1.0396451344607707E-4</v>
      </c>
      <c r="F434" s="17" t="str">
        <f t="shared" si="52"/>
        <v/>
      </c>
      <c r="G434" s="17">
        <f t="shared" si="54"/>
        <v>-1</v>
      </c>
      <c r="H434" s="17">
        <f t="shared" si="53"/>
        <v>-1.0396451344607707E-4</v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81</v>
      </c>
      <c r="D436" s="16">
        <v>63</v>
      </c>
      <c r="E436" s="17">
        <f t="shared" si="51"/>
        <v>2.8070418630440808E-3</v>
      </c>
      <c r="F436" s="17">
        <f t="shared" si="52"/>
        <v>1.4645032312055419E-3</v>
      </c>
      <c r="G436" s="17">
        <f t="shared" si="54"/>
        <v>-0.22222222222222221</v>
      </c>
      <c r="H436" s="17">
        <f t="shared" si="53"/>
        <v>-6.2378708067646236E-4</v>
      </c>
    </row>
    <row r="437" spans="1:8" x14ac:dyDescent="0.2">
      <c r="A437" s="14"/>
      <c r="B437" s="15" t="s">
        <v>412</v>
      </c>
      <c r="C437" s="16">
        <v>37</v>
      </c>
      <c r="D437" s="16">
        <v>61</v>
      </c>
      <c r="E437" s="17">
        <f t="shared" si="51"/>
        <v>1.282228999168284E-3</v>
      </c>
      <c r="F437" s="17">
        <f t="shared" si="52"/>
        <v>1.4180110651355246E-3</v>
      </c>
      <c r="G437" s="17">
        <f t="shared" si="54"/>
        <v>0.64864864864864868</v>
      </c>
      <c r="H437" s="17">
        <f t="shared" si="53"/>
        <v>8.317161075686167E-4</v>
      </c>
    </row>
    <row r="438" spans="1:8" x14ac:dyDescent="0.2">
      <c r="A438" s="14"/>
      <c r="B438" s="15" t="s">
        <v>413</v>
      </c>
      <c r="C438" s="16">
        <v>5</v>
      </c>
      <c r="D438" s="16">
        <v>26</v>
      </c>
      <c r="E438" s="17">
        <f t="shared" si="51"/>
        <v>1.7327418907679511E-4</v>
      </c>
      <c r="F438" s="17">
        <f t="shared" si="52"/>
        <v>6.0439815891022365E-4</v>
      </c>
      <c r="G438" s="17">
        <f t="shared" si="54"/>
        <v>4.2</v>
      </c>
      <c r="H438" s="17">
        <f t="shared" si="53"/>
        <v>7.2775159412253947E-4</v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18</v>
      </c>
      <c r="D441" s="16">
        <v>18</v>
      </c>
      <c r="E441" s="17">
        <f t="shared" si="51"/>
        <v>6.2378708067646247E-4</v>
      </c>
      <c r="F441" s="17">
        <f t="shared" si="52"/>
        <v>4.1842949463015482E-4</v>
      </c>
      <c r="G441" s="17">
        <f t="shared" si="54"/>
        <v>0</v>
      </c>
      <c r="H441" s="17">
        <f t="shared" si="53"/>
        <v>0</v>
      </c>
    </row>
    <row r="442" spans="1:8" ht="25.5" x14ac:dyDescent="0.2">
      <c r="A442" s="14"/>
      <c r="B442" s="15" t="s">
        <v>417</v>
      </c>
      <c r="C442" s="16">
        <v>137</v>
      </c>
      <c r="D442" s="16">
        <v>92</v>
      </c>
      <c r="E442" s="17">
        <f t="shared" si="51"/>
        <v>4.7477127807041865E-3</v>
      </c>
      <c r="F442" s="17">
        <f t="shared" si="52"/>
        <v>2.1386396392207912E-3</v>
      </c>
      <c r="G442" s="17">
        <f t="shared" si="54"/>
        <v>-0.32846715328467152</v>
      </c>
      <c r="H442" s="17">
        <f t="shared" si="53"/>
        <v>-1.5594677016911561E-3</v>
      </c>
    </row>
    <row r="443" spans="1:8" x14ac:dyDescent="0.2">
      <c r="A443" s="14"/>
      <c r="B443" s="15" t="s">
        <v>418</v>
      </c>
      <c r="C443" s="16">
        <v>28</v>
      </c>
      <c r="D443" s="16">
        <v>33</v>
      </c>
      <c r="E443" s="17">
        <f t="shared" si="51"/>
        <v>9.7033545883005263E-4</v>
      </c>
      <c r="F443" s="17">
        <f t="shared" si="52"/>
        <v>7.6712074015528378E-4</v>
      </c>
      <c r="G443" s="17">
        <f t="shared" si="54"/>
        <v>0.17857142857142858</v>
      </c>
      <c r="H443" s="17">
        <f t="shared" si="53"/>
        <v>1.7327418907679511E-4</v>
      </c>
    </row>
    <row r="444" spans="1:8" ht="25.5" x14ac:dyDescent="0.2">
      <c r="A444" s="14"/>
      <c r="B444" s="15" t="s">
        <v>419</v>
      </c>
      <c r="C444" s="16">
        <v>7</v>
      </c>
      <c r="D444" s="16">
        <v>3</v>
      </c>
      <c r="E444" s="17">
        <f t="shared" si="51"/>
        <v>2.4258386470751316E-4</v>
      </c>
      <c r="F444" s="17">
        <f t="shared" si="52"/>
        <v>6.9738249105025807E-5</v>
      </c>
      <c r="G444" s="17">
        <f t="shared" si="54"/>
        <v>-0.5714285714285714</v>
      </c>
      <c r="H444" s="17">
        <f t="shared" si="53"/>
        <v>-1.3861935126143607E-4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2</v>
      </c>
      <c r="D446" s="16">
        <v>5</v>
      </c>
      <c r="E446" s="17">
        <f t="shared" si="51"/>
        <v>6.9309675630718049E-5</v>
      </c>
      <c r="F446" s="17">
        <f t="shared" si="52"/>
        <v>1.16230415175043E-4</v>
      </c>
      <c r="G446" s="17">
        <f t="shared" si="54"/>
        <v>1.5</v>
      </c>
      <c r="H446" s="17">
        <f t="shared" si="53"/>
        <v>1.0396451344607707E-4</v>
      </c>
    </row>
    <row r="447" spans="1:8" x14ac:dyDescent="0.2">
      <c r="A447" s="14"/>
      <c r="B447" s="15" t="s">
        <v>422</v>
      </c>
      <c r="C447" s="16">
        <v>0</v>
      </c>
      <c r="D447" s="16">
        <v>2</v>
      </c>
      <c r="E447" s="17" t="str">
        <f t="shared" si="51"/>
        <v/>
      </c>
      <c r="F447" s="17">
        <f t="shared" si="52"/>
        <v>4.6492166070017203E-5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7</v>
      </c>
      <c r="D448" s="16">
        <v>1</v>
      </c>
      <c r="E448" s="17">
        <f t="shared" si="51"/>
        <v>2.4258386470751316E-4</v>
      </c>
      <c r="F448" s="17">
        <f t="shared" si="52"/>
        <v>2.3246083035008601E-5</v>
      </c>
      <c r="G448" s="17">
        <f t="shared" si="54"/>
        <v>-0.8571428571428571</v>
      </c>
      <c r="H448" s="17">
        <f t="shared" si="53"/>
        <v>-2.0792902689215412E-4</v>
      </c>
    </row>
    <row r="449" spans="1:8" x14ac:dyDescent="0.2">
      <c r="A449" s="14"/>
      <c r="B449" s="15" t="s">
        <v>424</v>
      </c>
      <c r="C449" s="16">
        <v>0</v>
      </c>
      <c r="D449" s="16">
        <v>2</v>
      </c>
      <c r="E449" s="17" t="str">
        <f t="shared" si="51"/>
        <v/>
      </c>
      <c r="F449" s="17">
        <f t="shared" si="52"/>
        <v>4.6492166070017203E-5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1</v>
      </c>
      <c r="D450" s="16">
        <v>6</v>
      </c>
      <c r="E450" s="17">
        <f t="shared" si="51"/>
        <v>3.4654837815359025E-5</v>
      </c>
      <c r="F450" s="17">
        <f t="shared" si="52"/>
        <v>1.3947649821005161E-4</v>
      </c>
      <c r="G450" s="17">
        <f t="shared" si="54"/>
        <v>5</v>
      </c>
      <c r="H450" s="17">
        <f t="shared" si="53"/>
        <v>1.7327418907679514E-4</v>
      </c>
    </row>
    <row r="451" spans="1:8" x14ac:dyDescent="0.2">
      <c r="A451" s="14"/>
      <c r="B451" s="15" t="s">
        <v>426</v>
      </c>
      <c r="C451" s="16">
        <v>4</v>
      </c>
      <c r="D451" s="16">
        <v>19</v>
      </c>
      <c r="E451" s="17">
        <f t="shared" si="51"/>
        <v>1.386193512614361E-4</v>
      </c>
      <c r="F451" s="17">
        <f t="shared" si="52"/>
        <v>4.4167557766516341E-4</v>
      </c>
      <c r="G451" s="17">
        <f t="shared" si="54"/>
        <v>3.75</v>
      </c>
      <c r="H451" s="17">
        <f t="shared" si="53"/>
        <v>5.1982256723038535E-4</v>
      </c>
    </row>
    <row r="452" spans="1:8" x14ac:dyDescent="0.2">
      <c r="A452" s="14"/>
      <c r="B452" s="15" t="s">
        <v>427</v>
      </c>
      <c r="C452" s="16">
        <v>908</v>
      </c>
      <c r="D452" s="16">
        <v>308</v>
      </c>
      <c r="E452" s="17">
        <f t="shared" si="51"/>
        <v>3.1466592736345993E-2</v>
      </c>
      <c r="F452" s="17">
        <f t="shared" si="52"/>
        <v>7.1597935747826488E-3</v>
      </c>
      <c r="G452" s="17">
        <f t="shared" si="54"/>
        <v>-0.66079295154185025</v>
      </c>
      <c r="H452" s="17">
        <f t="shared" si="53"/>
        <v>-2.0792902689215416E-2</v>
      </c>
    </row>
    <row r="453" spans="1:8" x14ac:dyDescent="0.2">
      <c r="A453" s="14"/>
      <c r="B453" s="15" t="s">
        <v>428</v>
      </c>
      <c r="C453" s="16">
        <v>67</v>
      </c>
      <c r="D453" s="16">
        <v>139</v>
      </c>
      <c r="E453" s="17">
        <f t="shared" si="51"/>
        <v>2.3218741336290547E-3</v>
      </c>
      <c r="F453" s="17">
        <f t="shared" si="52"/>
        <v>3.2312055418661956E-3</v>
      </c>
      <c r="G453" s="17">
        <f t="shared" si="54"/>
        <v>1.0746268656716418</v>
      </c>
      <c r="H453" s="17">
        <f t="shared" si="53"/>
        <v>2.4951483227058499E-3</v>
      </c>
    </row>
    <row r="454" spans="1:8" x14ac:dyDescent="0.2">
      <c r="A454" s="14"/>
      <c r="B454" s="15" t="s">
        <v>429</v>
      </c>
      <c r="C454" s="16">
        <v>9</v>
      </c>
      <c r="D454" s="16">
        <v>10</v>
      </c>
      <c r="E454" s="17">
        <f t="shared" si="51"/>
        <v>3.1189354033823123E-4</v>
      </c>
      <c r="F454" s="17">
        <f t="shared" si="52"/>
        <v>2.3246083035008601E-4</v>
      </c>
      <c r="G454" s="17">
        <f t="shared" si="54"/>
        <v>0.1111111111111111</v>
      </c>
      <c r="H454" s="17">
        <f t="shared" si="53"/>
        <v>3.4654837815359025E-5</v>
      </c>
    </row>
    <row r="455" spans="1:8" x14ac:dyDescent="0.2">
      <c r="A455" s="14"/>
      <c r="B455" s="15" t="s">
        <v>430</v>
      </c>
      <c r="C455" s="16">
        <v>397</v>
      </c>
      <c r="D455" s="16">
        <v>150</v>
      </c>
      <c r="E455" s="17">
        <f t="shared" si="51"/>
        <v>1.3757970612697533E-2</v>
      </c>
      <c r="F455" s="17">
        <f t="shared" si="52"/>
        <v>3.4869124552512902E-3</v>
      </c>
      <c r="G455" s="17">
        <f t="shared" si="54"/>
        <v>-0.62216624685138544</v>
      </c>
      <c r="H455" s="17">
        <f t="shared" si="53"/>
        <v>-8.5597449403936807E-3</v>
      </c>
    </row>
    <row r="456" spans="1:8" x14ac:dyDescent="0.2">
      <c r="A456" s="14"/>
      <c r="B456" s="15" t="s">
        <v>431</v>
      </c>
      <c r="C456" s="16">
        <v>0</v>
      </c>
      <c r="D456" s="16">
        <v>1</v>
      </c>
      <c r="E456" s="17" t="str">
        <f t="shared" si="51"/>
        <v/>
      </c>
      <c r="F456" s="17">
        <f t="shared" si="52"/>
        <v>2.3246083035008601E-5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20</v>
      </c>
      <c r="E457" s="17" t="str">
        <f t="shared" si="51"/>
        <v/>
      </c>
      <c r="F457" s="17">
        <f t="shared" si="52"/>
        <v>4.6492166070017201E-4</v>
      </c>
      <c r="G457" s="17">
        <f t="shared" si="54"/>
        <v>1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3</v>
      </c>
      <c r="E458" s="17" t="str">
        <f t="shared" si="51"/>
        <v/>
      </c>
      <c r="F458" s="17">
        <f t="shared" si="52"/>
        <v>6.9738249105025807E-5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1</v>
      </c>
      <c r="D459" s="16">
        <v>3</v>
      </c>
      <c r="E459" s="17">
        <f t="shared" si="51"/>
        <v>3.4654837815359025E-5</v>
      </c>
      <c r="F459" s="17">
        <f t="shared" si="52"/>
        <v>6.9738249105025807E-5</v>
      </c>
      <c r="G459" s="17">
        <f t="shared" si="54"/>
        <v>2</v>
      </c>
      <c r="H459" s="17">
        <f t="shared" si="53"/>
        <v>6.9309675630718049E-5</v>
      </c>
    </row>
    <row r="460" spans="1:8" x14ac:dyDescent="0.2">
      <c r="A460" s="14"/>
      <c r="B460" s="15" t="s">
        <v>435</v>
      </c>
      <c r="C460" s="16">
        <v>106</v>
      </c>
      <c r="D460" s="16">
        <v>68</v>
      </c>
      <c r="E460" s="17">
        <f t="shared" si="51"/>
        <v>3.6734128084280567E-3</v>
      </c>
      <c r="F460" s="17">
        <f t="shared" si="52"/>
        <v>1.5807336463805849E-3</v>
      </c>
      <c r="G460" s="17">
        <f t="shared" si="54"/>
        <v>-0.35849056603773582</v>
      </c>
      <c r="H460" s="17">
        <f t="shared" si="53"/>
        <v>-1.3168838369836428E-3</v>
      </c>
    </row>
    <row r="461" spans="1:8" x14ac:dyDescent="0.2">
      <c r="A461" s="14"/>
      <c r="B461" s="15" t="s">
        <v>436</v>
      </c>
      <c r="C461" s="16">
        <v>1</v>
      </c>
      <c r="D461" s="16">
        <v>2</v>
      </c>
      <c r="E461" s="17">
        <f t="shared" si="51"/>
        <v>3.4654837815359025E-5</v>
      </c>
      <c r="F461" s="17">
        <f t="shared" si="52"/>
        <v>4.6492166070017203E-5</v>
      </c>
      <c r="G461" s="17">
        <f t="shared" si="54"/>
        <v>1</v>
      </c>
      <c r="H461" s="17">
        <f t="shared" si="53"/>
        <v>3.4654837815359025E-5</v>
      </c>
    </row>
    <row r="462" spans="1:8" x14ac:dyDescent="0.2">
      <c r="A462" s="14"/>
      <c r="B462" s="15" t="s">
        <v>437</v>
      </c>
      <c r="C462" s="16">
        <v>3</v>
      </c>
      <c r="D462" s="16">
        <v>0</v>
      </c>
      <c r="E462" s="17">
        <f t="shared" si="51"/>
        <v>1.0396451344607707E-4</v>
      </c>
      <c r="F462" s="17" t="str">
        <f t="shared" si="52"/>
        <v/>
      </c>
      <c r="G462" s="17">
        <f t="shared" si="54"/>
        <v>-1</v>
      </c>
      <c r="H462" s="17">
        <f t="shared" si="53"/>
        <v>-1.0396451344607707E-4</v>
      </c>
    </row>
    <row r="463" spans="1:8" x14ac:dyDescent="0.2">
      <c r="A463" s="14"/>
      <c r="B463" s="15" t="s">
        <v>438</v>
      </c>
      <c r="C463" s="16">
        <v>23</v>
      </c>
      <c r="D463" s="16">
        <v>11</v>
      </c>
      <c r="E463" s="17">
        <f t="shared" si="51"/>
        <v>7.9706126975325755E-4</v>
      </c>
      <c r="F463" s="17">
        <f t="shared" si="52"/>
        <v>2.5570691338509463E-4</v>
      </c>
      <c r="G463" s="17">
        <f t="shared" si="54"/>
        <v>-0.52173913043478259</v>
      </c>
      <c r="H463" s="17">
        <f t="shared" si="53"/>
        <v>-4.1585805378430829E-4</v>
      </c>
    </row>
    <row r="464" spans="1:8" x14ac:dyDescent="0.2">
      <c r="A464" s="14"/>
      <c r="B464" s="15" t="s">
        <v>439</v>
      </c>
      <c r="C464" s="16">
        <v>1</v>
      </c>
      <c r="D464" s="16">
        <v>1</v>
      </c>
      <c r="E464" s="17">
        <f t="shared" si="51"/>
        <v>3.4654837815359025E-5</v>
      </c>
      <c r="F464" s="17">
        <f t="shared" si="52"/>
        <v>2.3246083035008601E-5</v>
      </c>
      <c r="G464" s="17">
        <f t="shared" si="54"/>
        <v>0</v>
      </c>
      <c r="H464" s="17">
        <f t="shared" si="53"/>
        <v>0</v>
      </c>
    </row>
    <row r="465" spans="1:8" x14ac:dyDescent="0.2">
      <c r="A465" s="14"/>
      <c r="B465" s="15" t="s">
        <v>440</v>
      </c>
      <c r="C465" s="16">
        <v>284</v>
      </c>
      <c r="D465" s="16">
        <v>33</v>
      </c>
      <c r="E465" s="17">
        <f t="shared" si="51"/>
        <v>9.8419739395619633E-3</v>
      </c>
      <c r="F465" s="17">
        <f t="shared" si="52"/>
        <v>7.6712074015528378E-4</v>
      </c>
      <c r="G465" s="17">
        <f t="shared" si="54"/>
        <v>-0.88380281690140849</v>
      </c>
      <c r="H465" s="17">
        <f t="shared" si="53"/>
        <v>-8.6983642916551151E-3</v>
      </c>
    </row>
    <row r="466" spans="1:8" x14ac:dyDescent="0.2">
      <c r="A466" s="14"/>
      <c r="B466" s="15" t="s">
        <v>441</v>
      </c>
      <c r="C466" s="16">
        <v>150</v>
      </c>
      <c r="D466" s="16">
        <v>31</v>
      </c>
      <c r="E466" s="17">
        <f t="shared" si="51"/>
        <v>5.198225672303854E-3</v>
      </c>
      <c r="F466" s="17">
        <f t="shared" si="52"/>
        <v>7.2062857408526659E-4</v>
      </c>
      <c r="G466" s="17">
        <f t="shared" si="54"/>
        <v>-0.79333333333333333</v>
      </c>
      <c r="H466" s="17">
        <f t="shared" si="53"/>
        <v>-4.1239257000277238E-3</v>
      </c>
    </row>
    <row r="467" spans="1:8" x14ac:dyDescent="0.2">
      <c r="A467" s="14"/>
      <c r="B467" s="15" t="s">
        <v>442</v>
      </c>
      <c r="C467" s="16">
        <v>48</v>
      </c>
      <c r="D467" s="16">
        <v>22</v>
      </c>
      <c r="E467" s="17">
        <f t="shared" si="51"/>
        <v>1.6634322151372332E-3</v>
      </c>
      <c r="F467" s="17">
        <f t="shared" si="52"/>
        <v>5.1141382677018926E-4</v>
      </c>
      <c r="G467" s="17">
        <f t="shared" si="54"/>
        <v>-0.54166666666666663</v>
      </c>
      <c r="H467" s="17">
        <f t="shared" si="53"/>
        <v>-9.0102578319933456E-4</v>
      </c>
    </row>
    <row r="468" spans="1:8" ht="25.5" x14ac:dyDescent="0.2">
      <c r="A468" s="14"/>
      <c r="B468" s="15" t="s">
        <v>443</v>
      </c>
      <c r="C468" s="16">
        <v>92</v>
      </c>
      <c r="D468" s="16">
        <v>9</v>
      </c>
      <c r="E468" s="17">
        <f t="shared" si="51"/>
        <v>3.1882450790130302E-3</v>
      </c>
      <c r="F468" s="17">
        <f t="shared" si="52"/>
        <v>2.0921474731507741E-4</v>
      </c>
      <c r="G468" s="17">
        <f t="shared" si="54"/>
        <v>-0.90217391304347827</v>
      </c>
      <c r="H468" s="17">
        <f t="shared" si="53"/>
        <v>-2.8763515386747989E-3</v>
      </c>
    </row>
    <row r="469" spans="1:8" ht="25.5" x14ac:dyDescent="0.2">
      <c r="A469" s="14"/>
      <c r="B469" s="15" t="s">
        <v>444</v>
      </c>
      <c r="C469" s="16">
        <v>74</v>
      </c>
      <c r="D469" s="16">
        <v>7</v>
      </c>
      <c r="E469" s="17">
        <f t="shared" si="51"/>
        <v>2.5644579983365679E-3</v>
      </c>
      <c r="F469" s="17">
        <f t="shared" si="52"/>
        <v>1.6272258124506021E-4</v>
      </c>
      <c r="G469" s="17">
        <f t="shared" si="54"/>
        <v>-0.90540540540540537</v>
      </c>
      <c r="H469" s="17">
        <f t="shared" si="53"/>
        <v>-2.3218741336290547E-3</v>
      </c>
    </row>
    <row r="470" spans="1:8" ht="25.5" x14ac:dyDescent="0.2">
      <c r="A470" s="14"/>
      <c r="B470" s="15" t="s">
        <v>445</v>
      </c>
      <c r="C470" s="16">
        <v>1</v>
      </c>
      <c r="D470" s="16">
        <v>0</v>
      </c>
      <c r="E470" s="17">
        <f t="shared" si="51"/>
        <v>3.4654837815359025E-5</v>
      </c>
      <c r="F470" s="17" t="str">
        <f t="shared" si="52"/>
        <v/>
      </c>
      <c r="G470" s="17">
        <f t="shared" si="54"/>
        <v>-1</v>
      </c>
      <c r="H470" s="17">
        <f t="shared" si="53"/>
        <v>-3.4654837815359025E-5</v>
      </c>
    </row>
    <row r="471" spans="1:8" x14ac:dyDescent="0.2">
      <c r="A471" s="14"/>
      <c r="B471" s="15" t="s">
        <v>446</v>
      </c>
      <c r="C471" s="16">
        <v>11</v>
      </c>
      <c r="D471" s="16">
        <v>7</v>
      </c>
      <c r="E471" s="17">
        <f t="shared" si="51"/>
        <v>3.8120321596894926E-4</v>
      </c>
      <c r="F471" s="17">
        <f t="shared" si="52"/>
        <v>1.6272258124506021E-4</v>
      </c>
      <c r="G471" s="17">
        <f t="shared" si="54"/>
        <v>-0.36363636363636365</v>
      </c>
      <c r="H471" s="17">
        <f t="shared" si="53"/>
        <v>-1.386193512614361E-4</v>
      </c>
    </row>
    <row r="472" spans="1:8" ht="25.5" x14ac:dyDescent="0.2">
      <c r="A472" s="14"/>
      <c r="B472" s="15" t="s">
        <v>447</v>
      </c>
      <c r="C472" s="16">
        <v>2</v>
      </c>
      <c r="D472" s="16">
        <v>2</v>
      </c>
      <c r="E472" s="17">
        <f t="shared" si="51"/>
        <v>6.9309675630718049E-5</v>
      </c>
      <c r="F472" s="17">
        <f t="shared" si="52"/>
        <v>4.6492166070017203E-5</v>
      </c>
      <c r="G472" s="17">
        <f t="shared" si="54"/>
        <v>0</v>
      </c>
      <c r="H472" s="17">
        <f t="shared" si="53"/>
        <v>0</v>
      </c>
    </row>
    <row r="473" spans="1:8" x14ac:dyDescent="0.2">
      <c r="A473" s="14"/>
      <c r="B473" s="15" t="s">
        <v>448</v>
      </c>
      <c r="C473" s="16">
        <v>16</v>
      </c>
      <c r="D473" s="16">
        <v>1</v>
      </c>
      <c r="E473" s="17">
        <f t="shared" si="51"/>
        <v>5.5447740504574439E-4</v>
      </c>
      <c r="F473" s="17">
        <f t="shared" si="52"/>
        <v>2.3246083035008601E-5</v>
      </c>
      <c r="G473" s="17">
        <f t="shared" si="54"/>
        <v>-0.9375</v>
      </c>
      <c r="H473" s="17">
        <f t="shared" si="53"/>
        <v>-5.1982256723038535E-4</v>
      </c>
    </row>
    <row r="474" spans="1:8" x14ac:dyDescent="0.2">
      <c r="A474" s="14"/>
      <c r="B474" s="15" t="s">
        <v>449</v>
      </c>
      <c r="C474" s="16">
        <v>2</v>
      </c>
      <c r="D474" s="16">
        <v>1</v>
      </c>
      <c r="E474" s="17">
        <f t="shared" si="51"/>
        <v>6.9309675630718049E-5</v>
      </c>
      <c r="F474" s="17">
        <f t="shared" si="52"/>
        <v>2.3246083035008601E-5</v>
      </c>
      <c r="G474" s="17">
        <f t="shared" si="54"/>
        <v>-0.5</v>
      </c>
      <c r="H474" s="17">
        <f t="shared" si="53"/>
        <v>-3.4654837815359025E-5</v>
      </c>
    </row>
    <row r="475" spans="1:8" x14ac:dyDescent="0.2">
      <c r="A475" s="14"/>
      <c r="B475" s="15" t="s">
        <v>450</v>
      </c>
      <c r="C475" s="16">
        <v>86</v>
      </c>
      <c r="D475" s="16">
        <v>61</v>
      </c>
      <c r="E475" s="17">
        <f t="shared" si="51"/>
        <v>2.980316052120876E-3</v>
      </c>
      <c r="F475" s="17">
        <f t="shared" si="52"/>
        <v>1.4180110651355246E-3</v>
      </c>
      <c r="G475" s="17">
        <f t="shared" si="54"/>
        <v>-0.29069767441860467</v>
      </c>
      <c r="H475" s="17">
        <f t="shared" si="53"/>
        <v>-8.6637094538397563E-4</v>
      </c>
    </row>
    <row r="476" spans="1:8" x14ac:dyDescent="0.2">
      <c r="A476" s="14"/>
      <c r="B476" s="15" t="s">
        <v>451</v>
      </c>
      <c r="C476" s="16">
        <v>5</v>
      </c>
      <c r="D476" s="16">
        <v>45</v>
      </c>
      <c r="E476" s="17">
        <f t="shared" si="51"/>
        <v>1.7327418907679511E-4</v>
      </c>
      <c r="F476" s="17">
        <f t="shared" si="52"/>
        <v>1.0460737365753871E-3</v>
      </c>
      <c r="G476" s="17">
        <f t="shared" si="54"/>
        <v>8</v>
      </c>
      <c r="H476" s="17">
        <f t="shared" si="53"/>
        <v>1.3861935126143609E-3</v>
      </c>
    </row>
    <row r="477" spans="1:8" x14ac:dyDescent="0.2">
      <c r="A477" s="14"/>
      <c r="B477" s="15" t="s">
        <v>452</v>
      </c>
      <c r="C477" s="16">
        <v>1</v>
      </c>
      <c r="D477" s="16">
        <v>7</v>
      </c>
      <c r="E477" s="17">
        <f t="shared" si="51"/>
        <v>3.4654837815359025E-5</v>
      </c>
      <c r="F477" s="17">
        <f t="shared" si="52"/>
        <v>1.6272258124506021E-4</v>
      </c>
      <c r="G477" s="17">
        <f t="shared" si="54"/>
        <v>6</v>
      </c>
      <c r="H477" s="17">
        <f t="shared" si="53"/>
        <v>2.0792902689215415E-4</v>
      </c>
    </row>
    <row r="478" spans="1:8" x14ac:dyDescent="0.2">
      <c r="A478" s="14"/>
      <c r="B478" s="15" t="s">
        <v>453</v>
      </c>
      <c r="C478" s="16">
        <v>0</v>
      </c>
      <c r="D478" s="16">
        <v>2</v>
      </c>
      <c r="E478" s="17" t="str">
        <f t="shared" si="51"/>
        <v/>
      </c>
      <c r="F478" s="17">
        <f t="shared" si="52"/>
        <v>4.6492166070017203E-5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42</v>
      </c>
      <c r="D479" s="16">
        <v>116</v>
      </c>
      <c r="E479" s="17">
        <f t="shared" si="51"/>
        <v>1.4555031882450789E-3</v>
      </c>
      <c r="F479" s="17">
        <f t="shared" si="52"/>
        <v>2.6965456320609976E-3</v>
      </c>
      <c r="G479" s="17">
        <f t="shared" si="54"/>
        <v>1.7619047619047619</v>
      </c>
      <c r="H479" s="17">
        <f t="shared" si="53"/>
        <v>2.5644579983365675E-3</v>
      </c>
    </row>
    <row r="480" spans="1:8" x14ac:dyDescent="0.2">
      <c r="A480" s="14"/>
      <c r="B480" s="15" t="s">
        <v>455</v>
      </c>
      <c r="C480" s="16">
        <v>14</v>
      </c>
      <c r="D480" s="16">
        <v>60</v>
      </c>
      <c r="E480" s="17">
        <f t="shared" si="51"/>
        <v>4.8516772941502632E-4</v>
      </c>
      <c r="F480" s="17">
        <f t="shared" si="52"/>
        <v>1.3947649821005161E-3</v>
      </c>
      <c r="G480" s="17">
        <f t="shared" si="54"/>
        <v>3.2857142857142856</v>
      </c>
      <c r="H480" s="17">
        <f t="shared" si="53"/>
        <v>1.5941225395065149E-3</v>
      </c>
    </row>
    <row r="481" spans="1:8" x14ac:dyDescent="0.2">
      <c r="A481" s="14"/>
      <c r="B481" s="15" t="s">
        <v>456</v>
      </c>
      <c r="C481" s="16">
        <v>143</v>
      </c>
      <c r="D481" s="16">
        <v>249</v>
      </c>
      <c r="E481" s="17">
        <f t="shared" si="51"/>
        <v>4.9556418075963407E-3</v>
      </c>
      <c r="F481" s="17">
        <f t="shared" si="52"/>
        <v>5.7882746757171415E-3</v>
      </c>
      <c r="G481" s="17">
        <f t="shared" si="54"/>
        <v>0.74125874125874125</v>
      </c>
      <c r="H481" s="17">
        <f t="shared" si="53"/>
        <v>3.6734128084280567E-3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1</v>
      </c>
      <c r="D483" s="16">
        <v>6</v>
      </c>
      <c r="E483" s="17">
        <f t="shared" si="51"/>
        <v>3.4654837815359025E-5</v>
      </c>
      <c r="F483" s="17">
        <f t="shared" si="52"/>
        <v>1.3947649821005161E-4</v>
      </c>
      <c r="G483" s="17">
        <f t="shared" si="54"/>
        <v>5</v>
      </c>
      <c r="H483" s="17">
        <f t="shared" si="53"/>
        <v>1.7327418907679514E-4</v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4</v>
      </c>
      <c r="D485" s="16">
        <v>1</v>
      </c>
      <c r="E485" s="17">
        <f t="shared" si="55"/>
        <v>1.386193512614361E-4</v>
      </c>
      <c r="F485" s="17">
        <f t="shared" si="56"/>
        <v>2.3246083035008601E-5</v>
      </c>
      <c r="G485" s="17">
        <f t="shared" ref="G485:G548" si="58">+IF(AND(C485=0,D485=0)," ",IF(C485=0,1,IF(D485=0,-1,(D485-C485)/C485)))</f>
        <v>-0.75</v>
      </c>
      <c r="H485" s="17">
        <f t="shared" si="57"/>
        <v>-1.0396451344607707E-4</v>
      </c>
    </row>
    <row r="486" spans="1:8" x14ac:dyDescent="0.2">
      <c r="A486" s="14"/>
      <c r="B486" s="15" t="s">
        <v>461</v>
      </c>
      <c r="C486" s="16">
        <v>9</v>
      </c>
      <c r="D486" s="16">
        <v>16</v>
      </c>
      <c r="E486" s="17">
        <f t="shared" si="55"/>
        <v>3.1189354033823123E-4</v>
      </c>
      <c r="F486" s="17">
        <f t="shared" si="56"/>
        <v>3.7193732856013762E-4</v>
      </c>
      <c r="G486" s="17">
        <f t="shared" si="58"/>
        <v>0.77777777777777779</v>
      </c>
      <c r="H486" s="17">
        <f t="shared" si="57"/>
        <v>2.4258386470751319E-4</v>
      </c>
    </row>
    <row r="487" spans="1:8" x14ac:dyDescent="0.2">
      <c r="A487" s="14"/>
      <c r="B487" s="15" t="s">
        <v>462</v>
      </c>
      <c r="C487" s="16">
        <v>3</v>
      </c>
      <c r="D487" s="16">
        <v>0</v>
      </c>
      <c r="E487" s="17">
        <f t="shared" si="55"/>
        <v>1.0396451344607707E-4</v>
      </c>
      <c r="F487" s="17" t="str">
        <f t="shared" si="56"/>
        <v/>
      </c>
      <c r="G487" s="17">
        <f t="shared" si="58"/>
        <v>-1</v>
      </c>
      <c r="H487" s="17">
        <f t="shared" si="57"/>
        <v>-1.0396451344607707E-4</v>
      </c>
    </row>
    <row r="488" spans="1:8" x14ac:dyDescent="0.2">
      <c r="A488" s="14"/>
      <c r="B488" s="15" t="s">
        <v>463</v>
      </c>
      <c r="C488" s="16">
        <v>0</v>
      </c>
      <c r="D488" s="16">
        <v>26</v>
      </c>
      <c r="E488" s="17" t="str">
        <f t="shared" si="55"/>
        <v/>
      </c>
      <c r="F488" s="17">
        <f t="shared" si="56"/>
        <v>6.0439815891022365E-4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246</v>
      </c>
      <c r="D489" s="16">
        <v>189</v>
      </c>
      <c r="E489" s="17">
        <f t="shared" si="55"/>
        <v>8.5250901025783199E-3</v>
      </c>
      <c r="F489" s="17">
        <f t="shared" si="56"/>
        <v>4.3935096936166254E-3</v>
      </c>
      <c r="G489" s="17">
        <f t="shared" si="58"/>
        <v>-0.23170731707317074</v>
      </c>
      <c r="H489" s="17">
        <f t="shared" si="57"/>
        <v>-1.9753257554754643E-3</v>
      </c>
    </row>
    <row r="490" spans="1:8" ht="25.5" x14ac:dyDescent="0.2">
      <c r="A490" s="14"/>
      <c r="B490" s="15" t="s">
        <v>465</v>
      </c>
      <c r="C490" s="16">
        <v>21</v>
      </c>
      <c r="D490" s="16">
        <v>32</v>
      </c>
      <c r="E490" s="17">
        <f t="shared" si="55"/>
        <v>7.2775159412253947E-4</v>
      </c>
      <c r="F490" s="17">
        <f t="shared" si="56"/>
        <v>7.4387465712027524E-4</v>
      </c>
      <c r="G490" s="17">
        <f t="shared" si="58"/>
        <v>0.52380952380952384</v>
      </c>
      <c r="H490" s="17">
        <f t="shared" si="57"/>
        <v>3.8120321596894926E-4</v>
      </c>
    </row>
    <row r="491" spans="1:8" x14ac:dyDescent="0.2">
      <c r="A491" s="14"/>
      <c r="B491" s="15" t="s">
        <v>466</v>
      </c>
      <c r="C491" s="16">
        <v>1</v>
      </c>
      <c r="D491" s="16">
        <v>10</v>
      </c>
      <c r="E491" s="17">
        <f t="shared" si="55"/>
        <v>3.4654837815359025E-5</v>
      </c>
      <c r="F491" s="17">
        <f t="shared" si="56"/>
        <v>2.3246083035008601E-4</v>
      </c>
      <c r="G491" s="17">
        <f t="shared" si="58"/>
        <v>9</v>
      </c>
      <c r="H491" s="17">
        <f t="shared" si="57"/>
        <v>3.1189354033823123E-4</v>
      </c>
    </row>
    <row r="492" spans="1:8" x14ac:dyDescent="0.2">
      <c r="A492" s="14"/>
      <c r="B492" s="15" t="s">
        <v>467</v>
      </c>
      <c r="C492" s="16">
        <v>27</v>
      </c>
      <c r="D492" s="16">
        <v>17</v>
      </c>
      <c r="E492" s="17">
        <f t="shared" si="55"/>
        <v>9.356806210146937E-4</v>
      </c>
      <c r="F492" s="17">
        <f t="shared" si="56"/>
        <v>3.9518341159514622E-4</v>
      </c>
      <c r="G492" s="17">
        <f t="shared" si="58"/>
        <v>-0.37037037037037035</v>
      </c>
      <c r="H492" s="17">
        <f t="shared" si="57"/>
        <v>-3.4654837815359022E-4</v>
      </c>
    </row>
    <row r="493" spans="1:8" x14ac:dyDescent="0.2">
      <c r="A493" s="14"/>
      <c r="B493" s="15" t="s">
        <v>468</v>
      </c>
      <c r="C493" s="16">
        <v>37</v>
      </c>
      <c r="D493" s="16">
        <v>14</v>
      </c>
      <c r="E493" s="17">
        <f t="shared" si="55"/>
        <v>1.282228999168284E-3</v>
      </c>
      <c r="F493" s="17">
        <f t="shared" si="56"/>
        <v>3.2544516249012042E-4</v>
      </c>
      <c r="G493" s="17">
        <f t="shared" si="58"/>
        <v>-0.6216216216216216</v>
      </c>
      <c r="H493" s="17">
        <f t="shared" si="57"/>
        <v>-7.9706126975325755E-4</v>
      </c>
    </row>
    <row r="494" spans="1:8" x14ac:dyDescent="0.2">
      <c r="A494" s="14"/>
      <c r="B494" s="15" t="s">
        <v>469</v>
      </c>
      <c r="C494" s="16">
        <v>414</v>
      </c>
      <c r="D494" s="16">
        <v>72</v>
      </c>
      <c r="E494" s="17">
        <f t="shared" si="55"/>
        <v>1.4347102855558637E-2</v>
      </c>
      <c r="F494" s="17">
        <f t="shared" si="56"/>
        <v>1.6737179785206193E-3</v>
      </c>
      <c r="G494" s="17">
        <f t="shared" si="58"/>
        <v>-0.82608695652173914</v>
      </c>
      <c r="H494" s="17">
        <f t="shared" si="57"/>
        <v>-1.1851954532852788E-2</v>
      </c>
    </row>
    <row r="495" spans="1:8" x14ac:dyDescent="0.2">
      <c r="A495" s="14"/>
      <c r="B495" s="15" t="s">
        <v>470</v>
      </c>
      <c r="C495" s="16">
        <v>7</v>
      </c>
      <c r="D495" s="16">
        <v>1</v>
      </c>
      <c r="E495" s="17">
        <f t="shared" si="55"/>
        <v>2.4258386470751316E-4</v>
      </c>
      <c r="F495" s="17">
        <f t="shared" si="56"/>
        <v>2.3246083035008601E-5</v>
      </c>
      <c r="G495" s="17">
        <f t="shared" si="58"/>
        <v>-0.8571428571428571</v>
      </c>
      <c r="H495" s="17">
        <f t="shared" si="57"/>
        <v>-2.0792902689215412E-4</v>
      </c>
    </row>
    <row r="496" spans="1:8" x14ac:dyDescent="0.2">
      <c r="A496" s="14"/>
      <c r="B496" s="15" t="s">
        <v>471</v>
      </c>
      <c r="C496" s="16">
        <v>235</v>
      </c>
      <c r="D496" s="16">
        <v>89</v>
      </c>
      <c r="E496" s="17">
        <f t="shared" si="55"/>
        <v>8.1438868866093705E-3</v>
      </c>
      <c r="F496" s="17">
        <f t="shared" si="56"/>
        <v>2.0689013901157654E-3</v>
      </c>
      <c r="G496" s="17">
        <f t="shared" si="58"/>
        <v>-0.62127659574468086</v>
      </c>
      <c r="H496" s="17">
        <f t="shared" si="57"/>
        <v>-5.0596063210424178E-3</v>
      </c>
    </row>
    <row r="497" spans="1:8" x14ac:dyDescent="0.2">
      <c r="A497" s="14"/>
      <c r="B497" s="15" t="s">
        <v>472</v>
      </c>
      <c r="C497" s="16">
        <v>6</v>
      </c>
      <c r="D497" s="16">
        <v>7</v>
      </c>
      <c r="E497" s="17">
        <f t="shared" si="55"/>
        <v>2.0792902689215415E-4</v>
      </c>
      <c r="F497" s="17">
        <f t="shared" si="56"/>
        <v>1.6272258124506021E-4</v>
      </c>
      <c r="G497" s="17">
        <f t="shared" si="58"/>
        <v>0.16666666666666666</v>
      </c>
      <c r="H497" s="17">
        <f t="shared" si="57"/>
        <v>3.4654837815359025E-5</v>
      </c>
    </row>
    <row r="498" spans="1:8" x14ac:dyDescent="0.2">
      <c r="A498" s="14"/>
      <c r="B498" s="15" t="s">
        <v>473</v>
      </c>
      <c r="C498" s="16">
        <v>6</v>
      </c>
      <c r="D498" s="16">
        <v>5</v>
      </c>
      <c r="E498" s="17">
        <f t="shared" si="55"/>
        <v>2.0792902689215415E-4</v>
      </c>
      <c r="F498" s="17">
        <f t="shared" si="56"/>
        <v>1.16230415175043E-4</v>
      </c>
      <c r="G498" s="17">
        <f t="shared" si="58"/>
        <v>-0.16666666666666666</v>
      </c>
      <c r="H498" s="17">
        <f t="shared" si="57"/>
        <v>-3.4654837815359025E-5</v>
      </c>
    </row>
    <row r="499" spans="1:8" x14ac:dyDescent="0.2">
      <c r="A499" s="14"/>
      <c r="B499" s="15" t="s">
        <v>474</v>
      </c>
      <c r="C499" s="16">
        <v>108</v>
      </c>
      <c r="D499" s="16">
        <v>56</v>
      </c>
      <c r="E499" s="17">
        <f t="shared" si="55"/>
        <v>3.7427224840587748E-3</v>
      </c>
      <c r="F499" s="17">
        <f t="shared" si="56"/>
        <v>1.3017806499604817E-3</v>
      </c>
      <c r="G499" s="17">
        <f t="shared" si="58"/>
        <v>-0.48148148148148145</v>
      </c>
      <c r="H499" s="17">
        <f t="shared" si="57"/>
        <v>-1.8020515663986693E-3</v>
      </c>
    </row>
    <row r="500" spans="1:8" x14ac:dyDescent="0.2">
      <c r="A500" s="14"/>
      <c r="B500" s="15" t="s">
        <v>475</v>
      </c>
      <c r="C500" s="16">
        <v>251</v>
      </c>
      <c r="D500" s="16">
        <v>98</v>
      </c>
      <c r="E500" s="17">
        <f t="shared" si="55"/>
        <v>8.6983642916551151E-3</v>
      </c>
      <c r="F500" s="17">
        <f t="shared" si="56"/>
        <v>2.2781161374308429E-3</v>
      </c>
      <c r="G500" s="17">
        <f t="shared" si="58"/>
        <v>-0.60956175298804782</v>
      </c>
      <c r="H500" s="17">
        <f t="shared" si="57"/>
        <v>-5.3021901857499311E-3</v>
      </c>
    </row>
    <row r="501" spans="1:8" x14ac:dyDescent="0.2">
      <c r="A501" s="14"/>
      <c r="B501" s="15" t="s">
        <v>476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2.3246083035008601E-5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3</v>
      </c>
      <c r="D502" s="16">
        <v>4</v>
      </c>
      <c r="E502" s="17">
        <f t="shared" si="55"/>
        <v>1.0396451344607707E-4</v>
      </c>
      <c r="F502" s="17">
        <f t="shared" si="56"/>
        <v>9.2984332140034405E-5</v>
      </c>
      <c r="G502" s="17">
        <f t="shared" si="58"/>
        <v>0.33333333333333331</v>
      </c>
      <c r="H502" s="17">
        <f t="shared" si="57"/>
        <v>3.4654837815359025E-5</v>
      </c>
    </row>
    <row r="503" spans="1:8" x14ac:dyDescent="0.2">
      <c r="A503" s="14"/>
      <c r="B503" s="15" t="s">
        <v>478</v>
      </c>
      <c r="C503" s="16">
        <v>1</v>
      </c>
      <c r="D503" s="16">
        <v>19</v>
      </c>
      <c r="E503" s="17">
        <f t="shared" si="55"/>
        <v>3.4654837815359025E-5</v>
      </c>
      <c r="F503" s="17">
        <f t="shared" si="56"/>
        <v>4.4167557766516341E-4</v>
      </c>
      <c r="G503" s="17">
        <f t="shared" si="58"/>
        <v>18</v>
      </c>
      <c r="H503" s="17">
        <f t="shared" si="57"/>
        <v>6.2378708067646247E-4</v>
      </c>
    </row>
    <row r="504" spans="1:8" ht="25.5" x14ac:dyDescent="0.2">
      <c r="A504" s="14"/>
      <c r="B504" s="15" t="s">
        <v>479</v>
      </c>
      <c r="C504" s="16">
        <v>2</v>
      </c>
      <c r="D504" s="16">
        <v>5</v>
      </c>
      <c r="E504" s="17">
        <f t="shared" si="55"/>
        <v>6.9309675630718049E-5</v>
      </c>
      <c r="F504" s="17">
        <f t="shared" si="56"/>
        <v>1.16230415175043E-4</v>
      </c>
      <c r="G504" s="17">
        <f t="shared" si="58"/>
        <v>1.5</v>
      </c>
      <c r="H504" s="17">
        <f t="shared" si="57"/>
        <v>1.0396451344607707E-4</v>
      </c>
    </row>
    <row r="505" spans="1:8" x14ac:dyDescent="0.2">
      <c r="A505" s="14"/>
      <c r="B505" s="15" t="s">
        <v>480</v>
      </c>
      <c r="C505" s="16">
        <v>20</v>
      </c>
      <c r="D505" s="16">
        <v>31</v>
      </c>
      <c r="E505" s="17">
        <f t="shared" si="55"/>
        <v>6.9309675630718044E-4</v>
      </c>
      <c r="F505" s="17">
        <f t="shared" si="56"/>
        <v>7.2062857408526659E-4</v>
      </c>
      <c r="G505" s="17">
        <f t="shared" si="58"/>
        <v>0.55000000000000004</v>
      </c>
      <c r="H505" s="17">
        <f t="shared" si="57"/>
        <v>3.8120321596894926E-4</v>
      </c>
    </row>
    <row r="506" spans="1:8" ht="25.5" x14ac:dyDescent="0.2">
      <c r="A506" s="14"/>
      <c r="B506" s="15" t="s">
        <v>481</v>
      </c>
      <c r="C506" s="16">
        <v>1</v>
      </c>
      <c r="D506" s="16">
        <v>1</v>
      </c>
      <c r="E506" s="17">
        <f t="shared" si="55"/>
        <v>3.4654837815359025E-5</v>
      </c>
      <c r="F506" s="17">
        <f t="shared" si="56"/>
        <v>2.3246083035008601E-5</v>
      </c>
      <c r="G506" s="17">
        <f t="shared" si="58"/>
        <v>0</v>
      </c>
      <c r="H506" s="17">
        <f t="shared" si="57"/>
        <v>0</v>
      </c>
    </row>
    <row r="507" spans="1:8" x14ac:dyDescent="0.2">
      <c r="A507" s="14"/>
      <c r="B507" s="15" t="s">
        <v>482</v>
      </c>
      <c r="C507" s="16">
        <v>1</v>
      </c>
      <c r="D507" s="16">
        <v>134</v>
      </c>
      <c r="E507" s="17">
        <f t="shared" si="55"/>
        <v>3.4654837815359025E-5</v>
      </c>
      <c r="F507" s="17">
        <f t="shared" si="56"/>
        <v>3.1149751266911527E-3</v>
      </c>
      <c r="G507" s="17">
        <f t="shared" si="58"/>
        <v>133</v>
      </c>
      <c r="H507" s="17">
        <f t="shared" si="57"/>
        <v>4.6090934294427503E-3</v>
      </c>
    </row>
    <row r="508" spans="1:8" ht="25.5" x14ac:dyDescent="0.2">
      <c r="A508" s="14"/>
      <c r="B508" s="15" t="s">
        <v>483</v>
      </c>
      <c r="C508" s="16">
        <v>14</v>
      </c>
      <c r="D508" s="16">
        <v>18</v>
      </c>
      <c r="E508" s="17">
        <f t="shared" si="55"/>
        <v>4.8516772941502632E-4</v>
      </c>
      <c r="F508" s="17">
        <f t="shared" si="56"/>
        <v>4.1842949463015482E-4</v>
      </c>
      <c r="G508" s="17">
        <f t="shared" si="58"/>
        <v>0.2857142857142857</v>
      </c>
      <c r="H508" s="17">
        <f t="shared" si="57"/>
        <v>1.3861935126143607E-4</v>
      </c>
    </row>
    <row r="509" spans="1:8" ht="25.5" x14ac:dyDescent="0.2">
      <c r="A509" s="14"/>
      <c r="B509" s="15" t="s">
        <v>484</v>
      </c>
      <c r="C509" s="16">
        <v>7</v>
      </c>
      <c r="D509" s="16">
        <v>4</v>
      </c>
      <c r="E509" s="17">
        <f t="shared" si="55"/>
        <v>2.4258386470751316E-4</v>
      </c>
      <c r="F509" s="17">
        <f t="shared" si="56"/>
        <v>9.2984332140034405E-5</v>
      </c>
      <c r="G509" s="17">
        <f t="shared" si="58"/>
        <v>-0.42857142857142855</v>
      </c>
      <c r="H509" s="17">
        <f t="shared" si="57"/>
        <v>-1.0396451344607706E-4</v>
      </c>
    </row>
    <row r="510" spans="1:8" ht="25.5" x14ac:dyDescent="0.2">
      <c r="A510" s="14"/>
      <c r="B510" s="15" t="s">
        <v>485</v>
      </c>
      <c r="C510" s="16">
        <v>25</v>
      </c>
      <c r="D510" s="16">
        <v>93</v>
      </c>
      <c r="E510" s="17">
        <f t="shared" si="55"/>
        <v>8.6637094538397563E-4</v>
      </c>
      <c r="F510" s="17">
        <f t="shared" si="56"/>
        <v>2.1618857222558E-3</v>
      </c>
      <c r="G510" s="17">
        <f t="shared" si="58"/>
        <v>2.72</v>
      </c>
      <c r="H510" s="17">
        <f t="shared" si="57"/>
        <v>2.3565289714444137E-3</v>
      </c>
    </row>
    <row r="511" spans="1:8" ht="25.5" x14ac:dyDescent="0.2">
      <c r="A511" s="14"/>
      <c r="B511" s="15" t="s">
        <v>486</v>
      </c>
      <c r="C511" s="16">
        <v>6</v>
      </c>
      <c r="D511" s="16">
        <v>15</v>
      </c>
      <c r="E511" s="17">
        <f t="shared" si="55"/>
        <v>2.0792902689215415E-4</v>
      </c>
      <c r="F511" s="17">
        <f t="shared" si="56"/>
        <v>3.4869124552512902E-4</v>
      </c>
      <c r="G511" s="17">
        <f t="shared" si="58"/>
        <v>1.5</v>
      </c>
      <c r="H511" s="17">
        <f t="shared" si="57"/>
        <v>3.1189354033823123E-4</v>
      </c>
    </row>
    <row r="512" spans="1:8" ht="25.5" x14ac:dyDescent="0.2">
      <c r="A512" s="14"/>
      <c r="B512" s="15" t="s">
        <v>487</v>
      </c>
      <c r="C512" s="16">
        <v>1</v>
      </c>
      <c r="D512" s="16">
        <v>1</v>
      </c>
      <c r="E512" s="17">
        <f t="shared" si="55"/>
        <v>3.4654837815359025E-5</v>
      </c>
      <c r="F512" s="17">
        <f t="shared" si="56"/>
        <v>2.3246083035008601E-5</v>
      </c>
      <c r="G512" s="17">
        <f t="shared" si="58"/>
        <v>0</v>
      </c>
      <c r="H512" s="17">
        <f t="shared" si="57"/>
        <v>0</v>
      </c>
    </row>
    <row r="513" spans="1:8" ht="25.5" x14ac:dyDescent="0.2">
      <c r="A513" s="14"/>
      <c r="B513" s="15" t="s">
        <v>488</v>
      </c>
      <c r="C513" s="16">
        <v>4</v>
      </c>
      <c r="D513" s="16">
        <v>1</v>
      </c>
      <c r="E513" s="17">
        <f t="shared" si="55"/>
        <v>1.386193512614361E-4</v>
      </c>
      <c r="F513" s="17">
        <f t="shared" si="56"/>
        <v>2.3246083035008601E-5</v>
      </c>
      <c r="G513" s="17">
        <f t="shared" si="58"/>
        <v>-0.75</v>
      </c>
      <c r="H513" s="17">
        <f t="shared" si="57"/>
        <v>-1.0396451344607707E-4</v>
      </c>
    </row>
    <row r="514" spans="1:8" ht="25.5" x14ac:dyDescent="0.2">
      <c r="A514" s="14"/>
      <c r="B514" s="15" t="s">
        <v>489</v>
      </c>
      <c r="C514" s="16">
        <v>2</v>
      </c>
      <c r="D514" s="16">
        <v>15</v>
      </c>
      <c r="E514" s="17">
        <f t="shared" si="55"/>
        <v>6.9309675630718049E-5</v>
      </c>
      <c r="F514" s="17">
        <f t="shared" si="56"/>
        <v>3.4869124552512902E-4</v>
      </c>
      <c r="G514" s="17">
        <f t="shared" si="58"/>
        <v>6.5</v>
      </c>
      <c r="H514" s="17">
        <f t="shared" si="57"/>
        <v>4.5051289159966733E-4</v>
      </c>
    </row>
    <row r="515" spans="1:8" ht="25.5" x14ac:dyDescent="0.2">
      <c r="A515" s="14"/>
      <c r="B515" s="15" t="s">
        <v>490</v>
      </c>
      <c r="C515" s="16">
        <v>5</v>
      </c>
      <c r="D515" s="16">
        <v>5</v>
      </c>
      <c r="E515" s="17">
        <f t="shared" si="55"/>
        <v>1.7327418907679511E-4</v>
      </c>
      <c r="F515" s="17">
        <f t="shared" si="56"/>
        <v>1.16230415175043E-4</v>
      </c>
      <c r="G515" s="17">
        <f t="shared" si="58"/>
        <v>0</v>
      </c>
      <c r="H515" s="17">
        <f t="shared" si="57"/>
        <v>0</v>
      </c>
    </row>
    <row r="516" spans="1:8" ht="25.5" x14ac:dyDescent="0.2">
      <c r="A516" s="14"/>
      <c r="B516" s="15" t="s">
        <v>491</v>
      </c>
      <c r="C516" s="16">
        <v>24</v>
      </c>
      <c r="D516" s="16">
        <v>40</v>
      </c>
      <c r="E516" s="17">
        <f t="shared" si="55"/>
        <v>8.3171610756861659E-4</v>
      </c>
      <c r="F516" s="17">
        <f t="shared" si="56"/>
        <v>9.2984332140034402E-4</v>
      </c>
      <c r="G516" s="17">
        <f t="shared" si="58"/>
        <v>0.66666666666666663</v>
      </c>
      <c r="H516" s="17">
        <f t="shared" si="57"/>
        <v>5.5447740504574439E-4</v>
      </c>
    </row>
    <row r="517" spans="1:8" x14ac:dyDescent="0.2">
      <c r="A517" s="14"/>
      <c r="B517" s="15" t="s">
        <v>492</v>
      </c>
      <c r="C517" s="16">
        <v>21</v>
      </c>
      <c r="D517" s="16">
        <v>12</v>
      </c>
      <c r="E517" s="17">
        <f t="shared" si="55"/>
        <v>7.2775159412253947E-4</v>
      </c>
      <c r="F517" s="17">
        <f t="shared" si="56"/>
        <v>2.7895299642010323E-4</v>
      </c>
      <c r="G517" s="17">
        <f t="shared" si="58"/>
        <v>-0.42857142857142855</v>
      </c>
      <c r="H517" s="17">
        <f t="shared" si="57"/>
        <v>-3.1189354033823118E-4</v>
      </c>
    </row>
    <row r="518" spans="1:8" ht="25.5" x14ac:dyDescent="0.2">
      <c r="A518" s="14"/>
      <c r="B518" s="15" t="s">
        <v>493</v>
      </c>
      <c r="C518" s="16">
        <v>15</v>
      </c>
      <c r="D518" s="16">
        <v>55</v>
      </c>
      <c r="E518" s="17">
        <f t="shared" si="55"/>
        <v>5.1982256723038535E-4</v>
      </c>
      <c r="F518" s="17">
        <f t="shared" si="56"/>
        <v>1.2785345669254732E-3</v>
      </c>
      <c r="G518" s="17">
        <f t="shared" si="58"/>
        <v>2.6666666666666665</v>
      </c>
      <c r="H518" s="17">
        <f t="shared" si="57"/>
        <v>1.3861935126143609E-3</v>
      </c>
    </row>
    <row r="519" spans="1:8" x14ac:dyDescent="0.2">
      <c r="A519" s="14"/>
      <c r="B519" s="15" t="s">
        <v>494</v>
      </c>
      <c r="C519" s="16">
        <v>24</v>
      </c>
      <c r="D519" s="16">
        <v>60</v>
      </c>
      <c r="E519" s="17">
        <f t="shared" si="55"/>
        <v>8.3171610756861659E-4</v>
      </c>
      <c r="F519" s="17">
        <f t="shared" si="56"/>
        <v>1.3947649821005161E-3</v>
      </c>
      <c r="G519" s="17">
        <f t="shared" si="58"/>
        <v>1.5</v>
      </c>
      <c r="H519" s="17">
        <f t="shared" si="57"/>
        <v>1.2475741613529249E-3</v>
      </c>
    </row>
    <row r="520" spans="1:8" x14ac:dyDescent="0.2">
      <c r="A520" s="14"/>
      <c r="B520" s="15" t="s">
        <v>495</v>
      </c>
      <c r="C520" s="16">
        <v>445</v>
      </c>
      <c r="D520" s="16">
        <v>403</v>
      </c>
      <c r="E520" s="17">
        <f t="shared" si="55"/>
        <v>1.5421402827834765E-2</v>
      </c>
      <c r="F520" s="17">
        <f t="shared" si="56"/>
        <v>9.3681714631084663E-3</v>
      </c>
      <c r="G520" s="17">
        <f t="shared" si="58"/>
        <v>-9.4382022471910118E-2</v>
      </c>
      <c r="H520" s="17">
        <f t="shared" si="57"/>
        <v>-1.4555031882450789E-3</v>
      </c>
    </row>
    <row r="521" spans="1:8" x14ac:dyDescent="0.2">
      <c r="A521" s="14"/>
      <c r="B521" s="15" t="s">
        <v>496</v>
      </c>
      <c r="C521" s="16">
        <v>151</v>
      </c>
      <c r="D521" s="16">
        <v>151</v>
      </c>
      <c r="E521" s="17">
        <f t="shared" si="55"/>
        <v>5.232880510119213E-3</v>
      </c>
      <c r="F521" s="17">
        <f t="shared" si="56"/>
        <v>3.5101585382862985E-3</v>
      </c>
      <c r="G521" s="17">
        <f t="shared" si="58"/>
        <v>0</v>
      </c>
      <c r="H521" s="17">
        <f t="shared" si="57"/>
        <v>0</v>
      </c>
    </row>
    <row r="522" spans="1:8" ht="38.25" x14ac:dyDescent="0.2">
      <c r="A522" s="14"/>
      <c r="B522" s="15" t="s">
        <v>497</v>
      </c>
      <c r="C522" s="16">
        <v>33</v>
      </c>
      <c r="D522" s="16">
        <v>45</v>
      </c>
      <c r="E522" s="17">
        <f t="shared" si="55"/>
        <v>1.1436096479068478E-3</v>
      </c>
      <c r="F522" s="17">
        <f t="shared" si="56"/>
        <v>1.0460737365753871E-3</v>
      </c>
      <c r="G522" s="17">
        <f t="shared" si="58"/>
        <v>0.36363636363636365</v>
      </c>
      <c r="H522" s="17">
        <f t="shared" si="57"/>
        <v>4.1585805378430829E-4</v>
      </c>
    </row>
    <row r="523" spans="1:8" x14ac:dyDescent="0.2">
      <c r="A523" s="14"/>
      <c r="B523" s="15" t="s">
        <v>498</v>
      </c>
      <c r="C523" s="16">
        <v>8</v>
      </c>
      <c r="D523" s="16">
        <v>1</v>
      </c>
      <c r="E523" s="17">
        <f t="shared" si="55"/>
        <v>2.772387025228722E-4</v>
      </c>
      <c r="F523" s="17">
        <f t="shared" si="56"/>
        <v>2.3246083035008601E-5</v>
      </c>
      <c r="G523" s="17">
        <f t="shared" si="58"/>
        <v>-0.875</v>
      </c>
      <c r="H523" s="17">
        <f t="shared" si="57"/>
        <v>-2.4258386470751316E-4</v>
      </c>
    </row>
    <row r="524" spans="1:8" ht="25.5" x14ac:dyDescent="0.2">
      <c r="A524" s="14"/>
      <c r="B524" s="15" t="s">
        <v>499</v>
      </c>
      <c r="C524" s="16">
        <v>22</v>
      </c>
      <c r="D524" s="16">
        <v>24</v>
      </c>
      <c r="E524" s="17">
        <f t="shared" si="55"/>
        <v>7.6240643193789851E-4</v>
      </c>
      <c r="F524" s="17">
        <f t="shared" si="56"/>
        <v>5.5790599284020646E-4</v>
      </c>
      <c r="G524" s="17">
        <f t="shared" si="58"/>
        <v>9.0909090909090912E-2</v>
      </c>
      <c r="H524" s="17">
        <f t="shared" si="57"/>
        <v>6.9309675630718049E-5</v>
      </c>
    </row>
    <row r="525" spans="1:8" ht="25.5" x14ac:dyDescent="0.2">
      <c r="A525" s="14"/>
      <c r="B525" s="15" t="s">
        <v>500</v>
      </c>
      <c r="C525" s="16">
        <v>180</v>
      </c>
      <c r="D525" s="16">
        <v>133</v>
      </c>
      <c r="E525" s="17">
        <f t="shared" si="55"/>
        <v>6.2378708067646242E-3</v>
      </c>
      <c r="F525" s="17">
        <f t="shared" si="56"/>
        <v>3.0917290436561439E-3</v>
      </c>
      <c r="G525" s="17">
        <f t="shared" si="58"/>
        <v>-0.26111111111111113</v>
      </c>
      <c r="H525" s="17">
        <f t="shared" si="57"/>
        <v>-1.6287773773218741E-3</v>
      </c>
    </row>
    <row r="526" spans="1:8" x14ac:dyDescent="0.2">
      <c r="A526" s="14"/>
      <c r="B526" s="15" t="s">
        <v>501</v>
      </c>
      <c r="C526" s="16">
        <v>4</v>
      </c>
      <c r="D526" s="16">
        <v>16</v>
      </c>
      <c r="E526" s="17">
        <f t="shared" si="55"/>
        <v>1.386193512614361E-4</v>
      </c>
      <c r="F526" s="17">
        <f t="shared" si="56"/>
        <v>3.7193732856013762E-4</v>
      </c>
      <c r="G526" s="17">
        <f t="shared" si="58"/>
        <v>3</v>
      </c>
      <c r="H526" s="17">
        <f t="shared" si="57"/>
        <v>4.1585805378430829E-4</v>
      </c>
    </row>
    <row r="527" spans="1:8" ht="25.5" x14ac:dyDescent="0.2">
      <c r="A527" s="14"/>
      <c r="B527" s="15" t="s">
        <v>502</v>
      </c>
      <c r="C527" s="16">
        <v>15</v>
      </c>
      <c r="D527" s="16">
        <v>60</v>
      </c>
      <c r="E527" s="17">
        <f t="shared" si="55"/>
        <v>5.1982256723038535E-4</v>
      </c>
      <c r="F527" s="17">
        <f t="shared" si="56"/>
        <v>1.3947649821005161E-3</v>
      </c>
      <c r="G527" s="17">
        <f t="shared" si="58"/>
        <v>3</v>
      </c>
      <c r="H527" s="17">
        <f t="shared" si="57"/>
        <v>1.5594677016911561E-3</v>
      </c>
    </row>
    <row r="528" spans="1:8" ht="25.5" x14ac:dyDescent="0.2">
      <c r="A528" s="14"/>
      <c r="B528" s="15" t="s">
        <v>503</v>
      </c>
      <c r="C528" s="16">
        <v>4</v>
      </c>
      <c r="D528" s="16">
        <v>2</v>
      </c>
      <c r="E528" s="17">
        <f t="shared" si="55"/>
        <v>1.386193512614361E-4</v>
      </c>
      <c r="F528" s="17">
        <f t="shared" si="56"/>
        <v>4.6492166070017203E-5</v>
      </c>
      <c r="G528" s="17">
        <f t="shared" si="58"/>
        <v>-0.5</v>
      </c>
      <c r="H528" s="17">
        <f t="shared" si="57"/>
        <v>-6.9309675630718049E-5</v>
      </c>
    </row>
    <row r="529" spans="1:8" x14ac:dyDescent="0.2">
      <c r="A529" s="14"/>
      <c r="B529" s="15" t="s">
        <v>504</v>
      </c>
      <c r="C529" s="16">
        <v>1</v>
      </c>
      <c r="D529" s="16">
        <v>14</v>
      </c>
      <c r="E529" s="17">
        <f t="shared" si="55"/>
        <v>3.4654837815359025E-5</v>
      </c>
      <c r="F529" s="17">
        <f t="shared" si="56"/>
        <v>3.2544516249012042E-4</v>
      </c>
      <c r="G529" s="17">
        <f t="shared" si="58"/>
        <v>13</v>
      </c>
      <c r="H529" s="17">
        <f t="shared" si="57"/>
        <v>4.5051289159966733E-4</v>
      </c>
    </row>
    <row r="530" spans="1:8" x14ac:dyDescent="0.2">
      <c r="A530" s="14"/>
      <c r="B530" s="15" t="s">
        <v>505</v>
      </c>
      <c r="C530" s="16">
        <v>4</v>
      </c>
      <c r="D530" s="16">
        <v>7</v>
      </c>
      <c r="E530" s="17">
        <f t="shared" si="55"/>
        <v>1.386193512614361E-4</v>
      </c>
      <c r="F530" s="17">
        <f t="shared" si="56"/>
        <v>1.6272258124506021E-4</v>
      </c>
      <c r="G530" s="17">
        <f t="shared" si="58"/>
        <v>0.75</v>
      </c>
      <c r="H530" s="17">
        <f t="shared" si="57"/>
        <v>1.0396451344607707E-4</v>
      </c>
    </row>
    <row r="531" spans="1:8" x14ac:dyDescent="0.2">
      <c r="A531" s="14"/>
      <c r="B531" s="15" t="s">
        <v>506</v>
      </c>
      <c r="C531" s="16">
        <v>3</v>
      </c>
      <c r="D531" s="16">
        <v>29</v>
      </c>
      <c r="E531" s="17">
        <f t="shared" si="55"/>
        <v>1.0396451344607707E-4</v>
      </c>
      <c r="F531" s="17">
        <f t="shared" si="56"/>
        <v>6.7413640801524939E-4</v>
      </c>
      <c r="G531" s="17">
        <f t="shared" si="58"/>
        <v>8.6666666666666661</v>
      </c>
      <c r="H531" s="17">
        <f t="shared" si="57"/>
        <v>9.0102578319933456E-4</v>
      </c>
    </row>
    <row r="532" spans="1:8" ht="25.5" x14ac:dyDescent="0.2">
      <c r="A532" s="14"/>
      <c r="B532" s="15" t="s">
        <v>507</v>
      </c>
      <c r="C532" s="16">
        <v>3</v>
      </c>
      <c r="D532" s="16">
        <v>6</v>
      </c>
      <c r="E532" s="17">
        <f t="shared" si="55"/>
        <v>1.0396451344607707E-4</v>
      </c>
      <c r="F532" s="17">
        <f t="shared" si="56"/>
        <v>1.3947649821005161E-4</v>
      </c>
      <c r="G532" s="17">
        <f t="shared" si="58"/>
        <v>1</v>
      </c>
      <c r="H532" s="17">
        <f t="shared" si="57"/>
        <v>1.0396451344607707E-4</v>
      </c>
    </row>
    <row r="533" spans="1:8" ht="25.5" x14ac:dyDescent="0.2">
      <c r="A533" s="14"/>
      <c r="B533" s="15" t="s">
        <v>508</v>
      </c>
      <c r="C533" s="16">
        <v>32</v>
      </c>
      <c r="D533" s="16">
        <v>3</v>
      </c>
      <c r="E533" s="17">
        <f t="shared" si="55"/>
        <v>1.1089548100914888E-3</v>
      </c>
      <c r="F533" s="17">
        <f t="shared" si="56"/>
        <v>6.9738249105025807E-5</v>
      </c>
      <c r="G533" s="17">
        <f t="shared" si="58"/>
        <v>-0.90625</v>
      </c>
      <c r="H533" s="17">
        <f t="shared" si="57"/>
        <v>-1.0049902966454117E-3</v>
      </c>
    </row>
    <row r="534" spans="1:8" ht="25.5" x14ac:dyDescent="0.2">
      <c r="A534" s="14"/>
      <c r="B534" s="15" t="s">
        <v>509</v>
      </c>
      <c r="C534" s="16">
        <v>9</v>
      </c>
      <c r="D534" s="16">
        <v>3</v>
      </c>
      <c r="E534" s="17">
        <f t="shared" si="55"/>
        <v>3.1189354033823123E-4</v>
      </c>
      <c r="F534" s="17">
        <f t="shared" si="56"/>
        <v>6.9738249105025807E-5</v>
      </c>
      <c r="G534" s="17">
        <f t="shared" si="58"/>
        <v>-0.66666666666666663</v>
      </c>
      <c r="H534" s="17">
        <f t="shared" si="57"/>
        <v>-2.0792902689215415E-4</v>
      </c>
    </row>
    <row r="535" spans="1:8" ht="25.5" x14ac:dyDescent="0.2">
      <c r="A535" s="14"/>
      <c r="B535" s="15" t="s">
        <v>510</v>
      </c>
      <c r="C535" s="16">
        <v>5</v>
      </c>
      <c r="D535" s="16">
        <v>5</v>
      </c>
      <c r="E535" s="17">
        <f t="shared" si="55"/>
        <v>1.7327418907679511E-4</v>
      </c>
      <c r="F535" s="17">
        <f t="shared" si="56"/>
        <v>1.16230415175043E-4</v>
      </c>
      <c r="G535" s="17">
        <f t="shared" si="58"/>
        <v>0</v>
      </c>
      <c r="H535" s="17">
        <f t="shared" si="57"/>
        <v>0</v>
      </c>
    </row>
    <row r="536" spans="1:8" ht="25.5" x14ac:dyDescent="0.2">
      <c r="A536" s="14"/>
      <c r="B536" s="15" t="s">
        <v>511</v>
      </c>
      <c r="C536" s="16">
        <v>10</v>
      </c>
      <c r="D536" s="16">
        <v>2</v>
      </c>
      <c r="E536" s="17">
        <f t="shared" si="55"/>
        <v>3.4654837815359022E-4</v>
      </c>
      <c r="F536" s="17">
        <f t="shared" si="56"/>
        <v>4.6492166070017203E-5</v>
      </c>
      <c r="G536" s="17">
        <f t="shared" si="58"/>
        <v>-0.8</v>
      </c>
      <c r="H536" s="17">
        <f t="shared" si="57"/>
        <v>-2.772387025228722E-4</v>
      </c>
    </row>
    <row r="537" spans="1:8" x14ac:dyDescent="0.2">
      <c r="A537" s="14"/>
      <c r="B537" s="15" t="s">
        <v>512</v>
      </c>
      <c r="C537" s="16">
        <v>1</v>
      </c>
      <c r="D537" s="16">
        <v>0</v>
      </c>
      <c r="E537" s="17">
        <f t="shared" si="55"/>
        <v>3.4654837815359025E-5</v>
      </c>
      <c r="F537" s="17" t="str">
        <f t="shared" si="56"/>
        <v/>
      </c>
      <c r="G537" s="17">
        <f t="shared" si="58"/>
        <v>-1</v>
      </c>
      <c r="H537" s="17">
        <f t="shared" si="57"/>
        <v>-3.4654837815359025E-5</v>
      </c>
    </row>
    <row r="538" spans="1:8" ht="25.5" x14ac:dyDescent="0.2">
      <c r="A538" s="14"/>
      <c r="B538" s="15" t="s">
        <v>513</v>
      </c>
      <c r="C538" s="16">
        <v>4</v>
      </c>
      <c r="D538" s="16">
        <v>112</v>
      </c>
      <c r="E538" s="17">
        <f t="shared" si="55"/>
        <v>1.386193512614361E-4</v>
      </c>
      <c r="F538" s="17">
        <f t="shared" si="56"/>
        <v>2.6035612999209634E-3</v>
      </c>
      <c r="G538" s="17">
        <f t="shared" si="58"/>
        <v>27</v>
      </c>
      <c r="H538" s="17">
        <f t="shared" si="57"/>
        <v>3.7427224840587748E-3</v>
      </c>
    </row>
    <row r="539" spans="1:8" x14ac:dyDescent="0.2">
      <c r="A539" s="14"/>
      <c r="B539" s="15" t="s">
        <v>514</v>
      </c>
      <c r="C539" s="16">
        <v>30</v>
      </c>
      <c r="D539" s="16">
        <v>381</v>
      </c>
      <c r="E539" s="17">
        <f t="shared" si="55"/>
        <v>1.0396451344607707E-3</v>
      </c>
      <c r="F539" s="17">
        <f t="shared" si="56"/>
        <v>8.856757636338277E-3</v>
      </c>
      <c r="G539" s="17">
        <f t="shared" si="58"/>
        <v>11.7</v>
      </c>
      <c r="H539" s="17">
        <f t="shared" si="57"/>
        <v>1.2163848073191017E-2</v>
      </c>
    </row>
    <row r="540" spans="1:8" ht="25.5" x14ac:dyDescent="0.2">
      <c r="A540" s="14"/>
      <c r="B540" s="15" t="s">
        <v>515</v>
      </c>
      <c r="C540" s="16">
        <v>7</v>
      </c>
      <c r="D540" s="16">
        <v>15</v>
      </c>
      <c r="E540" s="17">
        <f t="shared" si="55"/>
        <v>2.4258386470751316E-4</v>
      </c>
      <c r="F540" s="17">
        <f t="shared" si="56"/>
        <v>3.4869124552512902E-4</v>
      </c>
      <c r="G540" s="17">
        <f t="shared" si="58"/>
        <v>1.1428571428571428</v>
      </c>
      <c r="H540" s="17">
        <f t="shared" si="57"/>
        <v>2.7723870252287214E-4</v>
      </c>
    </row>
    <row r="541" spans="1:8" ht="25.5" x14ac:dyDescent="0.2">
      <c r="A541" s="14"/>
      <c r="B541" s="15" t="s">
        <v>516</v>
      </c>
      <c r="C541" s="16">
        <v>1</v>
      </c>
      <c r="D541" s="16">
        <v>12</v>
      </c>
      <c r="E541" s="17">
        <f t="shared" si="55"/>
        <v>3.4654837815359025E-5</v>
      </c>
      <c r="F541" s="17">
        <f t="shared" si="56"/>
        <v>2.7895299642010323E-4</v>
      </c>
      <c r="G541" s="17">
        <f t="shared" si="58"/>
        <v>11</v>
      </c>
      <c r="H541" s="17">
        <f t="shared" si="57"/>
        <v>3.8120321596894926E-4</v>
      </c>
    </row>
    <row r="542" spans="1:8" x14ac:dyDescent="0.2">
      <c r="A542" s="14"/>
      <c r="B542" s="15" t="s">
        <v>517</v>
      </c>
      <c r="C542" s="16">
        <v>4</v>
      </c>
      <c r="D542" s="16">
        <v>152</v>
      </c>
      <c r="E542" s="17">
        <f t="shared" si="55"/>
        <v>1.386193512614361E-4</v>
      </c>
      <c r="F542" s="17">
        <f t="shared" si="56"/>
        <v>3.5334046213213073E-3</v>
      </c>
      <c r="G542" s="17">
        <f t="shared" si="58"/>
        <v>37</v>
      </c>
      <c r="H542" s="17">
        <f t="shared" si="57"/>
        <v>5.1289159966731359E-3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106</v>
      </c>
      <c r="D544" s="16">
        <v>61</v>
      </c>
      <c r="E544" s="17">
        <f t="shared" si="55"/>
        <v>3.6734128084280567E-3</v>
      </c>
      <c r="F544" s="17">
        <f t="shared" si="56"/>
        <v>1.4180110651355246E-3</v>
      </c>
      <c r="G544" s="17">
        <f t="shared" si="58"/>
        <v>-0.42452830188679247</v>
      </c>
      <c r="H544" s="17">
        <f t="shared" si="57"/>
        <v>-1.5594677016911563E-3</v>
      </c>
    </row>
    <row r="545" spans="1:8" x14ac:dyDescent="0.2">
      <c r="A545" s="14"/>
      <c r="B545" s="15" t="s">
        <v>520</v>
      </c>
      <c r="C545" s="16">
        <v>40</v>
      </c>
      <c r="D545" s="16">
        <v>69</v>
      </c>
      <c r="E545" s="17">
        <f t="shared" si="55"/>
        <v>1.3861935126143609E-3</v>
      </c>
      <c r="F545" s="17">
        <f t="shared" si="56"/>
        <v>1.6039797294155934E-3</v>
      </c>
      <c r="G545" s="17">
        <f t="shared" si="58"/>
        <v>0.72499999999999998</v>
      </c>
      <c r="H545" s="17">
        <f t="shared" si="57"/>
        <v>1.0049902966454117E-3</v>
      </c>
    </row>
    <row r="546" spans="1:8" ht="25.5" x14ac:dyDescent="0.2">
      <c r="A546" s="14"/>
      <c r="B546" s="15" t="s">
        <v>521</v>
      </c>
      <c r="C546" s="16">
        <v>2</v>
      </c>
      <c r="D546" s="16">
        <v>3</v>
      </c>
      <c r="E546" s="17">
        <f t="shared" si="55"/>
        <v>6.9309675630718049E-5</v>
      </c>
      <c r="F546" s="17">
        <f t="shared" si="56"/>
        <v>6.9738249105025807E-5</v>
      </c>
      <c r="G546" s="17">
        <f t="shared" si="58"/>
        <v>0.5</v>
      </c>
      <c r="H546" s="17">
        <f t="shared" si="57"/>
        <v>3.4654837815359025E-5</v>
      </c>
    </row>
    <row r="547" spans="1:8" x14ac:dyDescent="0.2">
      <c r="A547" s="14"/>
      <c r="B547" s="15" t="s">
        <v>522</v>
      </c>
      <c r="C547" s="16">
        <v>0</v>
      </c>
      <c r="D547" s="16">
        <v>59</v>
      </c>
      <c r="E547" s="17" t="str">
        <f t="shared" si="55"/>
        <v/>
      </c>
      <c r="F547" s="17">
        <f t="shared" si="56"/>
        <v>1.3715188990655075E-3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150</v>
      </c>
      <c r="D548" s="16">
        <v>188</v>
      </c>
      <c r="E548" s="17">
        <f t="shared" ref="E548:E585" si="59">+IF(C548=0,"",C548/C$356)</f>
        <v>5.198225672303854E-3</v>
      </c>
      <c r="F548" s="17">
        <f t="shared" ref="F548:F585" si="60">+IF(D548=0,"",D548/D$356)</f>
        <v>4.3702636105816166E-3</v>
      </c>
      <c r="G548" s="17">
        <f t="shared" si="58"/>
        <v>0.25333333333333335</v>
      </c>
      <c r="H548" s="17">
        <f t="shared" ref="H548:H585" si="61">+IF(OR(AND(E548=""),(G548="")),"",E548*G548)</f>
        <v>1.316883836983643E-3</v>
      </c>
    </row>
    <row r="549" spans="1:8" x14ac:dyDescent="0.2">
      <c r="A549" s="14"/>
      <c r="B549" s="15" t="s">
        <v>524</v>
      </c>
      <c r="C549" s="16">
        <v>117</v>
      </c>
      <c r="D549" s="16">
        <v>102</v>
      </c>
      <c r="E549" s="17">
        <f t="shared" si="59"/>
        <v>4.0546160243970057E-3</v>
      </c>
      <c r="F549" s="17">
        <f t="shared" si="60"/>
        <v>2.3711004695708771E-3</v>
      </c>
      <c r="G549" s="17">
        <f t="shared" ref="G549:G585" si="62">+IF(AND(C549=0,D549=0)," ",IF(C549=0,1,IF(D549=0,-1,(D549-C549)/C549)))</f>
        <v>-0.12820512820512819</v>
      </c>
      <c r="H549" s="17">
        <f t="shared" si="61"/>
        <v>-5.1982256723038535E-4</v>
      </c>
    </row>
    <row r="550" spans="1:8" x14ac:dyDescent="0.2">
      <c r="A550" s="14"/>
      <c r="B550" s="15" t="s">
        <v>525</v>
      </c>
      <c r="C550" s="16">
        <v>2</v>
      </c>
      <c r="D550" s="16">
        <v>20</v>
      </c>
      <c r="E550" s="17">
        <f t="shared" si="59"/>
        <v>6.9309675630718049E-5</v>
      </c>
      <c r="F550" s="17">
        <f t="shared" si="60"/>
        <v>4.6492166070017201E-4</v>
      </c>
      <c r="G550" s="17">
        <f t="shared" si="62"/>
        <v>9</v>
      </c>
      <c r="H550" s="17">
        <f t="shared" si="61"/>
        <v>6.2378708067646247E-4</v>
      </c>
    </row>
    <row r="551" spans="1:8" x14ac:dyDescent="0.2">
      <c r="A551" s="14"/>
      <c r="B551" s="15" t="s">
        <v>526</v>
      </c>
      <c r="C551" s="16">
        <v>8</v>
      </c>
      <c r="D551" s="16">
        <v>8</v>
      </c>
      <c r="E551" s="17">
        <f t="shared" si="59"/>
        <v>2.772387025228722E-4</v>
      </c>
      <c r="F551" s="17">
        <f t="shared" si="60"/>
        <v>1.8596866428006881E-4</v>
      </c>
      <c r="G551" s="17">
        <f t="shared" si="62"/>
        <v>0</v>
      </c>
      <c r="H551" s="17">
        <f t="shared" si="61"/>
        <v>0</v>
      </c>
    </row>
    <row r="552" spans="1:8" x14ac:dyDescent="0.2">
      <c r="A552" s="14"/>
      <c r="B552" s="15" t="s">
        <v>527</v>
      </c>
      <c r="C552" s="16">
        <v>7</v>
      </c>
      <c r="D552" s="16">
        <v>41</v>
      </c>
      <c r="E552" s="17">
        <f t="shared" si="59"/>
        <v>2.4258386470751316E-4</v>
      </c>
      <c r="F552" s="17">
        <f t="shared" si="60"/>
        <v>9.5308940443535268E-4</v>
      </c>
      <c r="G552" s="17">
        <f t="shared" si="62"/>
        <v>4.8571428571428568</v>
      </c>
      <c r="H552" s="17">
        <f t="shared" si="61"/>
        <v>1.1782644857222066E-3</v>
      </c>
    </row>
    <row r="553" spans="1:8" x14ac:dyDescent="0.2">
      <c r="A553" s="14"/>
      <c r="B553" s="15" t="s">
        <v>528</v>
      </c>
      <c r="C553" s="16">
        <v>7</v>
      </c>
      <c r="D553" s="16">
        <v>3</v>
      </c>
      <c r="E553" s="17">
        <f t="shared" si="59"/>
        <v>2.4258386470751316E-4</v>
      </c>
      <c r="F553" s="17">
        <f t="shared" si="60"/>
        <v>6.9738249105025807E-5</v>
      </c>
      <c r="G553" s="17">
        <f t="shared" si="62"/>
        <v>-0.5714285714285714</v>
      </c>
      <c r="H553" s="17">
        <f t="shared" si="61"/>
        <v>-1.3861935126143607E-4</v>
      </c>
    </row>
    <row r="554" spans="1:8" x14ac:dyDescent="0.2">
      <c r="A554" s="14"/>
      <c r="B554" s="15" t="s">
        <v>529</v>
      </c>
      <c r="C554" s="16">
        <v>1</v>
      </c>
      <c r="D554" s="16">
        <v>18</v>
      </c>
      <c r="E554" s="17">
        <f t="shared" si="59"/>
        <v>3.4654837815359025E-5</v>
      </c>
      <c r="F554" s="17">
        <f t="shared" si="60"/>
        <v>4.1842949463015482E-4</v>
      </c>
      <c r="G554" s="17">
        <f t="shared" si="62"/>
        <v>17</v>
      </c>
      <c r="H554" s="17">
        <f t="shared" si="61"/>
        <v>5.8913224286110343E-4</v>
      </c>
    </row>
    <row r="555" spans="1:8" x14ac:dyDescent="0.2">
      <c r="A555" s="14"/>
      <c r="B555" s="15" t="s">
        <v>530</v>
      </c>
      <c r="C555" s="16">
        <v>8</v>
      </c>
      <c r="D555" s="16">
        <v>1</v>
      </c>
      <c r="E555" s="17">
        <f t="shared" si="59"/>
        <v>2.772387025228722E-4</v>
      </c>
      <c r="F555" s="17">
        <f t="shared" si="60"/>
        <v>2.3246083035008601E-5</v>
      </c>
      <c r="G555" s="17">
        <f t="shared" si="62"/>
        <v>-0.875</v>
      </c>
      <c r="H555" s="17">
        <f t="shared" si="61"/>
        <v>-2.4258386470751316E-4</v>
      </c>
    </row>
    <row r="556" spans="1:8" x14ac:dyDescent="0.2">
      <c r="A556" s="14"/>
      <c r="B556" s="15" t="s">
        <v>531</v>
      </c>
      <c r="C556" s="16">
        <v>3</v>
      </c>
      <c r="D556" s="16">
        <v>6</v>
      </c>
      <c r="E556" s="17">
        <f t="shared" si="59"/>
        <v>1.0396451344607707E-4</v>
      </c>
      <c r="F556" s="17">
        <f t="shared" si="60"/>
        <v>1.3947649821005161E-4</v>
      </c>
      <c r="G556" s="17">
        <f t="shared" si="62"/>
        <v>1</v>
      </c>
      <c r="H556" s="17">
        <f t="shared" si="61"/>
        <v>1.0396451344607707E-4</v>
      </c>
    </row>
    <row r="557" spans="1:8" x14ac:dyDescent="0.2">
      <c r="A557" s="14"/>
      <c r="B557" s="15" t="s">
        <v>532</v>
      </c>
      <c r="C557" s="16">
        <v>1</v>
      </c>
      <c r="D557" s="16">
        <v>5</v>
      </c>
      <c r="E557" s="17">
        <f t="shared" si="59"/>
        <v>3.4654837815359025E-5</v>
      </c>
      <c r="F557" s="17">
        <f t="shared" si="60"/>
        <v>1.16230415175043E-4</v>
      </c>
      <c r="G557" s="17">
        <f t="shared" si="62"/>
        <v>4</v>
      </c>
      <c r="H557" s="17">
        <f t="shared" si="61"/>
        <v>1.386193512614361E-4</v>
      </c>
    </row>
    <row r="558" spans="1:8" ht="25.5" x14ac:dyDescent="0.2">
      <c r="A558" s="14"/>
      <c r="B558" s="15" t="s">
        <v>533</v>
      </c>
      <c r="C558" s="16">
        <v>17</v>
      </c>
      <c r="D558" s="16">
        <v>9</v>
      </c>
      <c r="E558" s="17">
        <f t="shared" si="59"/>
        <v>5.8913224286110343E-4</v>
      </c>
      <c r="F558" s="17">
        <f t="shared" si="60"/>
        <v>2.0921474731507741E-4</v>
      </c>
      <c r="G558" s="17">
        <f t="shared" si="62"/>
        <v>-0.47058823529411764</v>
      </c>
      <c r="H558" s="17">
        <f t="shared" si="61"/>
        <v>-2.772387025228722E-4</v>
      </c>
    </row>
    <row r="559" spans="1:8" ht="25.5" x14ac:dyDescent="0.2">
      <c r="A559" s="14"/>
      <c r="B559" s="15" t="s">
        <v>534</v>
      </c>
      <c r="C559" s="16">
        <v>3</v>
      </c>
      <c r="D559" s="16">
        <v>6</v>
      </c>
      <c r="E559" s="17">
        <f t="shared" si="59"/>
        <v>1.0396451344607707E-4</v>
      </c>
      <c r="F559" s="17">
        <f t="shared" si="60"/>
        <v>1.3947649821005161E-4</v>
      </c>
      <c r="G559" s="17">
        <f t="shared" si="62"/>
        <v>1</v>
      </c>
      <c r="H559" s="17">
        <f t="shared" si="61"/>
        <v>1.0396451344607707E-4</v>
      </c>
    </row>
    <row r="560" spans="1:8" x14ac:dyDescent="0.2">
      <c r="A560" s="14"/>
      <c r="B560" s="15" t="s">
        <v>535</v>
      </c>
      <c r="C560" s="16">
        <v>0</v>
      </c>
      <c r="D560" s="16">
        <v>3</v>
      </c>
      <c r="E560" s="17" t="str">
        <f t="shared" si="59"/>
        <v/>
      </c>
      <c r="F560" s="17">
        <f t="shared" si="60"/>
        <v>6.9738249105025807E-5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9</v>
      </c>
      <c r="D561" s="16">
        <v>16</v>
      </c>
      <c r="E561" s="17">
        <f t="shared" si="59"/>
        <v>3.1189354033823123E-4</v>
      </c>
      <c r="F561" s="17">
        <f t="shared" si="60"/>
        <v>3.7193732856013762E-4</v>
      </c>
      <c r="G561" s="17">
        <f t="shared" si="62"/>
        <v>0.77777777777777779</v>
      </c>
      <c r="H561" s="17">
        <f t="shared" si="61"/>
        <v>2.4258386470751319E-4</v>
      </c>
    </row>
    <row r="562" spans="1:8" ht="25.5" x14ac:dyDescent="0.2">
      <c r="A562" s="14"/>
      <c r="B562" s="15" t="s">
        <v>537</v>
      </c>
      <c r="C562" s="16">
        <v>5</v>
      </c>
      <c r="D562" s="16">
        <v>8</v>
      </c>
      <c r="E562" s="17">
        <f t="shared" si="59"/>
        <v>1.7327418907679511E-4</v>
      </c>
      <c r="F562" s="17">
        <f t="shared" si="60"/>
        <v>1.8596866428006881E-4</v>
      </c>
      <c r="G562" s="17">
        <f t="shared" si="62"/>
        <v>0.6</v>
      </c>
      <c r="H562" s="17">
        <f t="shared" si="61"/>
        <v>1.0396451344607706E-4</v>
      </c>
    </row>
    <row r="563" spans="1:8" x14ac:dyDescent="0.2">
      <c r="A563" s="14"/>
      <c r="B563" s="15" t="s">
        <v>538</v>
      </c>
      <c r="C563" s="16">
        <v>3</v>
      </c>
      <c r="D563" s="16">
        <v>1</v>
      </c>
      <c r="E563" s="17">
        <f t="shared" si="59"/>
        <v>1.0396451344607707E-4</v>
      </c>
      <c r="F563" s="17">
        <f t="shared" si="60"/>
        <v>2.3246083035008601E-5</v>
      </c>
      <c r="G563" s="17">
        <f t="shared" si="62"/>
        <v>-0.66666666666666663</v>
      </c>
      <c r="H563" s="17">
        <f t="shared" si="61"/>
        <v>-6.9309675630718049E-5</v>
      </c>
    </row>
    <row r="564" spans="1:8" x14ac:dyDescent="0.2">
      <c r="A564" s="14"/>
      <c r="B564" s="15" t="s">
        <v>539</v>
      </c>
      <c r="C564" s="16">
        <v>66</v>
      </c>
      <c r="D564" s="16">
        <v>135</v>
      </c>
      <c r="E564" s="17">
        <f t="shared" si="59"/>
        <v>2.2872192958136956E-3</v>
      </c>
      <c r="F564" s="17">
        <f t="shared" si="60"/>
        <v>3.138221209726161E-3</v>
      </c>
      <c r="G564" s="17">
        <f t="shared" si="62"/>
        <v>1.0454545454545454</v>
      </c>
      <c r="H564" s="17">
        <f t="shared" si="61"/>
        <v>2.3911838092597728E-3</v>
      </c>
    </row>
    <row r="565" spans="1:8" ht="25.5" x14ac:dyDescent="0.2">
      <c r="A565" s="14"/>
      <c r="B565" s="15" t="s">
        <v>540</v>
      </c>
      <c r="C565" s="16">
        <v>2</v>
      </c>
      <c r="D565" s="16">
        <v>2</v>
      </c>
      <c r="E565" s="17">
        <f t="shared" si="59"/>
        <v>6.9309675630718049E-5</v>
      </c>
      <c r="F565" s="17">
        <f t="shared" si="60"/>
        <v>4.6492166070017203E-5</v>
      </c>
      <c r="G565" s="17">
        <f t="shared" si="62"/>
        <v>0</v>
      </c>
      <c r="H565" s="17">
        <f t="shared" si="61"/>
        <v>0</v>
      </c>
    </row>
    <row r="566" spans="1:8" x14ac:dyDescent="0.2">
      <c r="A566" s="14"/>
      <c r="B566" s="15" t="s">
        <v>541</v>
      </c>
      <c r="C566" s="16">
        <v>17</v>
      </c>
      <c r="D566" s="16">
        <v>8</v>
      </c>
      <c r="E566" s="17">
        <f t="shared" si="59"/>
        <v>5.8913224286110343E-4</v>
      </c>
      <c r="F566" s="17">
        <f t="shared" si="60"/>
        <v>1.8596866428006881E-4</v>
      </c>
      <c r="G566" s="17">
        <f t="shared" si="62"/>
        <v>-0.52941176470588236</v>
      </c>
      <c r="H566" s="17">
        <f t="shared" si="61"/>
        <v>-3.1189354033823123E-4</v>
      </c>
    </row>
    <row r="567" spans="1:8" x14ac:dyDescent="0.2">
      <c r="A567" s="14"/>
      <c r="B567" s="15" t="s">
        <v>542</v>
      </c>
      <c r="C567" s="16">
        <v>1</v>
      </c>
      <c r="D567" s="16">
        <v>0</v>
      </c>
      <c r="E567" s="17">
        <f t="shared" si="59"/>
        <v>3.4654837815359025E-5</v>
      </c>
      <c r="F567" s="17" t="str">
        <f t="shared" si="60"/>
        <v/>
      </c>
      <c r="G567" s="17">
        <f t="shared" si="62"/>
        <v>-1</v>
      </c>
      <c r="H567" s="17">
        <f t="shared" si="61"/>
        <v>-3.4654837815359025E-5</v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88</v>
      </c>
      <c r="D569" s="16">
        <v>162</v>
      </c>
      <c r="E569" s="17">
        <f t="shared" si="59"/>
        <v>3.049625727751594E-3</v>
      </c>
      <c r="F569" s="17">
        <f t="shared" si="60"/>
        <v>3.7658654516713932E-3</v>
      </c>
      <c r="G569" s="17">
        <f t="shared" si="62"/>
        <v>0.84090909090909094</v>
      </c>
      <c r="H569" s="17">
        <f t="shared" si="61"/>
        <v>2.5644579983365679E-3</v>
      </c>
    </row>
    <row r="570" spans="1:8" ht="25.5" x14ac:dyDescent="0.2">
      <c r="A570" s="14"/>
      <c r="B570" s="15" t="s">
        <v>545</v>
      </c>
      <c r="C570" s="16">
        <v>223</v>
      </c>
      <c r="D570" s="16">
        <v>106</v>
      </c>
      <c r="E570" s="17">
        <f t="shared" si="59"/>
        <v>7.728028832825062E-3</v>
      </c>
      <c r="F570" s="17">
        <f t="shared" si="60"/>
        <v>2.4640848017109117E-3</v>
      </c>
      <c r="G570" s="17">
        <f t="shared" si="62"/>
        <v>-0.5246636771300448</v>
      </c>
      <c r="H570" s="17">
        <f t="shared" si="61"/>
        <v>-4.0546160243970057E-3</v>
      </c>
    </row>
    <row r="571" spans="1:8" x14ac:dyDescent="0.2">
      <c r="A571" s="14"/>
      <c r="B571" s="15" t="s">
        <v>546</v>
      </c>
      <c r="C571" s="16">
        <v>277</v>
      </c>
      <c r="D571" s="16">
        <v>179</v>
      </c>
      <c r="E571" s="17">
        <f t="shared" si="59"/>
        <v>9.5993900748544501E-3</v>
      </c>
      <c r="F571" s="17">
        <f t="shared" si="60"/>
        <v>4.1610488632665395E-3</v>
      </c>
      <c r="G571" s="17">
        <f t="shared" si="62"/>
        <v>-0.35379061371841153</v>
      </c>
      <c r="H571" s="17">
        <f t="shared" si="61"/>
        <v>-3.3961741059051844E-3</v>
      </c>
    </row>
    <row r="572" spans="1:8" x14ac:dyDescent="0.2">
      <c r="A572" s="14"/>
      <c r="B572" s="15" t="s">
        <v>547</v>
      </c>
      <c r="C572" s="16">
        <v>24</v>
      </c>
      <c r="D572" s="16">
        <v>21</v>
      </c>
      <c r="E572" s="17">
        <f t="shared" si="59"/>
        <v>8.3171610756861659E-4</v>
      </c>
      <c r="F572" s="17">
        <f t="shared" si="60"/>
        <v>4.8816774373518061E-4</v>
      </c>
      <c r="G572" s="17">
        <f t="shared" si="62"/>
        <v>-0.125</v>
      </c>
      <c r="H572" s="17">
        <f t="shared" si="61"/>
        <v>-1.0396451344607707E-4</v>
      </c>
    </row>
    <row r="573" spans="1:8" x14ac:dyDescent="0.2">
      <c r="A573" s="14"/>
      <c r="B573" s="15" t="s">
        <v>548</v>
      </c>
      <c r="C573" s="16">
        <v>19</v>
      </c>
      <c r="D573" s="16">
        <v>5</v>
      </c>
      <c r="E573" s="17">
        <f t="shared" si="59"/>
        <v>6.5844191849182151E-4</v>
      </c>
      <c r="F573" s="17">
        <f t="shared" si="60"/>
        <v>1.16230415175043E-4</v>
      </c>
      <c r="G573" s="17">
        <f t="shared" si="62"/>
        <v>-0.73684210526315785</v>
      </c>
      <c r="H573" s="17">
        <f t="shared" si="61"/>
        <v>-4.8516772941502637E-4</v>
      </c>
    </row>
    <row r="574" spans="1:8" x14ac:dyDescent="0.2">
      <c r="A574" s="14"/>
      <c r="B574" s="15" t="s">
        <v>549</v>
      </c>
      <c r="C574" s="16">
        <v>1</v>
      </c>
      <c r="D574" s="16">
        <v>0</v>
      </c>
      <c r="E574" s="17">
        <f t="shared" si="59"/>
        <v>3.4654837815359025E-5</v>
      </c>
      <c r="F574" s="17" t="str">
        <f t="shared" si="60"/>
        <v/>
      </c>
      <c r="G574" s="17">
        <f t="shared" si="62"/>
        <v>-1</v>
      </c>
      <c r="H574" s="17">
        <f t="shared" si="61"/>
        <v>-3.4654837815359025E-5</v>
      </c>
    </row>
    <row r="575" spans="1:8" x14ac:dyDescent="0.2">
      <c r="A575" s="14"/>
      <c r="B575" s="15" t="s">
        <v>550</v>
      </c>
      <c r="C575" s="16">
        <v>7</v>
      </c>
      <c r="D575" s="16">
        <v>2</v>
      </c>
      <c r="E575" s="17">
        <f t="shared" si="59"/>
        <v>2.4258386470751316E-4</v>
      </c>
      <c r="F575" s="17">
        <f t="shared" si="60"/>
        <v>4.6492166070017203E-5</v>
      </c>
      <c r="G575" s="17">
        <f t="shared" si="62"/>
        <v>-0.7142857142857143</v>
      </c>
      <c r="H575" s="17">
        <f t="shared" si="61"/>
        <v>-1.7327418907679511E-4</v>
      </c>
    </row>
    <row r="576" spans="1:8" x14ac:dyDescent="0.2">
      <c r="A576" s="14"/>
      <c r="B576" s="15" t="s">
        <v>551</v>
      </c>
      <c r="C576" s="16">
        <v>294</v>
      </c>
      <c r="D576" s="16">
        <v>7</v>
      </c>
      <c r="E576" s="17">
        <f t="shared" si="59"/>
        <v>1.0188522317715554E-2</v>
      </c>
      <c r="F576" s="17">
        <f t="shared" si="60"/>
        <v>1.6272258124506021E-4</v>
      </c>
      <c r="G576" s="17">
        <f t="shared" si="62"/>
        <v>-0.97619047619047616</v>
      </c>
      <c r="H576" s="17">
        <f t="shared" si="61"/>
        <v>-9.9459384530080405E-3</v>
      </c>
    </row>
    <row r="577" spans="1:8" x14ac:dyDescent="0.2">
      <c r="A577" s="14"/>
      <c r="B577" s="15" t="s">
        <v>552</v>
      </c>
      <c r="C577" s="16">
        <v>0</v>
      </c>
      <c r="D577" s="16">
        <v>3</v>
      </c>
      <c r="E577" s="17" t="str">
        <f t="shared" si="59"/>
        <v/>
      </c>
      <c r="F577" s="17">
        <f t="shared" si="60"/>
        <v>6.9738249105025807E-5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113</v>
      </c>
      <c r="D578" s="16">
        <v>292</v>
      </c>
      <c r="E578" s="17">
        <f t="shared" si="59"/>
        <v>3.9159966731355696E-3</v>
      </c>
      <c r="F578" s="17">
        <f t="shared" si="60"/>
        <v>6.7878562462225112E-3</v>
      </c>
      <c r="G578" s="17">
        <f t="shared" si="62"/>
        <v>1.584070796460177</v>
      </c>
      <c r="H578" s="17">
        <f t="shared" si="61"/>
        <v>6.2032159689492652E-3</v>
      </c>
    </row>
    <row r="579" spans="1:8" x14ac:dyDescent="0.2">
      <c r="A579" s="14"/>
      <c r="B579" s="15" t="s">
        <v>554</v>
      </c>
      <c r="C579" s="16">
        <v>4</v>
      </c>
      <c r="D579" s="16">
        <v>2</v>
      </c>
      <c r="E579" s="17">
        <f t="shared" si="59"/>
        <v>1.386193512614361E-4</v>
      </c>
      <c r="F579" s="17">
        <f t="shared" si="60"/>
        <v>4.6492166070017203E-5</v>
      </c>
      <c r="G579" s="17">
        <f t="shared" si="62"/>
        <v>-0.5</v>
      </c>
      <c r="H579" s="17">
        <f t="shared" si="61"/>
        <v>-6.9309675630718049E-5</v>
      </c>
    </row>
    <row r="580" spans="1:8" ht="25.5" x14ac:dyDescent="0.2">
      <c r="A580" s="14"/>
      <c r="B580" s="15" t="s">
        <v>555</v>
      </c>
      <c r="C580" s="16">
        <v>11</v>
      </c>
      <c r="D580" s="16">
        <v>184</v>
      </c>
      <c r="E580" s="17">
        <f t="shared" si="59"/>
        <v>3.8120321596894926E-4</v>
      </c>
      <c r="F580" s="17">
        <f t="shared" si="60"/>
        <v>4.2772792784415824E-3</v>
      </c>
      <c r="G580" s="17">
        <f t="shared" si="62"/>
        <v>15.727272727272727</v>
      </c>
      <c r="H580" s="17">
        <f t="shared" si="61"/>
        <v>5.995286942057111E-3</v>
      </c>
    </row>
    <row r="581" spans="1:8" x14ac:dyDescent="0.2">
      <c r="A581" s="14"/>
      <c r="B581" s="15" t="s">
        <v>556</v>
      </c>
      <c r="C581" s="16">
        <v>8</v>
      </c>
      <c r="D581" s="16">
        <v>11</v>
      </c>
      <c r="E581" s="17">
        <f t="shared" si="59"/>
        <v>2.772387025228722E-4</v>
      </c>
      <c r="F581" s="17">
        <f t="shared" si="60"/>
        <v>2.5570691338509463E-4</v>
      </c>
      <c r="G581" s="17">
        <f t="shared" si="62"/>
        <v>0.375</v>
      </c>
      <c r="H581" s="17">
        <f t="shared" si="61"/>
        <v>1.0396451344607707E-4</v>
      </c>
    </row>
    <row r="582" spans="1:8" x14ac:dyDescent="0.2">
      <c r="A582" s="14"/>
      <c r="B582" s="15" t="s">
        <v>557</v>
      </c>
      <c r="C582" s="16">
        <v>0</v>
      </c>
      <c r="D582" s="16">
        <v>1</v>
      </c>
      <c r="E582" s="17" t="str">
        <f t="shared" si="59"/>
        <v/>
      </c>
      <c r="F582" s="17">
        <f t="shared" si="60"/>
        <v>2.3246083035008601E-5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8</v>
      </c>
      <c r="D583" s="16">
        <v>3</v>
      </c>
      <c r="E583" s="17">
        <f t="shared" si="59"/>
        <v>2.772387025228722E-4</v>
      </c>
      <c r="F583" s="17">
        <f t="shared" si="60"/>
        <v>6.9738249105025807E-5</v>
      </c>
      <c r="G583" s="17">
        <f t="shared" si="62"/>
        <v>-0.625</v>
      </c>
      <c r="H583" s="17">
        <f t="shared" si="61"/>
        <v>-1.7327418907679514E-4</v>
      </c>
    </row>
    <row r="584" spans="1:8" ht="25.5" x14ac:dyDescent="0.2">
      <c r="A584" s="14"/>
      <c r="B584" s="15" t="s">
        <v>559</v>
      </c>
      <c r="C584" s="16">
        <v>0</v>
      </c>
      <c r="D584" s="16">
        <v>1</v>
      </c>
      <c r="E584" s="17" t="str">
        <f t="shared" si="59"/>
        <v/>
      </c>
      <c r="F584" s="17">
        <f t="shared" si="60"/>
        <v>2.3246083035008601E-5</v>
      </c>
      <c r="G584" s="17">
        <f t="shared" si="62"/>
        <v>1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13</v>
      </c>
      <c r="E585" s="17" t="str">
        <f t="shared" si="59"/>
        <v/>
      </c>
      <c r="F585" s="17">
        <f t="shared" si="60"/>
        <v>3.0219907945511183E-4</v>
      </c>
      <c r="G585" s="17">
        <f t="shared" si="62"/>
        <v>1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8110</v>
      </c>
      <c r="D591" s="19">
        <f>SUM(D592:D618)</f>
        <v>11765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0.45067817509247843</v>
      </c>
      <c r="H591" s="20">
        <f t="shared" ref="H591:H618" si="65">+IF(OR(AND(E591=""),(G591="")),"",E591*G591)</f>
        <v>0.45067817509247843</v>
      </c>
    </row>
    <row r="592" spans="1:8" x14ac:dyDescent="0.2">
      <c r="A592" s="14"/>
      <c r="B592" s="15" t="s">
        <v>561</v>
      </c>
      <c r="C592" s="16">
        <v>9</v>
      </c>
      <c r="D592" s="16">
        <v>6</v>
      </c>
      <c r="E592" s="17">
        <f t="shared" si="63"/>
        <v>1.1097410604192356E-3</v>
      </c>
      <c r="F592" s="17">
        <f t="shared" si="64"/>
        <v>5.0998725031874202E-4</v>
      </c>
      <c r="G592" s="17">
        <f t="shared" ref="G592:G618" si="66">+IF(AND(C592=0,D592=0)," ",IF(C592=0,1,IF(D592=0,-1,(D592-C592)/C592)))</f>
        <v>-0.33333333333333331</v>
      </c>
      <c r="H592" s="17">
        <f t="shared" si="65"/>
        <v>-3.6991368680641185E-4</v>
      </c>
    </row>
    <row r="593" spans="1:8" x14ac:dyDescent="0.2">
      <c r="A593" s="14"/>
      <c r="B593" s="15" t="s">
        <v>562</v>
      </c>
      <c r="C593" s="16">
        <v>165</v>
      </c>
      <c r="D593" s="16">
        <v>128</v>
      </c>
      <c r="E593" s="17">
        <f t="shared" si="63"/>
        <v>2.0345252774352653E-2</v>
      </c>
      <c r="F593" s="17">
        <f t="shared" si="64"/>
        <v>1.087972800679983E-2</v>
      </c>
      <c r="G593" s="17">
        <f t="shared" si="66"/>
        <v>-0.22424242424242424</v>
      </c>
      <c r="H593" s="17">
        <f t="shared" si="65"/>
        <v>-4.5622688039457463E-3</v>
      </c>
    </row>
    <row r="594" spans="1:8" ht="25.5" x14ac:dyDescent="0.2">
      <c r="A594" s="14"/>
      <c r="B594" s="15" t="s">
        <v>563</v>
      </c>
      <c r="C594" s="16">
        <v>659</v>
      </c>
      <c r="D594" s="16">
        <v>1700</v>
      </c>
      <c r="E594" s="17">
        <f t="shared" si="63"/>
        <v>8.1257706535141805E-2</v>
      </c>
      <c r="F594" s="17">
        <f t="shared" si="64"/>
        <v>0.14449638759031025</v>
      </c>
      <c r="G594" s="17">
        <f t="shared" si="66"/>
        <v>1.5796661608497724</v>
      </c>
      <c r="H594" s="17">
        <f t="shared" si="65"/>
        <v>0.1283600493218249</v>
      </c>
    </row>
    <row r="595" spans="1:8" x14ac:dyDescent="0.2">
      <c r="A595" s="14"/>
      <c r="B595" s="15" t="s">
        <v>564</v>
      </c>
      <c r="C595" s="16">
        <v>2147</v>
      </c>
      <c r="D595" s="16">
        <v>1600</v>
      </c>
      <c r="E595" s="17">
        <f t="shared" si="63"/>
        <v>0.26473489519112209</v>
      </c>
      <c r="F595" s="17">
        <f t="shared" si="64"/>
        <v>0.13599660008499787</v>
      </c>
      <c r="G595" s="17">
        <f t="shared" si="66"/>
        <v>-0.25477410340009315</v>
      </c>
      <c r="H595" s="17">
        <f t="shared" si="65"/>
        <v>-6.7447595561035759E-2</v>
      </c>
    </row>
    <row r="596" spans="1:8" x14ac:dyDescent="0.2">
      <c r="A596" s="14"/>
      <c r="B596" s="15" t="s">
        <v>565</v>
      </c>
      <c r="C596" s="16">
        <v>49</v>
      </c>
      <c r="D596" s="16">
        <v>84</v>
      </c>
      <c r="E596" s="17">
        <f t="shared" si="63"/>
        <v>6.0419235511713935E-3</v>
      </c>
      <c r="F596" s="17">
        <f t="shared" si="64"/>
        <v>7.1398215044623887E-3</v>
      </c>
      <c r="G596" s="17">
        <f t="shared" si="66"/>
        <v>0.7142857142857143</v>
      </c>
      <c r="H596" s="17">
        <f t="shared" si="65"/>
        <v>4.3156596794081386E-3</v>
      </c>
    </row>
    <row r="597" spans="1:8" x14ac:dyDescent="0.2">
      <c r="A597" s="14"/>
      <c r="B597" s="15" t="s">
        <v>566</v>
      </c>
      <c r="C597" s="16">
        <v>3</v>
      </c>
      <c r="D597" s="16">
        <v>4</v>
      </c>
      <c r="E597" s="17">
        <f t="shared" si="63"/>
        <v>3.6991368680641185E-4</v>
      </c>
      <c r="F597" s="17">
        <f t="shared" si="64"/>
        <v>3.3999150021249468E-4</v>
      </c>
      <c r="G597" s="17">
        <f t="shared" si="66"/>
        <v>0.33333333333333331</v>
      </c>
      <c r="H597" s="17">
        <f t="shared" si="65"/>
        <v>1.2330456226880394E-4</v>
      </c>
    </row>
    <row r="598" spans="1:8" x14ac:dyDescent="0.2">
      <c r="A598" s="14"/>
      <c r="B598" s="15" t="s">
        <v>567</v>
      </c>
      <c r="C598" s="16">
        <v>4</v>
      </c>
      <c r="D598" s="16">
        <v>1</v>
      </c>
      <c r="E598" s="17">
        <f t="shared" si="63"/>
        <v>4.9321824907521577E-4</v>
      </c>
      <c r="F598" s="17">
        <f t="shared" si="64"/>
        <v>8.499787505312367E-5</v>
      </c>
      <c r="G598" s="17">
        <f t="shared" si="66"/>
        <v>-0.75</v>
      </c>
      <c r="H598" s="17">
        <f t="shared" si="65"/>
        <v>-3.699136868064118E-4</v>
      </c>
    </row>
    <row r="599" spans="1:8" x14ac:dyDescent="0.2">
      <c r="A599" s="14"/>
      <c r="B599" s="15" t="s">
        <v>568</v>
      </c>
      <c r="C599" s="16">
        <v>65</v>
      </c>
      <c r="D599" s="16">
        <v>81</v>
      </c>
      <c r="E599" s="17">
        <f t="shared" si="63"/>
        <v>8.0147965474722561E-3</v>
      </c>
      <c r="F599" s="17">
        <f t="shared" si="64"/>
        <v>6.8848278793030172E-3</v>
      </c>
      <c r="G599" s="17">
        <f t="shared" si="66"/>
        <v>0.24615384615384617</v>
      </c>
      <c r="H599" s="17">
        <f t="shared" si="65"/>
        <v>1.9728729963008631E-3</v>
      </c>
    </row>
    <row r="600" spans="1:8" x14ac:dyDescent="0.2">
      <c r="A600" s="14"/>
      <c r="B600" s="15" t="s">
        <v>569</v>
      </c>
      <c r="C600" s="16">
        <v>13</v>
      </c>
      <c r="D600" s="16">
        <v>8</v>
      </c>
      <c r="E600" s="17">
        <f t="shared" si="63"/>
        <v>1.6029593094944513E-3</v>
      </c>
      <c r="F600" s="17">
        <f t="shared" si="64"/>
        <v>6.7998300042498936E-4</v>
      </c>
      <c r="G600" s="17">
        <f t="shared" si="66"/>
        <v>-0.38461538461538464</v>
      </c>
      <c r="H600" s="17">
        <f t="shared" si="65"/>
        <v>-6.1652281134401974E-4</v>
      </c>
    </row>
    <row r="601" spans="1:8" ht="25.5" x14ac:dyDescent="0.2">
      <c r="A601" s="14"/>
      <c r="B601" s="15" t="s">
        <v>570</v>
      </c>
      <c r="C601" s="16">
        <v>14</v>
      </c>
      <c r="D601" s="16">
        <v>8</v>
      </c>
      <c r="E601" s="17">
        <f t="shared" si="63"/>
        <v>1.7262638717632551E-3</v>
      </c>
      <c r="F601" s="17">
        <f t="shared" si="64"/>
        <v>6.7998300042498936E-4</v>
      </c>
      <c r="G601" s="17">
        <f t="shared" si="66"/>
        <v>-0.42857142857142855</v>
      </c>
      <c r="H601" s="17">
        <f t="shared" si="65"/>
        <v>-7.398273736128236E-4</v>
      </c>
    </row>
    <row r="602" spans="1:8" x14ac:dyDescent="0.2">
      <c r="A602" s="14"/>
      <c r="B602" s="15" t="s">
        <v>571</v>
      </c>
      <c r="C602" s="16">
        <v>36</v>
      </c>
      <c r="D602" s="16">
        <v>47</v>
      </c>
      <c r="E602" s="17">
        <f t="shared" si="63"/>
        <v>4.4389642416769425E-3</v>
      </c>
      <c r="F602" s="17">
        <f t="shared" si="64"/>
        <v>3.9949001274968126E-3</v>
      </c>
      <c r="G602" s="17">
        <f t="shared" si="66"/>
        <v>0.30555555555555558</v>
      </c>
      <c r="H602" s="17">
        <f t="shared" si="65"/>
        <v>1.3563501849568436E-3</v>
      </c>
    </row>
    <row r="603" spans="1:8" x14ac:dyDescent="0.2">
      <c r="A603" s="14"/>
      <c r="B603" s="15" t="s">
        <v>572</v>
      </c>
      <c r="C603" s="16">
        <v>0</v>
      </c>
      <c r="D603" s="16">
        <v>1</v>
      </c>
      <c r="E603" s="17" t="str">
        <f t="shared" si="63"/>
        <v/>
      </c>
      <c r="F603" s="17">
        <f t="shared" si="64"/>
        <v>8.499787505312367E-5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5</v>
      </c>
      <c r="D604" s="16">
        <v>10</v>
      </c>
      <c r="E604" s="17">
        <f t="shared" si="63"/>
        <v>6.1652281134401974E-4</v>
      </c>
      <c r="F604" s="17">
        <f t="shared" si="64"/>
        <v>8.499787505312367E-4</v>
      </c>
      <c r="G604" s="17">
        <f t="shared" si="66"/>
        <v>1</v>
      </c>
      <c r="H604" s="17">
        <f t="shared" si="65"/>
        <v>6.1652281134401974E-4</v>
      </c>
    </row>
    <row r="605" spans="1:8" x14ac:dyDescent="0.2">
      <c r="A605" s="14"/>
      <c r="B605" s="15" t="s">
        <v>574</v>
      </c>
      <c r="C605" s="16">
        <v>16</v>
      </c>
      <c r="D605" s="16">
        <v>260</v>
      </c>
      <c r="E605" s="17">
        <f t="shared" si="63"/>
        <v>1.9728729963008631E-3</v>
      </c>
      <c r="F605" s="17">
        <f t="shared" si="64"/>
        <v>2.2099447513812154E-2</v>
      </c>
      <c r="G605" s="17">
        <f t="shared" si="66"/>
        <v>15.25</v>
      </c>
      <c r="H605" s="17">
        <f t="shared" si="65"/>
        <v>3.0086313193588163E-2</v>
      </c>
    </row>
    <row r="606" spans="1:8" ht="25.5" x14ac:dyDescent="0.2">
      <c r="A606" s="14"/>
      <c r="B606" s="15" t="s">
        <v>575</v>
      </c>
      <c r="C606" s="16">
        <v>120</v>
      </c>
      <c r="D606" s="16">
        <v>77</v>
      </c>
      <c r="E606" s="17">
        <f t="shared" si="63"/>
        <v>1.4796547472256474E-2</v>
      </c>
      <c r="F606" s="17">
        <f t="shared" si="64"/>
        <v>6.5448363790905229E-3</v>
      </c>
      <c r="G606" s="17">
        <f t="shared" si="66"/>
        <v>-0.35833333333333334</v>
      </c>
      <c r="H606" s="17">
        <f t="shared" si="65"/>
        <v>-5.3020961775585695E-3</v>
      </c>
    </row>
    <row r="607" spans="1:8" x14ac:dyDescent="0.2">
      <c r="A607" s="14"/>
      <c r="B607" s="15" t="s">
        <v>576</v>
      </c>
      <c r="C607" s="16">
        <v>681</v>
      </c>
      <c r="D607" s="16">
        <v>464</v>
      </c>
      <c r="E607" s="17">
        <f t="shared" si="63"/>
        <v>8.3970406905055486E-2</v>
      </c>
      <c r="F607" s="17">
        <f t="shared" si="64"/>
        <v>3.9439014024649381E-2</v>
      </c>
      <c r="G607" s="17">
        <f t="shared" si="66"/>
        <v>-0.3186490455212922</v>
      </c>
      <c r="H607" s="17">
        <f t="shared" si="65"/>
        <v>-2.6757090012330453E-2</v>
      </c>
    </row>
    <row r="608" spans="1:8" x14ac:dyDescent="0.2">
      <c r="A608" s="14"/>
      <c r="B608" s="15" t="s">
        <v>577</v>
      </c>
      <c r="C608" s="16">
        <v>32</v>
      </c>
      <c r="D608" s="16">
        <v>93</v>
      </c>
      <c r="E608" s="17">
        <f t="shared" si="63"/>
        <v>3.9457459926017261E-3</v>
      </c>
      <c r="F608" s="17">
        <f t="shared" si="64"/>
        <v>7.9048023799405016E-3</v>
      </c>
      <c r="G608" s="17">
        <f t="shared" si="66"/>
        <v>1.90625</v>
      </c>
      <c r="H608" s="17">
        <f t="shared" si="65"/>
        <v>7.5215782983970407E-3</v>
      </c>
    </row>
    <row r="609" spans="1:8" x14ac:dyDescent="0.2">
      <c r="A609" s="14"/>
      <c r="B609" s="15" t="s">
        <v>578</v>
      </c>
      <c r="C609" s="16">
        <v>1065</v>
      </c>
      <c r="D609" s="16">
        <v>1372</v>
      </c>
      <c r="E609" s="17">
        <f t="shared" si="63"/>
        <v>0.13131935881627621</v>
      </c>
      <c r="F609" s="17">
        <f t="shared" si="64"/>
        <v>0.11661708457288568</v>
      </c>
      <c r="G609" s="17">
        <f t="shared" si="66"/>
        <v>0.28826291079812205</v>
      </c>
      <c r="H609" s="17">
        <f t="shared" si="65"/>
        <v>3.7854500616522811E-2</v>
      </c>
    </row>
    <row r="610" spans="1:8" x14ac:dyDescent="0.2">
      <c r="A610" s="14"/>
      <c r="B610" s="15" t="s">
        <v>579</v>
      </c>
      <c r="C610" s="16">
        <v>1496</v>
      </c>
      <c r="D610" s="16">
        <v>2783</v>
      </c>
      <c r="E610" s="17">
        <f t="shared" si="63"/>
        <v>0.1844636251541307</v>
      </c>
      <c r="F610" s="17">
        <f t="shared" si="64"/>
        <v>0.23654908627284318</v>
      </c>
      <c r="G610" s="17">
        <f t="shared" si="66"/>
        <v>0.86029411764705888</v>
      </c>
      <c r="H610" s="17">
        <f t="shared" si="65"/>
        <v>0.15869297163995069</v>
      </c>
    </row>
    <row r="611" spans="1:8" x14ac:dyDescent="0.2">
      <c r="A611" s="14"/>
      <c r="B611" s="15" t="s">
        <v>580</v>
      </c>
      <c r="C611" s="16">
        <v>8</v>
      </c>
      <c r="D611" s="16">
        <v>29</v>
      </c>
      <c r="E611" s="17">
        <f t="shared" si="63"/>
        <v>9.8643649815043154E-4</v>
      </c>
      <c r="F611" s="17">
        <f t="shared" si="64"/>
        <v>2.4649383765405863E-3</v>
      </c>
      <c r="G611" s="17">
        <f t="shared" si="66"/>
        <v>2.625</v>
      </c>
      <c r="H611" s="17">
        <f t="shared" si="65"/>
        <v>2.5893958076448828E-3</v>
      </c>
    </row>
    <row r="612" spans="1:8" x14ac:dyDescent="0.2">
      <c r="A612" s="14"/>
      <c r="B612" s="15" t="s">
        <v>581</v>
      </c>
      <c r="C612" s="16">
        <v>110</v>
      </c>
      <c r="D612" s="16">
        <v>662</v>
      </c>
      <c r="E612" s="17">
        <f t="shared" si="63"/>
        <v>1.3563501849568433E-2</v>
      </c>
      <c r="F612" s="17">
        <f t="shared" si="64"/>
        <v>5.6268593285167874E-2</v>
      </c>
      <c r="G612" s="17">
        <f t="shared" si="66"/>
        <v>5.0181818181818185</v>
      </c>
      <c r="H612" s="17">
        <f t="shared" si="65"/>
        <v>6.8064118372379773E-2</v>
      </c>
    </row>
    <row r="613" spans="1:8" ht="25.5" x14ac:dyDescent="0.2">
      <c r="A613" s="14"/>
      <c r="B613" s="15" t="s">
        <v>582</v>
      </c>
      <c r="C613" s="16">
        <v>3</v>
      </c>
      <c r="D613" s="16">
        <v>10</v>
      </c>
      <c r="E613" s="17">
        <f t="shared" si="63"/>
        <v>3.6991368680641185E-4</v>
      </c>
      <c r="F613" s="17">
        <f t="shared" si="64"/>
        <v>8.499787505312367E-4</v>
      </c>
      <c r="G613" s="17">
        <f t="shared" si="66"/>
        <v>2.3333333333333335</v>
      </c>
      <c r="H613" s="17">
        <f t="shared" si="65"/>
        <v>8.6313193588162767E-4</v>
      </c>
    </row>
    <row r="614" spans="1:8" x14ac:dyDescent="0.2">
      <c r="A614" s="14"/>
      <c r="B614" s="15" t="s">
        <v>583</v>
      </c>
      <c r="C614" s="16">
        <v>44</v>
      </c>
      <c r="D614" s="16">
        <v>55</v>
      </c>
      <c r="E614" s="17">
        <f t="shared" si="63"/>
        <v>5.4254007398273733E-3</v>
      </c>
      <c r="F614" s="17">
        <f t="shared" si="64"/>
        <v>4.674883127921802E-3</v>
      </c>
      <c r="G614" s="17">
        <f t="shared" si="66"/>
        <v>0.25</v>
      </c>
      <c r="H614" s="17">
        <f t="shared" si="65"/>
        <v>1.3563501849568433E-3</v>
      </c>
    </row>
    <row r="615" spans="1:8" x14ac:dyDescent="0.2">
      <c r="A615" s="14"/>
      <c r="B615" s="15" t="s">
        <v>584</v>
      </c>
      <c r="C615" s="16">
        <v>5</v>
      </c>
      <c r="D615" s="16">
        <v>10</v>
      </c>
      <c r="E615" s="17">
        <f t="shared" si="63"/>
        <v>6.1652281134401974E-4</v>
      </c>
      <c r="F615" s="17">
        <f t="shared" si="64"/>
        <v>8.499787505312367E-4</v>
      </c>
      <c r="G615" s="17">
        <f t="shared" si="66"/>
        <v>1</v>
      </c>
      <c r="H615" s="17">
        <f t="shared" si="65"/>
        <v>6.1652281134401974E-4</v>
      </c>
    </row>
    <row r="616" spans="1:8" ht="25.5" x14ac:dyDescent="0.2">
      <c r="A616" s="14"/>
      <c r="B616" s="15" t="s">
        <v>585</v>
      </c>
      <c r="C616" s="16">
        <v>5</v>
      </c>
      <c r="D616" s="16">
        <v>149</v>
      </c>
      <c r="E616" s="17">
        <f t="shared" si="63"/>
        <v>6.1652281134401974E-4</v>
      </c>
      <c r="F616" s="17">
        <f t="shared" si="64"/>
        <v>1.2664683382915426E-2</v>
      </c>
      <c r="G616" s="17">
        <f t="shared" si="66"/>
        <v>28.8</v>
      </c>
      <c r="H616" s="17">
        <f t="shared" si="65"/>
        <v>1.775585696670777E-2</v>
      </c>
    </row>
    <row r="617" spans="1:8" ht="25.5" x14ac:dyDescent="0.2">
      <c r="A617" s="14"/>
      <c r="B617" s="15" t="s">
        <v>586</v>
      </c>
      <c r="C617" s="16">
        <v>53</v>
      </c>
      <c r="D617" s="16">
        <v>116</v>
      </c>
      <c r="E617" s="17">
        <f t="shared" si="63"/>
        <v>6.5351418002466089E-3</v>
      </c>
      <c r="F617" s="17">
        <f t="shared" si="64"/>
        <v>9.8597535061623453E-3</v>
      </c>
      <c r="G617" s="17">
        <f t="shared" si="66"/>
        <v>1.1886792452830188</v>
      </c>
      <c r="H617" s="17">
        <f t="shared" si="65"/>
        <v>7.7681874229346484E-3</v>
      </c>
    </row>
    <row r="618" spans="1:8" ht="25.5" x14ac:dyDescent="0.2">
      <c r="A618" s="14"/>
      <c r="B618" s="15" t="s">
        <v>587</v>
      </c>
      <c r="C618" s="16">
        <v>1303</v>
      </c>
      <c r="D618" s="16">
        <v>2007</v>
      </c>
      <c r="E618" s="17">
        <f t="shared" si="63"/>
        <v>0.16066584463625155</v>
      </c>
      <c r="F618" s="17">
        <f t="shared" si="64"/>
        <v>0.17059073523161922</v>
      </c>
      <c r="G618" s="17">
        <f t="shared" si="66"/>
        <v>0.54029163468917885</v>
      </c>
      <c r="H618" s="17">
        <f t="shared" si="65"/>
        <v>8.6806411837237987E-2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644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645</v>
      </c>
      <c r="C8" s="12">
        <f>+C19+C76+C177+C356+C591</f>
        <v>8465</v>
      </c>
      <c r="D8" s="13">
        <f>+D19+D76+D177+D356+D591</f>
        <v>5763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-0.31919669226225633</v>
      </c>
      <c r="H8" s="10">
        <f t="shared" ref="H8:H13" si="1">+IF(OR(AND(E8=""),(G8="")),"",E8*G8)</f>
        <v>-0.31919669226225633</v>
      </c>
    </row>
    <row r="9" spans="1:8" x14ac:dyDescent="0.2">
      <c r="A9" s="14"/>
      <c r="B9" s="15" t="s">
        <v>6</v>
      </c>
      <c r="C9" s="16">
        <f>+C19</f>
        <v>30</v>
      </c>
      <c r="D9" s="16">
        <f>+D19</f>
        <v>42</v>
      </c>
      <c r="E9" s="17">
        <f t="shared" ref="E9:F13" si="2">+C9/C$8</f>
        <v>3.5440047253396337E-3</v>
      </c>
      <c r="F9" s="17">
        <f t="shared" si="2"/>
        <v>7.2878709005726183E-3</v>
      </c>
      <c r="G9" s="17">
        <f t="shared" si="0"/>
        <v>0.4</v>
      </c>
      <c r="H9" s="17">
        <f t="shared" si="1"/>
        <v>1.4176018901358536E-3</v>
      </c>
    </row>
    <row r="10" spans="1:8" x14ac:dyDescent="0.2">
      <c r="A10" s="14"/>
      <c r="B10" s="15" t="s">
        <v>7</v>
      </c>
      <c r="C10" s="16">
        <f>+C76</f>
        <v>527</v>
      </c>
      <c r="D10" s="16">
        <f>+D76</f>
        <v>538</v>
      </c>
      <c r="E10" s="17">
        <f t="shared" si="2"/>
        <v>6.2256349675132903E-2</v>
      </c>
      <c r="F10" s="17">
        <f t="shared" si="2"/>
        <v>9.3354155821620682E-2</v>
      </c>
      <c r="G10" s="17">
        <f t="shared" si="0"/>
        <v>2.0872865275142316E-2</v>
      </c>
      <c r="H10" s="17">
        <f t="shared" si="1"/>
        <v>1.2994683992911991E-3</v>
      </c>
    </row>
    <row r="11" spans="1:8" ht="25.5" x14ac:dyDescent="0.2">
      <c r="A11" s="14"/>
      <c r="B11" s="15" t="s">
        <v>8</v>
      </c>
      <c r="C11" s="16">
        <f>+C177</f>
        <v>1878</v>
      </c>
      <c r="D11" s="16">
        <f>+D177</f>
        <v>1266</v>
      </c>
      <c r="E11" s="17">
        <f t="shared" si="2"/>
        <v>0.22185469580626108</v>
      </c>
      <c r="F11" s="17">
        <f t="shared" si="2"/>
        <v>0.21967725143154607</v>
      </c>
      <c r="G11" s="17">
        <f t="shared" si="0"/>
        <v>-0.32587859424920129</v>
      </c>
      <c r="H11" s="17">
        <f t="shared" si="1"/>
        <v>-7.2297696396928526E-2</v>
      </c>
    </row>
    <row r="12" spans="1:8" x14ac:dyDescent="0.2">
      <c r="A12" s="14"/>
      <c r="B12" s="15" t="s">
        <v>9</v>
      </c>
      <c r="C12" s="16">
        <f>+C356</f>
        <v>5334</v>
      </c>
      <c r="D12" s="16">
        <f>+D356</f>
        <v>2938</v>
      </c>
      <c r="E12" s="17">
        <f t="shared" si="2"/>
        <v>0.63012404016538692</v>
      </c>
      <c r="F12" s="17">
        <f t="shared" si="2"/>
        <v>0.50980392156862742</v>
      </c>
      <c r="G12" s="17">
        <f t="shared" si="0"/>
        <v>-0.44919385076865392</v>
      </c>
      <c r="H12" s="17">
        <f t="shared" si="1"/>
        <v>-0.28304784406379213</v>
      </c>
    </row>
    <row r="13" spans="1:8" x14ac:dyDescent="0.2">
      <c r="A13" s="14"/>
      <c r="B13" s="15" t="s">
        <v>10</v>
      </c>
      <c r="C13" s="16">
        <f>+C591</f>
        <v>696</v>
      </c>
      <c r="D13" s="16">
        <f>+D591</f>
        <v>979</v>
      </c>
      <c r="E13" s="17">
        <f t="shared" si="2"/>
        <v>8.2220909627879507E-2</v>
      </c>
      <c r="F13" s="17">
        <f t="shared" si="2"/>
        <v>0.16987680027763319</v>
      </c>
      <c r="G13" s="17">
        <f t="shared" si="0"/>
        <v>0.40660919540229884</v>
      </c>
      <c r="H13" s="17">
        <f t="shared" si="1"/>
        <v>3.3431777909037209E-2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30</v>
      </c>
      <c r="D19" s="19">
        <f>SUM(D20:D70)</f>
        <v>42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0.4</v>
      </c>
      <c r="H19" s="20">
        <f t="shared" ref="H19:H50" si="5">+IF(OR(AND(E19=""),(G19="")),"",E19*G19)</f>
        <v>0.4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4</v>
      </c>
      <c r="D21" s="16">
        <v>4</v>
      </c>
      <c r="E21" s="17">
        <f t="shared" si="3"/>
        <v>0.13333333333333333</v>
      </c>
      <c r="F21" s="17">
        <f t="shared" si="4"/>
        <v>9.5238095238095233E-2</v>
      </c>
      <c r="G21" s="17">
        <f t="shared" si="6"/>
        <v>0</v>
      </c>
      <c r="H21" s="17">
        <f t="shared" si="5"/>
        <v>0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1</v>
      </c>
      <c r="E23" s="17" t="str">
        <f t="shared" si="3"/>
        <v/>
      </c>
      <c r="F23" s="17">
        <f t="shared" si="4"/>
        <v>2.3809523809523808E-2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1</v>
      </c>
      <c r="D25" s="16">
        <v>0</v>
      </c>
      <c r="E25" s="17">
        <f t="shared" si="3"/>
        <v>3.3333333333333333E-2</v>
      </c>
      <c r="F25" s="17" t="str">
        <f t="shared" si="4"/>
        <v/>
      </c>
      <c r="G25" s="17">
        <f t="shared" si="6"/>
        <v>-1</v>
      </c>
      <c r="H25" s="17">
        <f t="shared" si="5"/>
        <v>-3.3333333333333333E-2</v>
      </c>
    </row>
    <row r="26" spans="1:8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2.3809523809523808E-2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1</v>
      </c>
      <c r="D27" s="16">
        <v>1</v>
      </c>
      <c r="E27" s="17">
        <f t="shared" si="3"/>
        <v>3.3333333333333333E-2</v>
      </c>
      <c r="F27" s="17">
        <f t="shared" si="4"/>
        <v>2.3809523809523808E-2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20</v>
      </c>
      <c r="C28" s="16">
        <v>0</v>
      </c>
      <c r="D28" s="16">
        <v>1</v>
      </c>
      <c r="E28" s="17" t="str">
        <f t="shared" si="3"/>
        <v/>
      </c>
      <c r="F28" s="17">
        <f t="shared" si="4"/>
        <v>2.3809523809523808E-2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1</v>
      </c>
      <c r="E29" s="17" t="str">
        <f t="shared" si="3"/>
        <v/>
      </c>
      <c r="F29" s="17">
        <f t="shared" si="4"/>
        <v>2.3809523809523808E-2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3</v>
      </c>
      <c r="D30" s="16">
        <v>3</v>
      </c>
      <c r="E30" s="17">
        <f t="shared" si="3"/>
        <v>0.1</v>
      </c>
      <c r="F30" s="17">
        <f t="shared" si="4"/>
        <v>7.1428571428571425E-2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0</v>
      </c>
      <c r="E36" s="17">
        <f t="shared" si="3"/>
        <v>3.3333333333333333E-2</v>
      </c>
      <c r="F36" s="17" t="str">
        <f t="shared" si="4"/>
        <v/>
      </c>
      <c r="G36" s="17">
        <f t="shared" si="6"/>
        <v>-1</v>
      </c>
      <c r="H36" s="17">
        <f t="shared" si="5"/>
        <v>-3.3333333333333333E-2</v>
      </c>
    </row>
    <row r="37" spans="1:8" ht="25.5" x14ac:dyDescent="0.2">
      <c r="A37" s="14"/>
      <c r="B37" s="15" t="s">
        <v>29</v>
      </c>
      <c r="C37" s="16">
        <v>0</v>
      </c>
      <c r="D37" s="16">
        <v>1</v>
      </c>
      <c r="E37" s="17" t="str">
        <f t="shared" si="3"/>
        <v/>
      </c>
      <c r="F37" s="17">
        <f t="shared" si="4"/>
        <v>2.3809523809523808E-2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1</v>
      </c>
      <c r="D38" s="16">
        <v>0</v>
      </c>
      <c r="E38" s="17">
        <f t="shared" si="3"/>
        <v>3.3333333333333333E-2</v>
      </c>
      <c r="F38" s="17" t="str">
        <f t="shared" si="4"/>
        <v/>
      </c>
      <c r="G38" s="17">
        <f t="shared" si="6"/>
        <v>-1</v>
      </c>
      <c r="H38" s="17">
        <f t="shared" si="5"/>
        <v>-3.3333333333333333E-2</v>
      </c>
    </row>
    <row r="39" spans="1:8" x14ac:dyDescent="0.2">
      <c r="A39" s="14"/>
      <c r="B39" s="15" t="s">
        <v>31</v>
      </c>
      <c r="C39" s="16">
        <v>1</v>
      </c>
      <c r="D39" s="16">
        <v>1</v>
      </c>
      <c r="E39" s="17">
        <f t="shared" si="3"/>
        <v>3.3333333333333333E-2</v>
      </c>
      <c r="F39" s="17">
        <f t="shared" si="4"/>
        <v>2.3809523809523808E-2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1</v>
      </c>
      <c r="E45" s="17" t="str">
        <f t="shared" si="3"/>
        <v/>
      </c>
      <c r="F45" s="17">
        <f t="shared" si="4"/>
        <v>2.3809523809523808E-2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1</v>
      </c>
      <c r="E46" s="17" t="str">
        <f t="shared" si="3"/>
        <v/>
      </c>
      <c r="F46" s="17">
        <f t="shared" si="4"/>
        <v>2.3809523809523808E-2</v>
      </c>
      <c r="G46" s="17">
        <f t="shared" si="6"/>
        <v>1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2</v>
      </c>
      <c r="D49" s="16">
        <v>0</v>
      </c>
      <c r="E49" s="17">
        <f t="shared" si="3"/>
        <v>6.6666666666666666E-2</v>
      </c>
      <c r="F49" s="17" t="str">
        <f t="shared" si="4"/>
        <v/>
      </c>
      <c r="G49" s="17">
        <f t="shared" si="6"/>
        <v>-1</v>
      </c>
      <c r="H49" s="17">
        <f t="shared" si="5"/>
        <v>-6.6666666666666666E-2</v>
      </c>
    </row>
    <row r="50" spans="1:8" x14ac:dyDescent="0.2">
      <c r="A50" s="14"/>
      <c r="B50" s="15" t="s">
        <v>42</v>
      </c>
      <c r="C50" s="16">
        <v>3</v>
      </c>
      <c r="D50" s="16">
        <v>3</v>
      </c>
      <c r="E50" s="17">
        <f t="shared" si="3"/>
        <v>0.1</v>
      </c>
      <c r="F50" s="17">
        <f t="shared" si="4"/>
        <v>7.1428571428571425E-2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1</v>
      </c>
      <c r="D54" s="16">
        <v>1</v>
      </c>
      <c r="E54" s="17">
        <f t="shared" si="7"/>
        <v>3.3333333333333333E-2</v>
      </c>
      <c r="F54" s="17">
        <f t="shared" si="8"/>
        <v>2.3809523809523808E-2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1</v>
      </c>
      <c r="E56" s="17" t="str">
        <f t="shared" si="7"/>
        <v/>
      </c>
      <c r="F56" s="17">
        <f t="shared" si="8"/>
        <v>2.3809523809523808E-2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1</v>
      </c>
      <c r="E60" s="17" t="str">
        <f t="shared" si="7"/>
        <v/>
      </c>
      <c r="F60" s="17">
        <f t="shared" si="8"/>
        <v>2.3809523809523808E-2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1</v>
      </c>
      <c r="E61" s="17" t="str">
        <f t="shared" si="7"/>
        <v/>
      </c>
      <c r="F61" s="17">
        <f t="shared" si="8"/>
        <v>2.3809523809523808E-2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8</v>
      </c>
      <c r="D62" s="16">
        <v>2</v>
      </c>
      <c r="E62" s="17">
        <f t="shared" si="7"/>
        <v>0.26666666666666666</v>
      </c>
      <c r="F62" s="17">
        <f t="shared" si="8"/>
        <v>4.7619047619047616E-2</v>
      </c>
      <c r="G62" s="17">
        <f t="shared" si="10"/>
        <v>-0.75</v>
      </c>
      <c r="H62" s="17">
        <f t="shared" si="9"/>
        <v>-0.2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2</v>
      </c>
      <c r="D64" s="16">
        <v>14</v>
      </c>
      <c r="E64" s="17">
        <f t="shared" si="7"/>
        <v>6.6666666666666666E-2</v>
      </c>
      <c r="F64" s="17">
        <f t="shared" si="8"/>
        <v>0.33333333333333331</v>
      </c>
      <c r="G64" s="17">
        <f t="shared" si="10"/>
        <v>6</v>
      </c>
      <c r="H64" s="17">
        <f t="shared" si="9"/>
        <v>0.4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3</v>
      </c>
      <c r="E67" s="17" t="str">
        <f t="shared" si="7"/>
        <v/>
      </c>
      <c r="F67" s="17">
        <f t="shared" si="8"/>
        <v>7.1428571428571425E-2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1</v>
      </c>
      <c r="D68" s="16">
        <v>0</v>
      </c>
      <c r="E68" s="17">
        <f t="shared" si="7"/>
        <v>3.3333333333333333E-2</v>
      </c>
      <c r="F68" s="17" t="str">
        <f t="shared" si="8"/>
        <v/>
      </c>
      <c r="G68" s="17">
        <f t="shared" si="10"/>
        <v>-1</v>
      </c>
      <c r="H68" s="17">
        <f t="shared" si="9"/>
        <v>-3.3333333333333333E-2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1</v>
      </c>
      <c r="D70" s="16">
        <v>0</v>
      </c>
      <c r="E70" s="17">
        <f t="shared" si="7"/>
        <v>3.3333333333333333E-2</v>
      </c>
      <c r="F70" s="17" t="str">
        <f t="shared" si="8"/>
        <v/>
      </c>
      <c r="G70" s="17">
        <f t="shared" si="10"/>
        <v>-1</v>
      </c>
      <c r="H70" s="17">
        <f t="shared" si="9"/>
        <v>-3.3333333333333333E-2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527</v>
      </c>
      <c r="D76" s="19">
        <f>SUM(D77:D171)</f>
        <v>538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2.0872865275142316E-2</v>
      </c>
      <c r="H76" s="20">
        <f t="shared" ref="H76:H107" si="13">+IF(OR(AND(E76=""),(G76="")),"",E76*G76)</f>
        <v>2.0872865275142316E-2</v>
      </c>
    </row>
    <row r="77" spans="1:8" x14ac:dyDescent="0.2">
      <c r="A77" s="14"/>
      <c r="B77" s="15" t="s">
        <v>64</v>
      </c>
      <c r="C77" s="16">
        <v>14</v>
      </c>
      <c r="D77" s="16">
        <v>34</v>
      </c>
      <c r="E77" s="17">
        <f t="shared" si="11"/>
        <v>2.6565464895635674E-2</v>
      </c>
      <c r="F77" s="17">
        <f t="shared" si="12"/>
        <v>6.3197026022304828E-2</v>
      </c>
      <c r="G77" s="17">
        <f t="shared" ref="G77:G108" si="14">+IF(AND(C77=0,D77=0)," ",IF(C77=0,1,IF(D77=0,-1,(D77-C77)/C77)))</f>
        <v>1.4285714285714286</v>
      </c>
      <c r="H77" s="17">
        <f t="shared" si="13"/>
        <v>3.7950664136622389E-2</v>
      </c>
    </row>
    <row r="78" spans="1:8" ht="25.5" x14ac:dyDescent="0.2">
      <c r="A78" s="14"/>
      <c r="B78" s="15" t="s">
        <v>65</v>
      </c>
      <c r="C78" s="16">
        <v>3</v>
      </c>
      <c r="D78" s="16">
        <v>1</v>
      </c>
      <c r="E78" s="17">
        <f t="shared" si="11"/>
        <v>5.6925996204933585E-3</v>
      </c>
      <c r="F78" s="17">
        <f t="shared" si="12"/>
        <v>1.8587360594795538E-3</v>
      </c>
      <c r="G78" s="17">
        <f t="shared" si="14"/>
        <v>-0.66666666666666663</v>
      </c>
      <c r="H78" s="17">
        <f t="shared" si="13"/>
        <v>-3.7950664136622387E-3</v>
      </c>
    </row>
    <row r="79" spans="1:8" x14ac:dyDescent="0.2">
      <c r="A79" s="14"/>
      <c r="B79" s="15" t="s">
        <v>66</v>
      </c>
      <c r="C79" s="16">
        <v>2</v>
      </c>
      <c r="D79" s="16">
        <v>5</v>
      </c>
      <c r="E79" s="17">
        <f t="shared" si="11"/>
        <v>3.7950664136622392E-3</v>
      </c>
      <c r="F79" s="17">
        <f t="shared" si="12"/>
        <v>9.2936802973977699E-3</v>
      </c>
      <c r="G79" s="17">
        <f t="shared" si="14"/>
        <v>1.5</v>
      </c>
      <c r="H79" s="17">
        <f t="shared" si="13"/>
        <v>5.6925996204933585E-3</v>
      </c>
    </row>
    <row r="80" spans="1:8" x14ac:dyDescent="0.2">
      <c r="A80" s="14"/>
      <c r="B80" s="15" t="s">
        <v>67</v>
      </c>
      <c r="C80" s="16">
        <v>8</v>
      </c>
      <c r="D80" s="16">
        <v>11</v>
      </c>
      <c r="E80" s="17">
        <f t="shared" si="11"/>
        <v>1.5180265654648957E-2</v>
      </c>
      <c r="F80" s="17">
        <f t="shared" si="12"/>
        <v>2.0446096654275093E-2</v>
      </c>
      <c r="G80" s="17">
        <f t="shared" si="14"/>
        <v>0.375</v>
      </c>
      <c r="H80" s="17">
        <f t="shared" si="13"/>
        <v>5.6925996204933585E-3</v>
      </c>
    </row>
    <row r="81" spans="1:8" ht="25.5" x14ac:dyDescent="0.2">
      <c r="A81" s="14"/>
      <c r="B81" s="15" t="s">
        <v>68</v>
      </c>
      <c r="C81" s="16">
        <v>35</v>
      </c>
      <c r="D81" s="16">
        <v>54</v>
      </c>
      <c r="E81" s="17">
        <f t="shared" si="11"/>
        <v>6.6413662239089177E-2</v>
      </c>
      <c r="F81" s="17">
        <f t="shared" si="12"/>
        <v>0.10037174721189591</v>
      </c>
      <c r="G81" s="17">
        <f t="shared" si="14"/>
        <v>0.54285714285714282</v>
      </c>
      <c r="H81" s="17">
        <f t="shared" si="13"/>
        <v>3.6053130929791267E-2</v>
      </c>
    </row>
    <row r="82" spans="1:8" x14ac:dyDescent="0.2">
      <c r="A82" s="14"/>
      <c r="B82" s="15" t="s">
        <v>69</v>
      </c>
      <c r="C82" s="16">
        <v>1</v>
      </c>
      <c r="D82" s="16">
        <v>0</v>
      </c>
      <c r="E82" s="17">
        <f t="shared" si="11"/>
        <v>1.8975332068311196E-3</v>
      </c>
      <c r="F82" s="17" t="str">
        <f t="shared" si="12"/>
        <v/>
      </c>
      <c r="G82" s="17">
        <f t="shared" si="14"/>
        <v>-1</v>
      </c>
      <c r="H82" s="17">
        <f t="shared" si="13"/>
        <v>-1.8975332068311196E-3</v>
      </c>
    </row>
    <row r="83" spans="1:8" x14ac:dyDescent="0.2">
      <c r="A83" s="14"/>
      <c r="B83" s="15" t="s">
        <v>70</v>
      </c>
      <c r="C83" s="16">
        <v>0</v>
      </c>
      <c r="D83" s="16">
        <v>2</v>
      </c>
      <c r="E83" s="17" t="str">
        <f t="shared" si="11"/>
        <v/>
      </c>
      <c r="F83" s="17">
        <f t="shared" si="12"/>
        <v>3.7174721189591076E-3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2</v>
      </c>
      <c r="D87" s="16">
        <v>0</v>
      </c>
      <c r="E87" s="17">
        <f t="shared" si="11"/>
        <v>3.7950664136622392E-3</v>
      </c>
      <c r="F87" s="17" t="str">
        <f t="shared" si="12"/>
        <v/>
      </c>
      <c r="G87" s="17">
        <f t="shared" si="14"/>
        <v>-1</v>
      </c>
      <c r="H87" s="17">
        <f t="shared" si="13"/>
        <v>-3.7950664136622392E-3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18</v>
      </c>
      <c r="D89" s="16">
        <v>14</v>
      </c>
      <c r="E89" s="17">
        <f t="shared" si="11"/>
        <v>3.4155597722960153E-2</v>
      </c>
      <c r="F89" s="17">
        <f t="shared" si="12"/>
        <v>2.6022304832713755E-2</v>
      </c>
      <c r="G89" s="17">
        <f t="shared" si="14"/>
        <v>-0.22222222222222221</v>
      </c>
      <c r="H89" s="17">
        <f t="shared" si="13"/>
        <v>-7.5901328273244783E-3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5</v>
      </c>
      <c r="D91" s="16">
        <v>6</v>
      </c>
      <c r="E91" s="17">
        <f t="shared" si="11"/>
        <v>9.4876660341555973E-3</v>
      </c>
      <c r="F91" s="17">
        <f t="shared" si="12"/>
        <v>1.1152416356877323E-2</v>
      </c>
      <c r="G91" s="17">
        <f t="shared" si="14"/>
        <v>0.2</v>
      </c>
      <c r="H91" s="17">
        <f t="shared" si="13"/>
        <v>1.8975332068311196E-3</v>
      </c>
    </row>
    <row r="92" spans="1:8" x14ac:dyDescent="0.2">
      <c r="A92" s="14"/>
      <c r="B92" s="15" t="s">
        <v>79</v>
      </c>
      <c r="C92" s="16">
        <v>10</v>
      </c>
      <c r="D92" s="16">
        <v>4</v>
      </c>
      <c r="E92" s="17">
        <f t="shared" si="11"/>
        <v>1.8975332068311195E-2</v>
      </c>
      <c r="F92" s="17">
        <f t="shared" si="12"/>
        <v>7.4349442379182153E-3</v>
      </c>
      <c r="G92" s="17">
        <f t="shared" si="14"/>
        <v>-0.6</v>
      </c>
      <c r="H92" s="17">
        <f t="shared" si="13"/>
        <v>-1.1385199240986717E-2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25</v>
      </c>
      <c r="D94" s="16">
        <v>30</v>
      </c>
      <c r="E94" s="17">
        <f t="shared" si="11"/>
        <v>4.743833017077799E-2</v>
      </c>
      <c r="F94" s="17">
        <f t="shared" si="12"/>
        <v>5.5762081784386616E-2</v>
      </c>
      <c r="G94" s="17">
        <f t="shared" si="14"/>
        <v>0.2</v>
      </c>
      <c r="H94" s="17">
        <f t="shared" si="13"/>
        <v>9.487666034155599E-3</v>
      </c>
    </row>
    <row r="95" spans="1:8" x14ac:dyDescent="0.2">
      <c r="A95" s="14"/>
      <c r="B95" s="15" t="s">
        <v>82</v>
      </c>
      <c r="C95" s="16">
        <v>2</v>
      </c>
      <c r="D95" s="16">
        <v>2</v>
      </c>
      <c r="E95" s="17">
        <f t="shared" si="11"/>
        <v>3.7950664136622392E-3</v>
      </c>
      <c r="F95" s="17">
        <f t="shared" si="12"/>
        <v>3.7174721189591076E-3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83</v>
      </c>
      <c r="C96" s="16">
        <v>2</v>
      </c>
      <c r="D96" s="16">
        <v>2</v>
      </c>
      <c r="E96" s="17">
        <f t="shared" si="11"/>
        <v>3.7950664136622392E-3</v>
      </c>
      <c r="F96" s="17">
        <f t="shared" si="12"/>
        <v>3.7174721189591076E-3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84</v>
      </c>
      <c r="C97" s="16">
        <v>6</v>
      </c>
      <c r="D97" s="16">
        <v>0</v>
      </c>
      <c r="E97" s="17">
        <f t="shared" si="11"/>
        <v>1.1385199240986717E-2</v>
      </c>
      <c r="F97" s="17" t="str">
        <f t="shared" si="12"/>
        <v/>
      </c>
      <c r="G97" s="17">
        <f t="shared" si="14"/>
        <v>-1</v>
      </c>
      <c r="H97" s="17">
        <f t="shared" si="13"/>
        <v>-1.1385199240986717E-2</v>
      </c>
    </row>
    <row r="98" spans="1:8" x14ac:dyDescent="0.2">
      <c r="A98" s="14"/>
      <c r="B98" s="15" t="s">
        <v>85</v>
      </c>
      <c r="C98" s="16">
        <v>2</v>
      </c>
      <c r="D98" s="16">
        <v>2</v>
      </c>
      <c r="E98" s="17">
        <f t="shared" si="11"/>
        <v>3.7950664136622392E-3</v>
      </c>
      <c r="F98" s="17">
        <f t="shared" si="12"/>
        <v>3.7174721189591076E-3</v>
      </c>
      <c r="G98" s="17">
        <f t="shared" si="14"/>
        <v>0</v>
      </c>
      <c r="H98" s="17">
        <f t="shared" si="13"/>
        <v>0</v>
      </c>
    </row>
    <row r="99" spans="1:8" x14ac:dyDescent="0.2">
      <c r="A99" s="14"/>
      <c r="B99" s="15" t="s">
        <v>86</v>
      </c>
      <c r="C99" s="16">
        <v>0</v>
      </c>
      <c r="D99" s="16">
        <v>1</v>
      </c>
      <c r="E99" s="17" t="str">
        <f t="shared" si="11"/>
        <v/>
      </c>
      <c r="F99" s="17">
        <f t="shared" si="12"/>
        <v>1.8587360594795538E-3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1</v>
      </c>
      <c r="D100" s="16">
        <v>0</v>
      </c>
      <c r="E100" s="17">
        <f t="shared" si="11"/>
        <v>1.8975332068311196E-3</v>
      </c>
      <c r="F100" s="17" t="str">
        <f t="shared" si="12"/>
        <v/>
      </c>
      <c r="G100" s="17">
        <f t="shared" si="14"/>
        <v>-1</v>
      </c>
      <c r="H100" s="17">
        <f t="shared" si="13"/>
        <v>-1.8975332068311196E-3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18</v>
      </c>
      <c r="D102" s="16">
        <v>15</v>
      </c>
      <c r="E102" s="17">
        <f t="shared" si="11"/>
        <v>3.4155597722960153E-2</v>
      </c>
      <c r="F102" s="17">
        <f t="shared" si="12"/>
        <v>2.7881040892193308E-2</v>
      </c>
      <c r="G102" s="17">
        <f t="shared" si="14"/>
        <v>-0.16666666666666666</v>
      </c>
      <c r="H102" s="17">
        <f t="shared" si="13"/>
        <v>-5.6925996204933585E-3</v>
      </c>
    </row>
    <row r="103" spans="1:8" x14ac:dyDescent="0.2">
      <c r="A103" s="14"/>
      <c r="B103" s="15" t="s">
        <v>90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1.8587360594795538E-3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2</v>
      </c>
      <c r="E104" s="17" t="str">
        <f t="shared" si="11"/>
        <v/>
      </c>
      <c r="F104" s="17">
        <f t="shared" si="12"/>
        <v>3.7174721189591076E-3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3</v>
      </c>
      <c r="D105" s="16">
        <v>3</v>
      </c>
      <c r="E105" s="17">
        <f t="shared" si="11"/>
        <v>5.6925996204933585E-3</v>
      </c>
      <c r="F105" s="17">
        <f t="shared" si="12"/>
        <v>5.5762081784386614E-3</v>
      </c>
      <c r="G105" s="17">
        <f t="shared" si="14"/>
        <v>0</v>
      </c>
      <c r="H105" s="17">
        <f t="shared" si="13"/>
        <v>0</v>
      </c>
    </row>
    <row r="106" spans="1:8" x14ac:dyDescent="0.2">
      <c r="A106" s="14"/>
      <c r="B106" s="15" t="s">
        <v>93</v>
      </c>
      <c r="C106" s="16">
        <v>6</v>
      </c>
      <c r="D106" s="16">
        <v>13</v>
      </c>
      <c r="E106" s="17">
        <f t="shared" si="11"/>
        <v>1.1385199240986717E-2</v>
      </c>
      <c r="F106" s="17">
        <f t="shared" si="12"/>
        <v>2.4163568773234202E-2</v>
      </c>
      <c r="G106" s="17">
        <f t="shared" si="14"/>
        <v>1.1666666666666667</v>
      </c>
      <c r="H106" s="17">
        <f t="shared" si="13"/>
        <v>1.3282732447817837E-2</v>
      </c>
    </row>
    <row r="107" spans="1:8" x14ac:dyDescent="0.2">
      <c r="A107" s="14"/>
      <c r="B107" s="15" t="s">
        <v>94</v>
      </c>
      <c r="C107" s="16">
        <v>13</v>
      </c>
      <c r="D107" s="16">
        <v>11</v>
      </c>
      <c r="E107" s="17">
        <f t="shared" si="11"/>
        <v>2.4667931688804556E-2</v>
      </c>
      <c r="F107" s="17">
        <f t="shared" si="12"/>
        <v>2.0446096654275093E-2</v>
      </c>
      <c r="G107" s="17">
        <f t="shared" si="14"/>
        <v>-0.15384615384615385</v>
      </c>
      <c r="H107" s="17">
        <f t="shared" si="13"/>
        <v>-3.7950664136622396E-3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26</v>
      </c>
      <c r="D109" s="16">
        <v>7</v>
      </c>
      <c r="E109" s="17">
        <f t="shared" si="15"/>
        <v>4.9335863377609111E-2</v>
      </c>
      <c r="F109" s="17">
        <f t="shared" si="16"/>
        <v>1.3011152416356878E-2</v>
      </c>
      <c r="G109" s="17">
        <f t="shared" ref="G109:G140" si="18">+IF(AND(C109=0,D109=0)," ",IF(C109=0,1,IF(D109=0,-1,(D109-C109)/C109)))</f>
        <v>-0.73076923076923073</v>
      </c>
      <c r="H109" s="17">
        <f t="shared" si="17"/>
        <v>-3.6053130929791274E-2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1</v>
      </c>
      <c r="D113" s="16">
        <v>0</v>
      </c>
      <c r="E113" s="17">
        <f t="shared" si="15"/>
        <v>1.8975332068311196E-3</v>
      </c>
      <c r="F113" s="17" t="str">
        <f t="shared" si="16"/>
        <v/>
      </c>
      <c r="G113" s="17">
        <f t="shared" si="18"/>
        <v>-1</v>
      </c>
      <c r="H113" s="17">
        <f t="shared" si="17"/>
        <v>-1.8975332068311196E-3</v>
      </c>
    </row>
    <row r="114" spans="1:8" x14ac:dyDescent="0.2">
      <c r="A114" s="14"/>
      <c r="B114" s="15" t="s">
        <v>101</v>
      </c>
      <c r="C114" s="16">
        <v>7</v>
      </c>
      <c r="D114" s="16">
        <v>25</v>
      </c>
      <c r="E114" s="17">
        <f t="shared" si="15"/>
        <v>1.3282732447817837E-2</v>
      </c>
      <c r="F114" s="17">
        <f t="shared" si="16"/>
        <v>4.6468401486988845E-2</v>
      </c>
      <c r="G114" s="17">
        <f t="shared" si="18"/>
        <v>2.5714285714285716</v>
      </c>
      <c r="H114" s="17">
        <f t="shared" si="17"/>
        <v>3.4155597722960153E-2</v>
      </c>
    </row>
    <row r="115" spans="1:8" ht="25.5" x14ac:dyDescent="0.2">
      <c r="A115" s="14"/>
      <c r="B115" s="15" t="s">
        <v>102</v>
      </c>
      <c r="C115" s="16">
        <v>5</v>
      </c>
      <c r="D115" s="16">
        <v>8</v>
      </c>
      <c r="E115" s="17">
        <f t="shared" si="15"/>
        <v>9.4876660341555973E-3</v>
      </c>
      <c r="F115" s="17">
        <f t="shared" si="16"/>
        <v>1.4869888475836431E-2</v>
      </c>
      <c r="G115" s="17">
        <f t="shared" si="18"/>
        <v>0.6</v>
      </c>
      <c r="H115" s="17">
        <f t="shared" si="17"/>
        <v>5.6925996204933585E-3</v>
      </c>
    </row>
    <row r="116" spans="1:8" ht="25.5" x14ac:dyDescent="0.2">
      <c r="A116" s="14"/>
      <c r="B116" s="15" t="s">
        <v>103</v>
      </c>
      <c r="C116" s="16">
        <v>3</v>
      </c>
      <c r="D116" s="16">
        <v>3</v>
      </c>
      <c r="E116" s="17">
        <f t="shared" si="15"/>
        <v>5.6925996204933585E-3</v>
      </c>
      <c r="F116" s="17">
        <f t="shared" si="16"/>
        <v>5.5762081784386614E-3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104</v>
      </c>
      <c r="C117" s="16">
        <v>0</v>
      </c>
      <c r="D117" s="16">
        <v>6</v>
      </c>
      <c r="E117" s="17" t="str">
        <f t="shared" si="15"/>
        <v/>
      </c>
      <c r="F117" s="17">
        <f t="shared" si="16"/>
        <v>1.1152416356877323E-2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10</v>
      </c>
      <c r="D118" s="16">
        <v>6</v>
      </c>
      <c r="E118" s="17">
        <f t="shared" si="15"/>
        <v>1.8975332068311195E-2</v>
      </c>
      <c r="F118" s="17">
        <f t="shared" si="16"/>
        <v>1.1152416356877323E-2</v>
      </c>
      <c r="G118" s="17">
        <f t="shared" si="18"/>
        <v>-0.4</v>
      </c>
      <c r="H118" s="17">
        <f t="shared" si="17"/>
        <v>-7.5901328273244783E-3</v>
      </c>
    </row>
    <row r="119" spans="1:8" x14ac:dyDescent="0.2">
      <c r="A119" s="14"/>
      <c r="B119" s="15" t="s">
        <v>106</v>
      </c>
      <c r="C119" s="16">
        <v>2</v>
      </c>
      <c r="D119" s="16">
        <v>2</v>
      </c>
      <c r="E119" s="17">
        <f t="shared" si="15"/>
        <v>3.7950664136622392E-3</v>
      </c>
      <c r="F119" s="17">
        <f t="shared" si="16"/>
        <v>3.7174721189591076E-3</v>
      </c>
      <c r="G119" s="17">
        <f t="shared" si="18"/>
        <v>0</v>
      </c>
      <c r="H119" s="17">
        <f t="shared" si="17"/>
        <v>0</v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3</v>
      </c>
      <c r="D124" s="16">
        <v>1</v>
      </c>
      <c r="E124" s="17">
        <f t="shared" si="15"/>
        <v>5.6925996204933585E-3</v>
      </c>
      <c r="F124" s="17">
        <f t="shared" si="16"/>
        <v>1.8587360594795538E-3</v>
      </c>
      <c r="G124" s="17">
        <f t="shared" si="18"/>
        <v>-0.66666666666666663</v>
      </c>
      <c r="H124" s="17">
        <f t="shared" si="17"/>
        <v>-3.7950664136622387E-3</v>
      </c>
    </row>
    <row r="125" spans="1:8" x14ac:dyDescent="0.2">
      <c r="A125" s="14"/>
      <c r="B125" s="15" t="s">
        <v>112</v>
      </c>
      <c r="C125" s="16">
        <v>1</v>
      </c>
      <c r="D125" s="16">
        <v>4</v>
      </c>
      <c r="E125" s="17">
        <f t="shared" si="15"/>
        <v>1.8975332068311196E-3</v>
      </c>
      <c r="F125" s="17">
        <f t="shared" si="16"/>
        <v>7.4349442379182153E-3</v>
      </c>
      <c r="G125" s="17">
        <f t="shared" si="18"/>
        <v>3</v>
      </c>
      <c r="H125" s="17">
        <f t="shared" si="17"/>
        <v>5.6925996204933585E-3</v>
      </c>
    </row>
    <row r="126" spans="1:8" x14ac:dyDescent="0.2">
      <c r="A126" s="14"/>
      <c r="B126" s="15" t="s">
        <v>113</v>
      </c>
      <c r="C126" s="16">
        <v>2</v>
      </c>
      <c r="D126" s="16">
        <v>2</v>
      </c>
      <c r="E126" s="17">
        <f t="shared" si="15"/>
        <v>3.7950664136622392E-3</v>
      </c>
      <c r="F126" s="17">
        <f t="shared" si="16"/>
        <v>3.7174721189591076E-3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7</v>
      </c>
      <c r="D128" s="16">
        <v>64</v>
      </c>
      <c r="E128" s="17">
        <f t="shared" si="15"/>
        <v>1.3282732447817837E-2</v>
      </c>
      <c r="F128" s="17">
        <f t="shared" si="16"/>
        <v>0.11895910780669144</v>
      </c>
      <c r="G128" s="17">
        <f t="shared" si="18"/>
        <v>8.1428571428571423</v>
      </c>
      <c r="H128" s="17">
        <f t="shared" si="17"/>
        <v>0.10815939278937381</v>
      </c>
    </row>
    <row r="129" spans="1:8" x14ac:dyDescent="0.2">
      <c r="A129" s="14" t="s">
        <v>58</v>
      </c>
      <c r="B129" s="15" t="s">
        <v>116</v>
      </c>
      <c r="C129" s="16">
        <v>1</v>
      </c>
      <c r="D129" s="16">
        <v>0</v>
      </c>
      <c r="E129" s="17">
        <f t="shared" si="15"/>
        <v>1.8975332068311196E-3</v>
      </c>
      <c r="F129" s="17" t="str">
        <f t="shared" si="16"/>
        <v/>
      </c>
      <c r="G129" s="17">
        <f t="shared" si="18"/>
        <v>-1</v>
      </c>
      <c r="H129" s="17">
        <f t="shared" si="17"/>
        <v>-1.8975332068311196E-3</v>
      </c>
    </row>
    <row r="130" spans="1:8" x14ac:dyDescent="0.2">
      <c r="A130" s="14"/>
      <c r="B130" s="15" t="s">
        <v>117</v>
      </c>
      <c r="C130" s="16">
        <v>35</v>
      </c>
      <c r="D130" s="16">
        <v>34</v>
      </c>
      <c r="E130" s="17">
        <f t="shared" si="15"/>
        <v>6.6413662239089177E-2</v>
      </c>
      <c r="F130" s="17">
        <f t="shared" si="16"/>
        <v>6.3197026022304828E-2</v>
      </c>
      <c r="G130" s="17">
        <f t="shared" si="18"/>
        <v>-2.8571428571428571E-2</v>
      </c>
      <c r="H130" s="17">
        <f t="shared" si="17"/>
        <v>-1.8975332068311194E-3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76</v>
      </c>
      <c r="D132" s="16">
        <v>36</v>
      </c>
      <c r="E132" s="17">
        <f t="shared" si="15"/>
        <v>0.1442125237191651</v>
      </c>
      <c r="F132" s="17">
        <f t="shared" si="16"/>
        <v>6.6914498141263934E-2</v>
      </c>
      <c r="G132" s="17">
        <f t="shared" si="18"/>
        <v>-0.52631578947368418</v>
      </c>
      <c r="H132" s="17">
        <f t="shared" si="17"/>
        <v>-7.5901328273244778E-2</v>
      </c>
    </row>
    <row r="133" spans="1:8" x14ac:dyDescent="0.2">
      <c r="A133" s="14"/>
      <c r="B133" s="15" t="s">
        <v>120</v>
      </c>
      <c r="C133" s="16">
        <v>6</v>
      </c>
      <c r="D133" s="16">
        <v>10</v>
      </c>
      <c r="E133" s="17">
        <f t="shared" si="15"/>
        <v>1.1385199240986717E-2</v>
      </c>
      <c r="F133" s="17">
        <f t="shared" si="16"/>
        <v>1.858736059479554E-2</v>
      </c>
      <c r="G133" s="17">
        <f t="shared" si="18"/>
        <v>0.66666666666666663</v>
      </c>
      <c r="H133" s="17">
        <f t="shared" si="17"/>
        <v>7.5901328273244775E-3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14</v>
      </c>
      <c r="D135" s="16">
        <v>14</v>
      </c>
      <c r="E135" s="17">
        <f t="shared" si="15"/>
        <v>2.6565464895635674E-2</v>
      </c>
      <c r="F135" s="17">
        <f t="shared" si="16"/>
        <v>2.6022304832713755E-2</v>
      </c>
      <c r="G135" s="17">
        <f t="shared" si="18"/>
        <v>0</v>
      </c>
      <c r="H135" s="17">
        <f t="shared" si="17"/>
        <v>0</v>
      </c>
    </row>
    <row r="136" spans="1:8" ht="25.5" x14ac:dyDescent="0.2">
      <c r="A136" s="14"/>
      <c r="B136" s="15" t="s">
        <v>123</v>
      </c>
      <c r="C136" s="16">
        <v>26</v>
      </c>
      <c r="D136" s="16">
        <v>17</v>
      </c>
      <c r="E136" s="17">
        <f t="shared" si="15"/>
        <v>4.9335863377609111E-2</v>
      </c>
      <c r="F136" s="17">
        <f t="shared" si="16"/>
        <v>3.1598513011152414E-2</v>
      </c>
      <c r="G136" s="17">
        <f t="shared" si="18"/>
        <v>-0.34615384615384615</v>
      </c>
      <c r="H136" s="17">
        <f t="shared" si="17"/>
        <v>-1.7077798861480076E-2</v>
      </c>
    </row>
    <row r="137" spans="1:8" x14ac:dyDescent="0.2">
      <c r="A137" s="14"/>
      <c r="B137" s="15" t="s">
        <v>124</v>
      </c>
      <c r="C137" s="16">
        <v>34</v>
      </c>
      <c r="D137" s="16">
        <v>19</v>
      </c>
      <c r="E137" s="17">
        <f t="shared" si="15"/>
        <v>6.4516129032258063E-2</v>
      </c>
      <c r="F137" s="17">
        <f t="shared" si="16"/>
        <v>3.5315985130111527E-2</v>
      </c>
      <c r="G137" s="17">
        <f t="shared" si="18"/>
        <v>-0.44117647058823528</v>
      </c>
      <c r="H137" s="17">
        <f t="shared" si="17"/>
        <v>-2.8462998102466792E-2</v>
      </c>
    </row>
    <row r="138" spans="1:8" x14ac:dyDescent="0.2">
      <c r="A138" s="14"/>
      <c r="B138" s="15" t="s">
        <v>125</v>
      </c>
      <c r="C138" s="16">
        <v>15</v>
      </c>
      <c r="D138" s="16">
        <v>6</v>
      </c>
      <c r="E138" s="17">
        <f t="shared" si="15"/>
        <v>2.8462998102466792E-2</v>
      </c>
      <c r="F138" s="17">
        <f t="shared" si="16"/>
        <v>1.1152416356877323E-2</v>
      </c>
      <c r="G138" s="17">
        <f t="shared" si="18"/>
        <v>-0.6</v>
      </c>
      <c r="H138" s="17">
        <f t="shared" si="17"/>
        <v>-1.7077798861480073E-2</v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1</v>
      </c>
      <c r="D140" s="16">
        <v>7</v>
      </c>
      <c r="E140" s="17">
        <f t="shared" ref="E140:E171" si="19">+IF(C140=0,"",C140/C$76)</f>
        <v>1.8975332068311196E-3</v>
      </c>
      <c r="F140" s="17">
        <f t="shared" ref="F140:F171" si="20">+IF(D140=0,"",D140/D$76)</f>
        <v>1.3011152416356878E-2</v>
      </c>
      <c r="G140" s="17">
        <f t="shared" si="18"/>
        <v>6</v>
      </c>
      <c r="H140" s="17">
        <f t="shared" ref="H140:H171" si="21">+IF(OR(AND(E140=""),(G140="")),"",E140*G140)</f>
        <v>1.1385199240986717E-2</v>
      </c>
    </row>
    <row r="141" spans="1:8" x14ac:dyDescent="0.2">
      <c r="A141" s="14"/>
      <c r="B141" s="15" t="s">
        <v>128</v>
      </c>
      <c r="C141" s="16">
        <v>4</v>
      </c>
      <c r="D141" s="16">
        <v>4</v>
      </c>
      <c r="E141" s="17">
        <f t="shared" si="19"/>
        <v>7.5901328273244783E-3</v>
      </c>
      <c r="F141" s="17">
        <f t="shared" si="20"/>
        <v>7.4349442379182153E-3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1</v>
      </c>
      <c r="D143" s="16">
        <v>0</v>
      </c>
      <c r="E143" s="17">
        <f t="shared" si="19"/>
        <v>1.8975332068311196E-3</v>
      </c>
      <c r="F143" s="17" t="str">
        <f t="shared" si="20"/>
        <v/>
      </c>
      <c r="G143" s="17">
        <f t="shared" si="22"/>
        <v>-1</v>
      </c>
      <c r="H143" s="17">
        <f t="shared" si="21"/>
        <v>-1.8975332068311196E-3</v>
      </c>
    </row>
    <row r="144" spans="1:8" x14ac:dyDescent="0.2">
      <c r="A144" s="14"/>
      <c r="B144" s="15" t="s">
        <v>131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1.8587360594795538E-3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11</v>
      </c>
      <c r="D145" s="16">
        <v>12</v>
      </c>
      <c r="E145" s="17">
        <f t="shared" si="19"/>
        <v>2.0872865275142316E-2</v>
      </c>
      <c r="F145" s="17">
        <f t="shared" si="20"/>
        <v>2.2304832713754646E-2</v>
      </c>
      <c r="G145" s="17">
        <f t="shared" si="22"/>
        <v>9.0909090909090912E-2</v>
      </c>
      <c r="H145" s="17">
        <f t="shared" si="21"/>
        <v>1.8975332068311198E-3</v>
      </c>
    </row>
    <row r="146" spans="1:8" ht="25.5" x14ac:dyDescent="0.2">
      <c r="A146" s="14"/>
      <c r="B146" s="15" t="s">
        <v>133</v>
      </c>
      <c r="C146" s="16">
        <v>1</v>
      </c>
      <c r="D146" s="16">
        <v>11</v>
      </c>
      <c r="E146" s="17">
        <f t="shared" si="19"/>
        <v>1.8975332068311196E-3</v>
      </c>
      <c r="F146" s="17">
        <f t="shared" si="20"/>
        <v>2.0446096654275093E-2</v>
      </c>
      <c r="G146" s="17">
        <f t="shared" si="22"/>
        <v>10</v>
      </c>
      <c r="H146" s="17">
        <f t="shared" si="21"/>
        <v>1.8975332068311195E-2</v>
      </c>
    </row>
    <row r="147" spans="1:8" ht="25.5" x14ac:dyDescent="0.2">
      <c r="A147" s="14"/>
      <c r="B147" s="15" t="s">
        <v>134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1.8587360594795538E-3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1</v>
      </c>
      <c r="D149" s="16">
        <v>0</v>
      </c>
      <c r="E149" s="17">
        <f t="shared" si="19"/>
        <v>1.8975332068311196E-3</v>
      </c>
      <c r="F149" s="17" t="str">
        <f t="shared" si="20"/>
        <v/>
      </c>
      <c r="G149" s="17">
        <f t="shared" si="22"/>
        <v>-1</v>
      </c>
      <c r="H149" s="17">
        <f t="shared" si="21"/>
        <v>-1.8975332068311196E-3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1.8587360594795538E-3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2</v>
      </c>
      <c r="D157" s="16">
        <v>5</v>
      </c>
      <c r="E157" s="17">
        <f t="shared" si="19"/>
        <v>3.7950664136622392E-3</v>
      </c>
      <c r="F157" s="17">
        <f t="shared" si="20"/>
        <v>9.2936802973977699E-3</v>
      </c>
      <c r="G157" s="17">
        <f t="shared" si="22"/>
        <v>1.5</v>
      </c>
      <c r="H157" s="17">
        <f t="shared" si="21"/>
        <v>5.6925996204933585E-3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1</v>
      </c>
      <c r="D159" s="16">
        <v>0</v>
      </c>
      <c r="E159" s="17">
        <f t="shared" si="19"/>
        <v>1.8975332068311196E-3</v>
      </c>
      <c r="F159" s="17" t="str">
        <f t="shared" si="20"/>
        <v/>
      </c>
      <c r="G159" s="17">
        <f t="shared" si="22"/>
        <v>-1</v>
      </c>
      <c r="H159" s="17">
        <f t="shared" si="21"/>
        <v>-1.8975332068311196E-3</v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6</v>
      </c>
      <c r="E162" s="17" t="str">
        <f t="shared" si="19"/>
        <v/>
      </c>
      <c r="F162" s="17">
        <f t="shared" si="20"/>
        <v>1.1152416356877323E-2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1.8587360594795538E-3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2</v>
      </c>
      <c r="D168" s="16">
        <v>6</v>
      </c>
      <c r="E168" s="17">
        <f t="shared" si="19"/>
        <v>3.7950664136622392E-3</v>
      </c>
      <c r="F168" s="17">
        <f t="shared" si="20"/>
        <v>1.1152416356877323E-2</v>
      </c>
      <c r="G168" s="17">
        <f t="shared" si="22"/>
        <v>2</v>
      </c>
      <c r="H168" s="17">
        <f t="shared" si="21"/>
        <v>7.5901328273244783E-3</v>
      </c>
    </row>
    <row r="169" spans="1:8" ht="25.5" x14ac:dyDescent="0.2">
      <c r="A169" s="14"/>
      <c r="B169" s="15" t="s">
        <v>156</v>
      </c>
      <c r="C169" s="16">
        <v>53</v>
      </c>
      <c r="D169" s="16">
        <v>6</v>
      </c>
      <c r="E169" s="17">
        <f t="shared" si="19"/>
        <v>0.10056925996204934</v>
      </c>
      <c r="F169" s="17">
        <f t="shared" si="20"/>
        <v>1.1152416356877323E-2</v>
      </c>
      <c r="G169" s="17">
        <f t="shared" si="22"/>
        <v>-0.8867924528301887</v>
      </c>
      <c r="H169" s="17">
        <f t="shared" si="21"/>
        <v>-8.9184060721062622E-2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1878</v>
      </c>
      <c r="D177" s="19">
        <f>SUM(D178:D350)</f>
        <v>1266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-0.32587859424920129</v>
      </c>
      <c r="H177" s="20">
        <f t="shared" ref="H177:H208" si="25">+IF(OR(AND(E177=""),(G177="")),"",E177*G177)</f>
        <v>-0.32587859424920129</v>
      </c>
    </row>
    <row r="178" spans="1:8" x14ac:dyDescent="0.2">
      <c r="A178" s="14"/>
      <c r="B178" s="15" t="s">
        <v>159</v>
      </c>
      <c r="C178" s="16">
        <v>6</v>
      </c>
      <c r="D178" s="16">
        <v>4</v>
      </c>
      <c r="E178" s="17">
        <f t="shared" si="23"/>
        <v>3.1948881789137379E-3</v>
      </c>
      <c r="F178" s="17">
        <f t="shared" si="24"/>
        <v>3.1595576619273301E-3</v>
      </c>
      <c r="G178" s="17">
        <f t="shared" ref="G178:G209" si="26">+IF(AND(C178=0,D178=0)," ",IF(C178=0,1,IF(D178=0,-1,(D178-C178)/C178)))</f>
        <v>-0.33333333333333331</v>
      </c>
      <c r="H178" s="17">
        <f t="shared" si="25"/>
        <v>-1.0649627263045792E-3</v>
      </c>
    </row>
    <row r="179" spans="1:8" x14ac:dyDescent="0.2">
      <c r="A179" s="14"/>
      <c r="B179" s="15" t="s">
        <v>160</v>
      </c>
      <c r="C179" s="16">
        <v>0</v>
      </c>
      <c r="D179" s="16">
        <v>3</v>
      </c>
      <c r="E179" s="17" t="str">
        <f t="shared" si="23"/>
        <v/>
      </c>
      <c r="F179" s="17">
        <f t="shared" si="24"/>
        <v>2.3696682464454978E-3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2</v>
      </c>
      <c r="E180" s="17" t="str">
        <f t="shared" si="23"/>
        <v/>
      </c>
      <c r="F180" s="17">
        <f t="shared" si="24"/>
        <v>1.5797788309636651E-3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4</v>
      </c>
      <c r="D182" s="16">
        <v>3</v>
      </c>
      <c r="E182" s="17">
        <f t="shared" si="23"/>
        <v>2.1299254526091589E-3</v>
      </c>
      <c r="F182" s="17">
        <f t="shared" si="24"/>
        <v>2.3696682464454978E-3</v>
      </c>
      <c r="G182" s="17">
        <f t="shared" si="26"/>
        <v>-0.25</v>
      </c>
      <c r="H182" s="17">
        <f t="shared" si="25"/>
        <v>-5.3248136315228972E-4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104</v>
      </c>
      <c r="D184" s="16">
        <v>271</v>
      </c>
      <c r="E184" s="17">
        <f t="shared" si="23"/>
        <v>5.5378061767838126E-2</v>
      </c>
      <c r="F184" s="17">
        <f t="shared" si="24"/>
        <v>0.21406003159557663</v>
      </c>
      <c r="G184" s="17">
        <f t="shared" si="26"/>
        <v>1.6057692307692308</v>
      </c>
      <c r="H184" s="17">
        <f t="shared" si="25"/>
        <v>8.8924387646432373E-2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4</v>
      </c>
      <c r="D186" s="16">
        <v>5</v>
      </c>
      <c r="E186" s="17">
        <f t="shared" si="23"/>
        <v>2.1299254526091589E-3</v>
      </c>
      <c r="F186" s="17">
        <f t="shared" si="24"/>
        <v>3.9494470774091624E-3</v>
      </c>
      <c r="G186" s="17">
        <f t="shared" si="26"/>
        <v>0.25</v>
      </c>
      <c r="H186" s="17">
        <f t="shared" si="25"/>
        <v>5.3248136315228972E-4</v>
      </c>
    </row>
    <row r="187" spans="1:8" x14ac:dyDescent="0.2">
      <c r="A187" s="14"/>
      <c r="B187" s="15" t="s">
        <v>168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7.8988941548183253E-4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3</v>
      </c>
      <c r="D188" s="16">
        <v>0</v>
      </c>
      <c r="E188" s="17">
        <f t="shared" si="23"/>
        <v>1.5974440894568689E-3</v>
      </c>
      <c r="F188" s="17" t="str">
        <f t="shared" si="24"/>
        <v/>
      </c>
      <c r="G188" s="17">
        <f t="shared" si="26"/>
        <v>-1</v>
      </c>
      <c r="H188" s="17">
        <f t="shared" si="25"/>
        <v>-1.5974440894568689E-3</v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1</v>
      </c>
      <c r="D190" s="16">
        <v>0</v>
      </c>
      <c r="E190" s="17">
        <f t="shared" si="23"/>
        <v>5.3248136315228972E-4</v>
      </c>
      <c r="F190" s="17" t="str">
        <f t="shared" si="24"/>
        <v/>
      </c>
      <c r="G190" s="17">
        <f t="shared" si="26"/>
        <v>-1</v>
      </c>
      <c r="H190" s="17">
        <f t="shared" si="25"/>
        <v>-5.3248136315228972E-4</v>
      </c>
    </row>
    <row r="191" spans="1:8" x14ac:dyDescent="0.2">
      <c r="A191" s="14"/>
      <c r="B191" s="15" t="s">
        <v>172</v>
      </c>
      <c r="C191" s="16">
        <v>7</v>
      </c>
      <c r="D191" s="16">
        <v>9</v>
      </c>
      <c r="E191" s="17">
        <f t="shared" si="23"/>
        <v>3.7273695420660278E-3</v>
      </c>
      <c r="F191" s="17">
        <f t="shared" si="24"/>
        <v>7.1090047393364926E-3</v>
      </c>
      <c r="G191" s="17">
        <f t="shared" si="26"/>
        <v>0.2857142857142857</v>
      </c>
      <c r="H191" s="17">
        <f t="shared" si="25"/>
        <v>1.0649627263045792E-3</v>
      </c>
    </row>
    <row r="192" spans="1:8" x14ac:dyDescent="0.2">
      <c r="A192" s="14"/>
      <c r="B192" s="15" t="s">
        <v>173</v>
      </c>
      <c r="C192" s="16">
        <v>104</v>
      </c>
      <c r="D192" s="16">
        <v>73</v>
      </c>
      <c r="E192" s="17">
        <f t="shared" si="23"/>
        <v>5.5378061767838126E-2</v>
      </c>
      <c r="F192" s="17">
        <f t="shared" si="24"/>
        <v>5.7661927330173779E-2</v>
      </c>
      <c r="G192" s="17">
        <f t="shared" si="26"/>
        <v>-0.29807692307692307</v>
      </c>
      <c r="H192" s="17">
        <f t="shared" si="25"/>
        <v>-1.650692225772098E-2</v>
      </c>
    </row>
    <row r="193" spans="1:8" ht="25.5" x14ac:dyDescent="0.2">
      <c r="A193" s="14"/>
      <c r="B193" s="15" t="s">
        <v>174</v>
      </c>
      <c r="C193" s="16">
        <v>9</v>
      </c>
      <c r="D193" s="16">
        <v>3</v>
      </c>
      <c r="E193" s="17">
        <f t="shared" si="23"/>
        <v>4.7923322683706068E-3</v>
      </c>
      <c r="F193" s="17">
        <f t="shared" si="24"/>
        <v>2.3696682464454978E-3</v>
      </c>
      <c r="G193" s="17">
        <f t="shared" si="26"/>
        <v>-0.66666666666666663</v>
      </c>
      <c r="H193" s="17">
        <f t="shared" si="25"/>
        <v>-3.1948881789137379E-3</v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7.8988941548183253E-4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42</v>
      </c>
      <c r="D198" s="16">
        <v>10</v>
      </c>
      <c r="E198" s="17">
        <f t="shared" si="23"/>
        <v>2.2364217252396165E-2</v>
      </c>
      <c r="F198" s="17">
        <f t="shared" si="24"/>
        <v>7.8988941548183249E-3</v>
      </c>
      <c r="G198" s="17">
        <f t="shared" si="26"/>
        <v>-0.76190476190476186</v>
      </c>
      <c r="H198" s="17">
        <f t="shared" si="25"/>
        <v>-1.7039403620873268E-2</v>
      </c>
    </row>
    <row r="199" spans="1:8" x14ac:dyDescent="0.2">
      <c r="A199" s="14"/>
      <c r="B199" s="15" t="s">
        <v>180</v>
      </c>
      <c r="C199" s="16">
        <v>1</v>
      </c>
      <c r="D199" s="16">
        <v>0</v>
      </c>
      <c r="E199" s="17">
        <f t="shared" si="23"/>
        <v>5.3248136315228972E-4</v>
      </c>
      <c r="F199" s="17" t="str">
        <f t="shared" si="24"/>
        <v/>
      </c>
      <c r="G199" s="17">
        <f t="shared" si="26"/>
        <v>-1</v>
      </c>
      <c r="H199" s="17">
        <f t="shared" si="25"/>
        <v>-5.3248136315228972E-4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7.8988941548183253E-4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</v>
      </c>
      <c r="D204" s="16">
        <v>20</v>
      </c>
      <c r="E204" s="17">
        <f t="shared" si="23"/>
        <v>5.3248136315228972E-4</v>
      </c>
      <c r="F204" s="17">
        <f t="shared" si="24"/>
        <v>1.579778830963665E-2</v>
      </c>
      <c r="G204" s="17">
        <f t="shared" si="26"/>
        <v>19</v>
      </c>
      <c r="H204" s="17">
        <f t="shared" si="25"/>
        <v>1.0117145899893504E-2</v>
      </c>
    </row>
    <row r="205" spans="1:8" ht="25.5" x14ac:dyDescent="0.2">
      <c r="A205" s="14"/>
      <c r="B205" s="15" t="s">
        <v>186</v>
      </c>
      <c r="C205" s="16">
        <v>2</v>
      </c>
      <c r="D205" s="16">
        <v>15</v>
      </c>
      <c r="E205" s="17">
        <f t="shared" si="23"/>
        <v>1.0649627263045794E-3</v>
      </c>
      <c r="F205" s="17">
        <f t="shared" si="24"/>
        <v>1.1848341232227487E-2</v>
      </c>
      <c r="G205" s="17">
        <f t="shared" si="26"/>
        <v>6.5</v>
      </c>
      <c r="H205" s="17">
        <f t="shared" si="25"/>
        <v>6.9222577209797666E-3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7</v>
      </c>
      <c r="D207" s="16">
        <v>13</v>
      </c>
      <c r="E207" s="17">
        <f t="shared" si="23"/>
        <v>3.7273695420660278E-3</v>
      </c>
      <c r="F207" s="17">
        <f t="shared" si="24"/>
        <v>1.0268562401263823E-2</v>
      </c>
      <c r="G207" s="17">
        <f t="shared" si="26"/>
        <v>0.8571428571428571</v>
      </c>
      <c r="H207" s="17">
        <f t="shared" si="25"/>
        <v>3.1948881789137379E-3</v>
      </c>
    </row>
    <row r="208" spans="1:8" x14ac:dyDescent="0.2">
      <c r="A208" s="14"/>
      <c r="B208" s="15" t="s">
        <v>189</v>
      </c>
      <c r="C208" s="16">
        <v>2</v>
      </c>
      <c r="D208" s="16">
        <v>5</v>
      </c>
      <c r="E208" s="17">
        <f t="shared" si="23"/>
        <v>1.0649627263045794E-3</v>
      </c>
      <c r="F208" s="17">
        <f t="shared" si="24"/>
        <v>3.9494470774091624E-3</v>
      </c>
      <c r="G208" s="17">
        <f t="shared" si="26"/>
        <v>1.5</v>
      </c>
      <c r="H208" s="17">
        <f t="shared" si="25"/>
        <v>1.5974440894568692E-3</v>
      </c>
    </row>
    <row r="209" spans="1:8" x14ac:dyDescent="0.2">
      <c r="A209" s="14"/>
      <c r="B209" s="15" t="s">
        <v>190</v>
      </c>
      <c r="C209" s="16">
        <v>7</v>
      </c>
      <c r="D209" s="16">
        <v>24</v>
      </c>
      <c r="E209" s="17">
        <f t="shared" ref="E209:E240" si="27">+IF(C209=0,"",C209/C$177)</f>
        <v>3.7273695420660278E-3</v>
      </c>
      <c r="F209" s="17">
        <f t="shared" ref="F209:F240" si="28">+IF(D209=0,"",D209/D$177)</f>
        <v>1.8957345971563982E-2</v>
      </c>
      <c r="G209" s="17">
        <f t="shared" si="26"/>
        <v>2.4285714285714284</v>
      </c>
      <c r="H209" s="17">
        <f t="shared" ref="H209:H240" si="29">+IF(OR(AND(E209=""),(G209="")),"",E209*G209)</f>
        <v>9.0521831735889246E-3</v>
      </c>
    </row>
    <row r="210" spans="1:8" x14ac:dyDescent="0.2">
      <c r="A210" s="14"/>
      <c r="B210" s="15" t="s">
        <v>191</v>
      </c>
      <c r="C210" s="16">
        <v>1</v>
      </c>
      <c r="D210" s="16">
        <v>4</v>
      </c>
      <c r="E210" s="17">
        <f t="shared" si="27"/>
        <v>5.3248136315228972E-4</v>
      </c>
      <c r="F210" s="17">
        <f t="shared" si="28"/>
        <v>3.1595576619273301E-3</v>
      </c>
      <c r="G210" s="17">
        <f t="shared" ref="G210:G241" si="30">+IF(AND(C210=0,D210=0)," ",IF(C210=0,1,IF(D210=0,-1,(D210-C210)/C210)))</f>
        <v>3</v>
      </c>
      <c r="H210" s="17">
        <f t="shared" si="29"/>
        <v>1.5974440894568692E-3</v>
      </c>
    </row>
    <row r="211" spans="1:8" x14ac:dyDescent="0.2">
      <c r="A211" s="14"/>
      <c r="B211" s="15" t="s">
        <v>192</v>
      </c>
      <c r="C211" s="16">
        <v>2</v>
      </c>
      <c r="D211" s="16">
        <v>3</v>
      </c>
      <c r="E211" s="17">
        <f t="shared" si="27"/>
        <v>1.0649627263045794E-3</v>
      </c>
      <c r="F211" s="17">
        <f t="shared" si="28"/>
        <v>2.3696682464454978E-3</v>
      </c>
      <c r="G211" s="17">
        <f t="shared" si="30"/>
        <v>0.5</v>
      </c>
      <c r="H211" s="17">
        <f t="shared" si="29"/>
        <v>5.3248136315228972E-4</v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</v>
      </c>
      <c r="D214" s="16">
        <v>0</v>
      </c>
      <c r="E214" s="17">
        <f t="shared" si="27"/>
        <v>5.3248136315228972E-4</v>
      </c>
      <c r="F214" s="17" t="str">
        <f t="shared" si="28"/>
        <v/>
      </c>
      <c r="G214" s="17">
        <f t="shared" si="30"/>
        <v>-1</v>
      </c>
      <c r="H214" s="17">
        <f t="shared" si="29"/>
        <v>-5.3248136315228972E-4</v>
      </c>
    </row>
    <row r="215" spans="1:8" x14ac:dyDescent="0.2">
      <c r="A215" s="14"/>
      <c r="B215" s="15" t="s">
        <v>196</v>
      </c>
      <c r="C215" s="16">
        <v>0</v>
      </c>
      <c r="D215" s="16">
        <v>1</v>
      </c>
      <c r="E215" s="17" t="str">
        <f t="shared" si="27"/>
        <v/>
      </c>
      <c r="F215" s="17">
        <f t="shared" si="28"/>
        <v>7.8988941548183253E-4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1</v>
      </c>
      <c r="D216" s="16">
        <v>0</v>
      </c>
      <c r="E216" s="17">
        <f t="shared" si="27"/>
        <v>5.3248136315228972E-4</v>
      </c>
      <c r="F216" s="17" t="str">
        <f t="shared" si="28"/>
        <v/>
      </c>
      <c r="G216" s="17">
        <f t="shared" si="30"/>
        <v>-1</v>
      </c>
      <c r="H216" s="17">
        <f t="shared" si="29"/>
        <v>-5.3248136315228972E-4</v>
      </c>
    </row>
    <row r="217" spans="1:8" x14ac:dyDescent="0.2">
      <c r="A217" s="14"/>
      <c r="B217" s="15" t="s">
        <v>198</v>
      </c>
      <c r="C217" s="16">
        <v>1</v>
      </c>
      <c r="D217" s="16">
        <v>0</v>
      </c>
      <c r="E217" s="17">
        <f t="shared" si="27"/>
        <v>5.3248136315228972E-4</v>
      </c>
      <c r="F217" s="17" t="str">
        <f t="shared" si="28"/>
        <v/>
      </c>
      <c r="G217" s="17">
        <f t="shared" si="30"/>
        <v>-1</v>
      </c>
      <c r="H217" s="17">
        <f t="shared" si="29"/>
        <v>-5.3248136315228972E-4</v>
      </c>
    </row>
    <row r="218" spans="1:8" x14ac:dyDescent="0.2">
      <c r="A218" s="14"/>
      <c r="B218" s="15" t="s">
        <v>199</v>
      </c>
      <c r="C218" s="16">
        <v>1</v>
      </c>
      <c r="D218" s="16">
        <v>0</v>
      </c>
      <c r="E218" s="17">
        <f t="shared" si="27"/>
        <v>5.3248136315228972E-4</v>
      </c>
      <c r="F218" s="17" t="str">
        <f t="shared" si="28"/>
        <v/>
      </c>
      <c r="G218" s="17">
        <f t="shared" si="30"/>
        <v>-1</v>
      </c>
      <c r="H218" s="17">
        <f t="shared" si="29"/>
        <v>-5.3248136315228972E-4</v>
      </c>
    </row>
    <row r="219" spans="1:8" ht="25.5" x14ac:dyDescent="0.2">
      <c r="A219" s="14"/>
      <c r="B219" s="15" t="s">
        <v>200</v>
      </c>
      <c r="C219" s="16">
        <v>4</v>
      </c>
      <c r="D219" s="16">
        <v>10</v>
      </c>
      <c r="E219" s="17">
        <f t="shared" si="27"/>
        <v>2.1299254526091589E-3</v>
      </c>
      <c r="F219" s="17">
        <f t="shared" si="28"/>
        <v>7.8988941548183249E-3</v>
      </c>
      <c r="G219" s="17">
        <f t="shared" si="30"/>
        <v>1.5</v>
      </c>
      <c r="H219" s="17">
        <f t="shared" si="29"/>
        <v>3.1948881789137383E-3</v>
      </c>
    </row>
    <row r="220" spans="1:8" x14ac:dyDescent="0.2">
      <c r="A220" s="14"/>
      <c r="B220" s="15" t="s">
        <v>201</v>
      </c>
      <c r="C220" s="16">
        <v>0</v>
      </c>
      <c r="D220" s="16">
        <v>1</v>
      </c>
      <c r="E220" s="17" t="str">
        <f t="shared" si="27"/>
        <v/>
      </c>
      <c r="F220" s="17">
        <f t="shared" si="28"/>
        <v>7.8988941548183253E-4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1</v>
      </c>
      <c r="D222" s="16">
        <v>1</v>
      </c>
      <c r="E222" s="17">
        <f t="shared" si="27"/>
        <v>5.3248136315228972E-4</v>
      </c>
      <c r="F222" s="17">
        <f t="shared" si="28"/>
        <v>7.8988941548183253E-4</v>
      </c>
      <c r="G222" s="17">
        <f t="shared" si="30"/>
        <v>0</v>
      </c>
      <c r="H222" s="17">
        <f t="shared" si="29"/>
        <v>0</v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6</v>
      </c>
      <c r="D224" s="16">
        <v>13</v>
      </c>
      <c r="E224" s="17">
        <f t="shared" si="27"/>
        <v>3.1948881789137379E-3</v>
      </c>
      <c r="F224" s="17">
        <f t="shared" si="28"/>
        <v>1.0268562401263823E-2</v>
      </c>
      <c r="G224" s="17">
        <f t="shared" si="30"/>
        <v>1.1666666666666667</v>
      </c>
      <c r="H224" s="17">
        <f t="shared" si="29"/>
        <v>3.7273695420660278E-3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10</v>
      </c>
      <c r="D231" s="16">
        <v>37</v>
      </c>
      <c r="E231" s="17">
        <f t="shared" si="27"/>
        <v>5.3248136315228968E-3</v>
      </c>
      <c r="F231" s="17">
        <f t="shared" si="28"/>
        <v>2.9225908372827805E-2</v>
      </c>
      <c r="G231" s="17">
        <f t="shared" si="30"/>
        <v>2.7</v>
      </c>
      <c r="H231" s="17">
        <f t="shared" si="29"/>
        <v>1.4376996805111822E-2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1</v>
      </c>
      <c r="D234" s="16">
        <v>1</v>
      </c>
      <c r="E234" s="17">
        <f t="shared" si="27"/>
        <v>5.3248136315228972E-4</v>
      </c>
      <c r="F234" s="17">
        <f t="shared" si="28"/>
        <v>7.8988941548183253E-4</v>
      </c>
      <c r="G234" s="17">
        <f t="shared" si="30"/>
        <v>0</v>
      </c>
      <c r="H234" s="17">
        <f t="shared" si="29"/>
        <v>0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4</v>
      </c>
      <c r="E237" s="17" t="str">
        <f t="shared" si="27"/>
        <v/>
      </c>
      <c r="F237" s="17">
        <f t="shared" si="28"/>
        <v>3.1595576619273301E-3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7.8988941548183253E-4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20</v>
      </c>
      <c r="D244" s="16">
        <v>32</v>
      </c>
      <c r="E244" s="17">
        <f t="shared" si="31"/>
        <v>1.0649627263045794E-2</v>
      </c>
      <c r="F244" s="17">
        <f t="shared" si="32"/>
        <v>2.5276461295418641E-2</v>
      </c>
      <c r="G244" s="17">
        <f t="shared" si="34"/>
        <v>0.6</v>
      </c>
      <c r="H244" s="17">
        <f t="shared" si="33"/>
        <v>6.3897763578274758E-3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7.8988941548183253E-4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2</v>
      </c>
      <c r="D247" s="16">
        <v>3</v>
      </c>
      <c r="E247" s="17">
        <f t="shared" si="31"/>
        <v>1.0649627263045794E-3</v>
      </c>
      <c r="F247" s="17">
        <f t="shared" si="32"/>
        <v>2.3696682464454978E-3</v>
      </c>
      <c r="G247" s="17">
        <f t="shared" si="34"/>
        <v>0.5</v>
      </c>
      <c r="H247" s="17">
        <f t="shared" si="33"/>
        <v>5.3248136315228972E-4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3</v>
      </c>
      <c r="D249" s="16">
        <v>1</v>
      </c>
      <c r="E249" s="17">
        <f t="shared" si="31"/>
        <v>1.5974440894568689E-3</v>
      </c>
      <c r="F249" s="17">
        <f t="shared" si="32"/>
        <v>7.8988941548183253E-4</v>
      </c>
      <c r="G249" s="17">
        <f t="shared" si="34"/>
        <v>-0.66666666666666663</v>
      </c>
      <c r="H249" s="17">
        <f t="shared" si="33"/>
        <v>-1.0649627263045792E-3</v>
      </c>
    </row>
    <row r="250" spans="1:8" x14ac:dyDescent="0.2">
      <c r="A250" s="14"/>
      <c r="B250" s="15" t="s">
        <v>231</v>
      </c>
      <c r="C250" s="16">
        <v>18</v>
      </c>
      <c r="D250" s="16">
        <v>5</v>
      </c>
      <c r="E250" s="17">
        <f t="shared" si="31"/>
        <v>9.5846645367412137E-3</v>
      </c>
      <c r="F250" s="17">
        <f t="shared" si="32"/>
        <v>3.9494470774091624E-3</v>
      </c>
      <c r="G250" s="17">
        <f t="shared" si="34"/>
        <v>-0.72222222222222221</v>
      </c>
      <c r="H250" s="17">
        <f t="shared" si="33"/>
        <v>-6.9222577209797657E-3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7.8988941548183253E-4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7.8988941548183253E-4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14</v>
      </c>
      <c r="D265" s="16">
        <v>0</v>
      </c>
      <c r="E265" s="17">
        <f t="shared" si="31"/>
        <v>7.4547390841320556E-3</v>
      </c>
      <c r="F265" s="17" t="str">
        <f t="shared" si="32"/>
        <v/>
      </c>
      <c r="G265" s="17">
        <f t="shared" si="34"/>
        <v>-1</v>
      </c>
      <c r="H265" s="17">
        <f t="shared" si="33"/>
        <v>-7.4547390841320556E-3</v>
      </c>
    </row>
    <row r="266" spans="1:8" x14ac:dyDescent="0.2">
      <c r="A266" s="14"/>
      <c r="B266" s="15" t="s">
        <v>247</v>
      </c>
      <c r="C266" s="16">
        <v>0</v>
      </c>
      <c r="D266" s="16">
        <v>1</v>
      </c>
      <c r="E266" s="17" t="str">
        <f t="shared" si="31"/>
        <v/>
      </c>
      <c r="F266" s="17">
        <f t="shared" si="32"/>
        <v>7.8988941548183253E-4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1</v>
      </c>
      <c r="D269" s="16">
        <v>0</v>
      </c>
      <c r="E269" s="17">
        <f t="shared" si="31"/>
        <v>5.3248136315228972E-4</v>
      </c>
      <c r="F269" s="17" t="str">
        <f t="shared" si="32"/>
        <v/>
      </c>
      <c r="G269" s="17">
        <f t="shared" si="34"/>
        <v>-1</v>
      </c>
      <c r="H269" s="17">
        <f t="shared" si="33"/>
        <v>-5.3248136315228972E-4</v>
      </c>
    </row>
    <row r="270" spans="1:8" x14ac:dyDescent="0.2">
      <c r="A270" s="14"/>
      <c r="B270" s="15" t="s">
        <v>251</v>
      </c>
      <c r="C270" s="16">
        <v>9</v>
      </c>
      <c r="D270" s="16">
        <v>16</v>
      </c>
      <c r="E270" s="17">
        <f t="shared" si="31"/>
        <v>4.7923322683706068E-3</v>
      </c>
      <c r="F270" s="17">
        <f t="shared" si="32"/>
        <v>1.2638230647709321E-2</v>
      </c>
      <c r="G270" s="17">
        <f t="shared" si="34"/>
        <v>0.77777777777777779</v>
      </c>
      <c r="H270" s="17">
        <f t="shared" si="33"/>
        <v>3.7273695420660274E-3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6</v>
      </c>
      <c r="E272" s="17" t="str">
        <f t="shared" si="31"/>
        <v/>
      </c>
      <c r="F272" s="17">
        <f t="shared" si="32"/>
        <v>4.7393364928909956E-3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1</v>
      </c>
      <c r="D273" s="16">
        <v>109</v>
      </c>
      <c r="E273" s="17">
        <f t="shared" ref="E273:E304" si="35">+IF(C273=0,"",C273/C$177)</f>
        <v>5.3248136315228972E-4</v>
      </c>
      <c r="F273" s="17">
        <f t="shared" ref="F273:F304" si="36">+IF(D273=0,"",D273/D$177)</f>
        <v>8.6097946287519753E-2</v>
      </c>
      <c r="G273" s="17">
        <f t="shared" si="34"/>
        <v>108</v>
      </c>
      <c r="H273" s="17">
        <f t="shared" ref="H273:H304" si="37">+IF(OR(AND(E273=""),(G273="")),"",E273*G273)</f>
        <v>5.7507987220447289E-2</v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3</v>
      </c>
      <c r="D275" s="16">
        <v>3</v>
      </c>
      <c r="E275" s="17">
        <f t="shared" si="35"/>
        <v>1.5974440894568689E-3</v>
      </c>
      <c r="F275" s="17">
        <f t="shared" si="36"/>
        <v>2.3696682464454978E-3</v>
      </c>
      <c r="G275" s="17">
        <f t="shared" si="38"/>
        <v>0</v>
      </c>
      <c r="H275" s="17">
        <f t="shared" si="37"/>
        <v>0</v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320</v>
      </c>
      <c r="D277" s="16">
        <v>5</v>
      </c>
      <c r="E277" s="17">
        <f t="shared" si="35"/>
        <v>0.1703940362087327</v>
      </c>
      <c r="F277" s="17">
        <f t="shared" si="36"/>
        <v>3.9494470774091624E-3</v>
      </c>
      <c r="G277" s="17">
        <f t="shared" si="38"/>
        <v>-0.984375</v>
      </c>
      <c r="H277" s="17">
        <f t="shared" si="37"/>
        <v>-0.16773162939297126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11</v>
      </c>
      <c r="D280" s="16">
        <v>0</v>
      </c>
      <c r="E280" s="17">
        <f t="shared" si="35"/>
        <v>5.8572949946751867E-3</v>
      </c>
      <c r="F280" s="17" t="str">
        <f t="shared" si="36"/>
        <v/>
      </c>
      <c r="G280" s="17">
        <f t="shared" si="38"/>
        <v>-1</v>
      </c>
      <c r="H280" s="17">
        <f t="shared" si="37"/>
        <v>-5.8572949946751867E-3</v>
      </c>
    </row>
    <row r="281" spans="1:8" x14ac:dyDescent="0.2">
      <c r="A281" s="14"/>
      <c r="B281" s="15" t="s">
        <v>262</v>
      </c>
      <c r="C281" s="16">
        <v>2</v>
      </c>
      <c r="D281" s="16">
        <v>4</v>
      </c>
      <c r="E281" s="17">
        <f t="shared" si="35"/>
        <v>1.0649627263045794E-3</v>
      </c>
      <c r="F281" s="17">
        <f t="shared" si="36"/>
        <v>3.1595576619273301E-3</v>
      </c>
      <c r="G281" s="17">
        <f t="shared" si="38"/>
        <v>1</v>
      </c>
      <c r="H281" s="17">
        <f t="shared" si="37"/>
        <v>1.0649627263045794E-3</v>
      </c>
    </row>
    <row r="282" spans="1:8" ht="25.5" x14ac:dyDescent="0.2">
      <c r="A282" s="14"/>
      <c r="B282" s="15" t="s">
        <v>263</v>
      </c>
      <c r="C282" s="16">
        <v>5</v>
      </c>
      <c r="D282" s="16">
        <v>10</v>
      </c>
      <c r="E282" s="17">
        <f t="shared" si="35"/>
        <v>2.6624068157614484E-3</v>
      </c>
      <c r="F282" s="17">
        <f t="shared" si="36"/>
        <v>7.8988941548183249E-3</v>
      </c>
      <c r="G282" s="17">
        <f t="shared" si="38"/>
        <v>1</v>
      </c>
      <c r="H282" s="17">
        <f t="shared" si="37"/>
        <v>2.6624068157614484E-3</v>
      </c>
    </row>
    <row r="283" spans="1:8" x14ac:dyDescent="0.2">
      <c r="A283" s="14"/>
      <c r="B283" s="15" t="s">
        <v>264</v>
      </c>
      <c r="C283" s="16">
        <v>1</v>
      </c>
      <c r="D283" s="16">
        <v>1</v>
      </c>
      <c r="E283" s="17">
        <f t="shared" si="35"/>
        <v>5.3248136315228972E-4</v>
      </c>
      <c r="F283" s="17">
        <f t="shared" si="36"/>
        <v>7.8988941548183253E-4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265</v>
      </c>
      <c r="C284" s="16">
        <v>0</v>
      </c>
      <c r="D284" s="16">
        <v>2</v>
      </c>
      <c r="E284" s="17" t="str">
        <f t="shared" si="35"/>
        <v/>
      </c>
      <c r="F284" s="17">
        <f t="shared" si="36"/>
        <v>1.5797788309636651E-3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1</v>
      </c>
      <c r="D287" s="16">
        <v>1</v>
      </c>
      <c r="E287" s="17">
        <f t="shared" si="35"/>
        <v>5.3248136315228972E-4</v>
      </c>
      <c r="F287" s="17">
        <f t="shared" si="36"/>
        <v>7.8988941548183253E-4</v>
      </c>
      <c r="G287" s="17">
        <f t="shared" si="38"/>
        <v>0</v>
      </c>
      <c r="H287" s="17">
        <f t="shared" si="37"/>
        <v>0</v>
      </c>
    </row>
    <row r="288" spans="1:8" x14ac:dyDescent="0.2">
      <c r="A288" s="14"/>
      <c r="B288" s="15" t="s">
        <v>269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7.8988941548183253E-4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1</v>
      </c>
      <c r="D289" s="16">
        <v>2</v>
      </c>
      <c r="E289" s="17">
        <f t="shared" si="35"/>
        <v>5.3248136315228972E-4</v>
      </c>
      <c r="F289" s="17">
        <f t="shared" si="36"/>
        <v>1.5797788309636651E-3</v>
      </c>
      <c r="G289" s="17">
        <f t="shared" si="38"/>
        <v>1</v>
      </c>
      <c r="H289" s="17">
        <f t="shared" si="37"/>
        <v>5.3248136315228972E-4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9</v>
      </c>
      <c r="D294" s="16">
        <v>4</v>
      </c>
      <c r="E294" s="17">
        <f t="shared" si="35"/>
        <v>4.7923322683706068E-3</v>
      </c>
      <c r="F294" s="17">
        <f t="shared" si="36"/>
        <v>3.1595576619273301E-3</v>
      </c>
      <c r="G294" s="17">
        <f t="shared" si="38"/>
        <v>-0.55555555555555558</v>
      </c>
      <c r="H294" s="17">
        <f t="shared" si="37"/>
        <v>-2.6624068157614484E-3</v>
      </c>
    </row>
    <row r="295" spans="1:8" x14ac:dyDescent="0.2">
      <c r="A295" s="14"/>
      <c r="B295" s="15" t="s">
        <v>276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7.8988941548183253E-4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7.8988941548183253E-4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7.8988941548183253E-4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2</v>
      </c>
      <c r="E298" s="17" t="str">
        <f t="shared" si="35"/>
        <v/>
      </c>
      <c r="F298" s="17">
        <f t="shared" si="36"/>
        <v>1.5797788309636651E-3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32</v>
      </c>
      <c r="D300" s="16">
        <v>7</v>
      </c>
      <c r="E300" s="17">
        <f t="shared" si="35"/>
        <v>1.7039403620873271E-2</v>
      </c>
      <c r="F300" s="17">
        <f t="shared" si="36"/>
        <v>5.5292259083728279E-3</v>
      </c>
      <c r="G300" s="17">
        <f t="shared" si="38"/>
        <v>-0.78125</v>
      </c>
      <c r="H300" s="17">
        <f t="shared" si="37"/>
        <v>-1.3312034078807242E-2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22</v>
      </c>
      <c r="D306" s="16">
        <v>0</v>
      </c>
      <c r="E306" s="17">
        <f t="shared" si="39"/>
        <v>1.1714589989350373E-2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-1.1714589989350373E-2</v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4</v>
      </c>
      <c r="D308" s="16">
        <v>1</v>
      </c>
      <c r="E308" s="17">
        <f t="shared" si="39"/>
        <v>2.1299254526091589E-3</v>
      </c>
      <c r="F308" s="17">
        <f t="shared" si="40"/>
        <v>7.8988941548183253E-4</v>
      </c>
      <c r="G308" s="17">
        <f t="shared" si="42"/>
        <v>-0.75</v>
      </c>
      <c r="H308" s="17">
        <f t="shared" si="41"/>
        <v>-1.5974440894568692E-3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1</v>
      </c>
      <c r="D311" s="16">
        <v>21</v>
      </c>
      <c r="E311" s="17">
        <f t="shared" si="39"/>
        <v>5.3248136315228972E-4</v>
      </c>
      <c r="F311" s="17">
        <f t="shared" si="40"/>
        <v>1.6587677725118485E-2</v>
      </c>
      <c r="G311" s="17">
        <f t="shared" si="42"/>
        <v>20</v>
      </c>
      <c r="H311" s="17">
        <f t="shared" si="41"/>
        <v>1.0649627263045795E-2</v>
      </c>
    </row>
    <row r="312" spans="1:8" x14ac:dyDescent="0.2">
      <c r="A312" s="14"/>
      <c r="B312" s="15" t="s">
        <v>293</v>
      </c>
      <c r="C312" s="16">
        <v>95</v>
      </c>
      <c r="D312" s="16">
        <v>0</v>
      </c>
      <c r="E312" s="17">
        <f t="shared" si="39"/>
        <v>5.0585729499467519E-2</v>
      </c>
      <c r="F312" s="17" t="str">
        <f t="shared" si="40"/>
        <v/>
      </c>
      <c r="G312" s="17">
        <f t="shared" si="42"/>
        <v>-1</v>
      </c>
      <c r="H312" s="17">
        <f t="shared" si="41"/>
        <v>-5.0585729499467519E-2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946</v>
      </c>
      <c r="D314" s="16">
        <v>474</v>
      </c>
      <c r="E314" s="17">
        <f t="shared" si="39"/>
        <v>0.50372736954206598</v>
      </c>
      <c r="F314" s="17">
        <f t="shared" si="40"/>
        <v>0.37440758293838861</v>
      </c>
      <c r="G314" s="17">
        <f t="shared" si="42"/>
        <v>-0.4989429175475687</v>
      </c>
      <c r="H314" s="17">
        <f t="shared" si="41"/>
        <v>-0.25133120340788068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2</v>
      </c>
      <c r="D323" s="16">
        <v>1</v>
      </c>
      <c r="E323" s="17">
        <f t="shared" si="39"/>
        <v>1.0649627263045794E-3</v>
      </c>
      <c r="F323" s="17">
        <f t="shared" si="40"/>
        <v>7.8988941548183253E-4</v>
      </c>
      <c r="G323" s="17">
        <f t="shared" si="42"/>
        <v>-0.5</v>
      </c>
      <c r="H323" s="17">
        <f t="shared" si="41"/>
        <v>-5.3248136315228972E-4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15</v>
      </c>
      <c r="D325" s="16">
        <v>5</v>
      </c>
      <c r="E325" s="17">
        <f t="shared" si="39"/>
        <v>7.9872204472843447E-3</v>
      </c>
      <c r="F325" s="17">
        <f t="shared" si="40"/>
        <v>3.9494470774091624E-3</v>
      </c>
      <c r="G325" s="17">
        <f t="shared" si="42"/>
        <v>-0.66666666666666663</v>
      </c>
      <c r="H325" s="17">
        <f t="shared" si="41"/>
        <v>-5.3248136315228959E-3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1</v>
      </c>
      <c r="D328" s="16">
        <v>0</v>
      </c>
      <c r="E328" s="17">
        <f t="shared" si="39"/>
        <v>5.3248136315228972E-4</v>
      </c>
      <c r="F328" s="17" t="str">
        <f t="shared" si="40"/>
        <v/>
      </c>
      <c r="G328" s="17">
        <f t="shared" si="42"/>
        <v>-1</v>
      </c>
      <c r="H328" s="17">
        <f t="shared" si="41"/>
        <v>-5.3248136315228972E-4</v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3</v>
      </c>
      <c r="E330" s="17" t="str">
        <f t="shared" si="39"/>
        <v/>
      </c>
      <c r="F330" s="17">
        <f t="shared" si="40"/>
        <v>2.3696682464454978E-3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5</v>
      </c>
      <c r="D334" s="16">
        <v>0</v>
      </c>
      <c r="E334" s="17">
        <f t="shared" si="39"/>
        <v>2.6624068157614484E-3</v>
      </c>
      <c r="F334" s="17" t="str">
        <f t="shared" si="40"/>
        <v/>
      </c>
      <c r="G334" s="17">
        <f t="shared" si="42"/>
        <v>-1</v>
      </c>
      <c r="H334" s="17">
        <f t="shared" si="41"/>
        <v>-2.6624068157614484E-3</v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1</v>
      </c>
      <c r="D345" s="16">
        <v>1</v>
      </c>
      <c r="E345" s="17">
        <f t="shared" si="43"/>
        <v>5.3248136315228972E-4</v>
      </c>
      <c r="F345" s="17">
        <f t="shared" si="44"/>
        <v>7.8988941548183253E-4</v>
      </c>
      <c r="G345" s="17">
        <f t="shared" si="46"/>
        <v>0</v>
      </c>
      <c r="H345" s="17">
        <f t="shared" si="45"/>
        <v>0</v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5334</v>
      </c>
      <c r="D356" s="19">
        <f>SUM(D357:D585)</f>
        <v>2938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-0.44919385076865392</v>
      </c>
      <c r="H356" s="20">
        <f t="shared" ref="H356:H419" si="49">+IF(OR(AND(E356=""),(G356="")),"",E356*G356)</f>
        <v>-0.44919385076865392</v>
      </c>
    </row>
    <row r="357" spans="1:8" x14ac:dyDescent="0.2">
      <c r="A357" s="14"/>
      <c r="B357" s="15" t="s">
        <v>332</v>
      </c>
      <c r="C357" s="16">
        <v>6</v>
      </c>
      <c r="D357" s="16">
        <v>28</v>
      </c>
      <c r="E357" s="17">
        <f t="shared" si="47"/>
        <v>1.1248593925759281E-3</v>
      </c>
      <c r="F357" s="17">
        <f t="shared" si="48"/>
        <v>9.5302927161334244E-3</v>
      </c>
      <c r="G357" s="17">
        <f t="shared" ref="G357:G420" si="50">+IF(AND(C357=0,D357=0)," ",IF(C357=0,1,IF(D357=0,-1,(D357-C357)/C357)))</f>
        <v>3.6666666666666665</v>
      </c>
      <c r="H357" s="17">
        <f t="shared" si="49"/>
        <v>4.1244844394450692E-3</v>
      </c>
    </row>
    <row r="358" spans="1:8" x14ac:dyDescent="0.2">
      <c r="A358" s="14"/>
      <c r="B358" s="15" t="s">
        <v>333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47</v>
      </c>
      <c r="D359" s="16">
        <v>21</v>
      </c>
      <c r="E359" s="17">
        <f t="shared" si="47"/>
        <v>8.8113985751781029E-3</v>
      </c>
      <c r="F359" s="17">
        <f t="shared" si="48"/>
        <v>7.1477195371000678E-3</v>
      </c>
      <c r="G359" s="17">
        <f t="shared" si="50"/>
        <v>-0.55319148936170215</v>
      </c>
      <c r="H359" s="17">
        <f t="shared" si="49"/>
        <v>-4.8743907011623549E-3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3.4036759700476512E-4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73</v>
      </c>
      <c r="D362" s="16">
        <v>164</v>
      </c>
      <c r="E362" s="17">
        <f t="shared" si="47"/>
        <v>1.3685789276340458E-2</v>
      </c>
      <c r="F362" s="17">
        <f t="shared" si="48"/>
        <v>5.5820285908781485E-2</v>
      </c>
      <c r="G362" s="17">
        <f t="shared" si="50"/>
        <v>1.2465753424657535</v>
      </c>
      <c r="H362" s="17">
        <f t="shared" si="49"/>
        <v>1.7060367454068245E-2</v>
      </c>
    </row>
    <row r="363" spans="1:8" x14ac:dyDescent="0.2">
      <c r="A363" s="14"/>
      <c r="B363" s="15" t="s">
        <v>338</v>
      </c>
      <c r="C363" s="16">
        <v>2</v>
      </c>
      <c r="D363" s="16">
        <v>9</v>
      </c>
      <c r="E363" s="17">
        <f t="shared" si="47"/>
        <v>3.7495313085864269E-4</v>
      </c>
      <c r="F363" s="17">
        <f t="shared" si="48"/>
        <v>3.0633083730428863E-3</v>
      </c>
      <c r="G363" s="17">
        <f t="shared" si="50"/>
        <v>3.5</v>
      </c>
      <c r="H363" s="17">
        <f t="shared" si="49"/>
        <v>1.3123359580052493E-3</v>
      </c>
    </row>
    <row r="364" spans="1:8" x14ac:dyDescent="0.2">
      <c r="A364" s="14"/>
      <c r="B364" s="15" t="s">
        <v>339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3.4036759700476512E-4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0</v>
      </c>
      <c r="D365" s="16">
        <v>5</v>
      </c>
      <c r="E365" s="17" t="str">
        <f t="shared" si="47"/>
        <v/>
      </c>
      <c r="F365" s="17">
        <f t="shared" si="48"/>
        <v>1.7018379850238256E-3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1</v>
      </c>
      <c r="D366" s="16">
        <v>0</v>
      </c>
      <c r="E366" s="17">
        <f t="shared" si="47"/>
        <v>1.8747656542932134E-4</v>
      </c>
      <c r="F366" s="17" t="str">
        <f t="shared" si="48"/>
        <v/>
      </c>
      <c r="G366" s="17">
        <f t="shared" si="50"/>
        <v>-1</v>
      </c>
      <c r="H366" s="17">
        <f t="shared" si="49"/>
        <v>-1.8747656542932134E-4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26</v>
      </c>
      <c r="D368" s="16">
        <v>43</v>
      </c>
      <c r="E368" s="17">
        <f t="shared" si="47"/>
        <v>4.8743907011623549E-3</v>
      </c>
      <c r="F368" s="17">
        <f t="shared" si="48"/>
        <v>1.4635806671204902E-2</v>
      </c>
      <c r="G368" s="17">
        <f t="shared" si="50"/>
        <v>0.65384615384615385</v>
      </c>
      <c r="H368" s="17">
        <f t="shared" si="49"/>
        <v>3.1871016122984627E-3</v>
      </c>
    </row>
    <row r="369" spans="1:8" x14ac:dyDescent="0.2">
      <c r="A369" s="14"/>
      <c r="B369" s="15" t="s">
        <v>344</v>
      </c>
      <c r="C369" s="16">
        <v>11</v>
      </c>
      <c r="D369" s="16">
        <v>7</v>
      </c>
      <c r="E369" s="17">
        <f t="shared" si="47"/>
        <v>2.0622422197225346E-3</v>
      </c>
      <c r="F369" s="17">
        <f t="shared" si="48"/>
        <v>2.3825731790333561E-3</v>
      </c>
      <c r="G369" s="17">
        <f t="shared" si="50"/>
        <v>-0.36363636363636365</v>
      </c>
      <c r="H369" s="17">
        <f t="shared" si="49"/>
        <v>-7.4990626171728538E-4</v>
      </c>
    </row>
    <row r="370" spans="1:8" x14ac:dyDescent="0.2">
      <c r="A370" s="14"/>
      <c r="B370" s="15" t="s">
        <v>345</v>
      </c>
      <c r="C370" s="16">
        <v>4</v>
      </c>
      <c r="D370" s="16">
        <v>0</v>
      </c>
      <c r="E370" s="17">
        <f t="shared" si="47"/>
        <v>7.4990626171728538E-4</v>
      </c>
      <c r="F370" s="17" t="str">
        <f t="shared" si="48"/>
        <v/>
      </c>
      <c r="G370" s="17">
        <f t="shared" si="50"/>
        <v>-1</v>
      </c>
      <c r="H370" s="17">
        <f t="shared" si="49"/>
        <v>-7.4990626171728538E-4</v>
      </c>
    </row>
    <row r="371" spans="1:8" x14ac:dyDescent="0.2">
      <c r="A371" s="14"/>
      <c r="B371" s="15" t="s">
        <v>346</v>
      </c>
      <c r="C371" s="16">
        <v>30</v>
      </c>
      <c r="D371" s="16">
        <v>10</v>
      </c>
      <c r="E371" s="17">
        <f t="shared" si="47"/>
        <v>5.6242969628796397E-3</v>
      </c>
      <c r="F371" s="17">
        <f t="shared" si="48"/>
        <v>3.4036759700476512E-3</v>
      </c>
      <c r="G371" s="17">
        <f t="shared" si="50"/>
        <v>-0.66666666666666663</v>
      </c>
      <c r="H371" s="17">
        <f t="shared" si="49"/>
        <v>-3.7495313085864263E-3</v>
      </c>
    </row>
    <row r="372" spans="1:8" x14ac:dyDescent="0.2">
      <c r="A372" s="14"/>
      <c r="B372" s="15" t="s">
        <v>347</v>
      </c>
      <c r="C372" s="16">
        <v>2</v>
      </c>
      <c r="D372" s="16">
        <v>22</v>
      </c>
      <c r="E372" s="17">
        <f t="shared" si="47"/>
        <v>3.7495313085864269E-4</v>
      </c>
      <c r="F372" s="17">
        <f t="shared" si="48"/>
        <v>7.4880871341048332E-3</v>
      </c>
      <c r="G372" s="17">
        <f t="shared" si="50"/>
        <v>10</v>
      </c>
      <c r="H372" s="17">
        <f t="shared" si="49"/>
        <v>3.7495313085864268E-3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2625</v>
      </c>
      <c r="D376" s="16">
        <v>962</v>
      </c>
      <c r="E376" s="17">
        <f t="shared" si="47"/>
        <v>0.49212598425196852</v>
      </c>
      <c r="F376" s="17">
        <f t="shared" si="48"/>
        <v>0.32743362831858408</v>
      </c>
      <c r="G376" s="17">
        <f t="shared" si="50"/>
        <v>-0.63352380952380949</v>
      </c>
      <c r="H376" s="17">
        <f t="shared" si="49"/>
        <v>-0.31177352830896138</v>
      </c>
    </row>
    <row r="377" spans="1:8" x14ac:dyDescent="0.2">
      <c r="A377" s="14"/>
      <c r="B377" s="15" t="s">
        <v>352</v>
      </c>
      <c r="C377" s="16">
        <v>0</v>
      </c>
      <c r="D377" s="16">
        <v>2</v>
      </c>
      <c r="E377" s="17" t="str">
        <f t="shared" si="47"/>
        <v/>
      </c>
      <c r="F377" s="17">
        <f t="shared" si="48"/>
        <v>6.8073519400953025E-4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2</v>
      </c>
      <c r="D379" s="16">
        <v>2</v>
      </c>
      <c r="E379" s="17">
        <f t="shared" si="47"/>
        <v>3.7495313085864269E-4</v>
      </c>
      <c r="F379" s="17">
        <f t="shared" si="48"/>
        <v>6.8073519400953025E-4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355</v>
      </c>
      <c r="C380" s="16">
        <v>12</v>
      </c>
      <c r="D380" s="16">
        <v>28</v>
      </c>
      <c r="E380" s="17">
        <f t="shared" si="47"/>
        <v>2.2497187851518562E-3</v>
      </c>
      <c r="F380" s="17">
        <f t="shared" si="48"/>
        <v>9.5302927161334244E-3</v>
      </c>
      <c r="G380" s="17">
        <f t="shared" si="50"/>
        <v>1.3333333333333333</v>
      </c>
      <c r="H380" s="17">
        <f t="shared" si="49"/>
        <v>2.9996250468691415E-3</v>
      </c>
    </row>
    <row r="381" spans="1:8" x14ac:dyDescent="0.2">
      <c r="A381" s="14"/>
      <c r="B381" s="15" t="s">
        <v>356</v>
      </c>
      <c r="C381" s="16">
        <v>0</v>
      </c>
      <c r="D381" s="16">
        <v>2</v>
      </c>
      <c r="E381" s="17" t="str">
        <f t="shared" si="47"/>
        <v/>
      </c>
      <c r="F381" s="17">
        <f t="shared" si="48"/>
        <v>6.8073519400953025E-4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16</v>
      </c>
      <c r="D386" s="16">
        <v>0</v>
      </c>
      <c r="E386" s="17">
        <f t="shared" si="47"/>
        <v>2.9996250468691415E-3</v>
      </c>
      <c r="F386" s="17" t="str">
        <f t="shared" si="48"/>
        <v/>
      </c>
      <c r="G386" s="17">
        <f t="shared" si="50"/>
        <v>-1</v>
      </c>
      <c r="H386" s="17">
        <f t="shared" si="49"/>
        <v>-2.9996250468691415E-3</v>
      </c>
    </row>
    <row r="387" spans="1:8" x14ac:dyDescent="0.2">
      <c r="A387" s="14"/>
      <c r="B387" s="15" t="s">
        <v>362</v>
      </c>
      <c r="C387" s="16">
        <v>2</v>
      </c>
      <c r="D387" s="16">
        <v>10</v>
      </c>
      <c r="E387" s="17">
        <f t="shared" si="47"/>
        <v>3.7495313085864269E-4</v>
      </c>
      <c r="F387" s="17">
        <f t="shared" si="48"/>
        <v>3.4036759700476512E-3</v>
      </c>
      <c r="G387" s="17">
        <f t="shared" si="50"/>
        <v>4</v>
      </c>
      <c r="H387" s="17">
        <f t="shared" si="49"/>
        <v>1.4998125234345708E-3</v>
      </c>
    </row>
    <row r="388" spans="1:8" x14ac:dyDescent="0.2">
      <c r="A388" s="14"/>
      <c r="B388" s="15" t="s">
        <v>363</v>
      </c>
      <c r="C388" s="16">
        <v>1</v>
      </c>
      <c r="D388" s="16">
        <v>7</v>
      </c>
      <c r="E388" s="17">
        <f t="shared" si="47"/>
        <v>1.8747656542932134E-4</v>
      </c>
      <c r="F388" s="17">
        <f t="shared" si="48"/>
        <v>2.3825731790333561E-3</v>
      </c>
      <c r="G388" s="17">
        <f t="shared" si="50"/>
        <v>6</v>
      </c>
      <c r="H388" s="17">
        <f t="shared" si="49"/>
        <v>1.1248593925759281E-3</v>
      </c>
    </row>
    <row r="389" spans="1:8" ht="25.5" x14ac:dyDescent="0.2">
      <c r="A389" s="14"/>
      <c r="B389" s="15" t="s">
        <v>364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3.4036759700476512E-4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57</v>
      </c>
      <c r="D390" s="16">
        <v>62</v>
      </c>
      <c r="E390" s="17">
        <f t="shared" si="47"/>
        <v>1.0686164229471317E-2</v>
      </c>
      <c r="F390" s="17">
        <f t="shared" si="48"/>
        <v>2.1102791014295439E-2</v>
      </c>
      <c r="G390" s="17">
        <f t="shared" si="50"/>
        <v>8.771929824561403E-2</v>
      </c>
      <c r="H390" s="17">
        <f t="shared" si="49"/>
        <v>9.3738282714660669E-4</v>
      </c>
    </row>
    <row r="391" spans="1:8" x14ac:dyDescent="0.2">
      <c r="A391" s="14"/>
      <c r="B391" s="15" t="s">
        <v>366</v>
      </c>
      <c r="C391" s="16">
        <v>41</v>
      </c>
      <c r="D391" s="16">
        <v>49</v>
      </c>
      <c r="E391" s="17">
        <f t="shared" si="47"/>
        <v>7.6865391826021747E-3</v>
      </c>
      <c r="F391" s="17">
        <f t="shared" si="48"/>
        <v>1.6678012253233492E-2</v>
      </c>
      <c r="G391" s="17">
        <f t="shared" si="50"/>
        <v>0.1951219512195122</v>
      </c>
      <c r="H391" s="17">
        <f t="shared" si="49"/>
        <v>1.4998125234345708E-3</v>
      </c>
    </row>
    <row r="392" spans="1:8" x14ac:dyDescent="0.2">
      <c r="A392" s="14"/>
      <c r="B392" s="15" t="s">
        <v>367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2</v>
      </c>
      <c r="D393" s="16">
        <v>6</v>
      </c>
      <c r="E393" s="17">
        <f t="shared" si="47"/>
        <v>3.7495313085864269E-4</v>
      </c>
      <c r="F393" s="17">
        <f t="shared" si="48"/>
        <v>2.0422055820285907E-3</v>
      </c>
      <c r="G393" s="17">
        <f t="shared" si="50"/>
        <v>2</v>
      </c>
      <c r="H393" s="17">
        <f t="shared" si="49"/>
        <v>7.4990626171728538E-4</v>
      </c>
    </row>
    <row r="394" spans="1:8" x14ac:dyDescent="0.2">
      <c r="A394" s="14"/>
      <c r="B394" s="15" t="s">
        <v>369</v>
      </c>
      <c r="C394" s="16">
        <v>1</v>
      </c>
      <c r="D394" s="16">
        <v>0</v>
      </c>
      <c r="E394" s="17">
        <f t="shared" si="47"/>
        <v>1.8747656542932134E-4</v>
      </c>
      <c r="F394" s="17" t="str">
        <f t="shared" si="48"/>
        <v/>
      </c>
      <c r="G394" s="17">
        <f t="shared" si="50"/>
        <v>-1</v>
      </c>
      <c r="H394" s="17">
        <f t="shared" si="49"/>
        <v>-1.8747656542932134E-4</v>
      </c>
    </row>
    <row r="395" spans="1:8" x14ac:dyDescent="0.2">
      <c r="A395" s="14"/>
      <c r="B395" s="15" t="s">
        <v>370</v>
      </c>
      <c r="C395" s="16">
        <v>5</v>
      </c>
      <c r="D395" s="16">
        <v>14</v>
      </c>
      <c r="E395" s="17">
        <f t="shared" si="47"/>
        <v>9.3738282714660669E-4</v>
      </c>
      <c r="F395" s="17">
        <f t="shared" si="48"/>
        <v>4.7651463580667122E-3</v>
      </c>
      <c r="G395" s="17">
        <f t="shared" si="50"/>
        <v>1.8</v>
      </c>
      <c r="H395" s="17">
        <f t="shared" si="49"/>
        <v>1.6872890888638922E-3</v>
      </c>
    </row>
    <row r="396" spans="1:8" x14ac:dyDescent="0.2">
      <c r="A396" s="14"/>
      <c r="B396" s="15" t="s">
        <v>371</v>
      </c>
      <c r="C396" s="16">
        <v>0</v>
      </c>
      <c r="D396" s="16">
        <v>2</v>
      </c>
      <c r="E396" s="17" t="str">
        <f t="shared" si="47"/>
        <v/>
      </c>
      <c r="F396" s="17">
        <f t="shared" si="48"/>
        <v>6.8073519400953025E-4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17</v>
      </c>
      <c r="D398" s="16">
        <v>28</v>
      </c>
      <c r="E398" s="17">
        <f t="shared" si="47"/>
        <v>3.1871016122984627E-3</v>
      </c>
      <c r="F398" s="17">
        <f t="shared" si="48"/>
        <v>9.5302927161334244E-3</v>
      </c>
      <c r="G398" s="17">
        <f t="shared" si="50"/>
        <v>0.6470588235294118</v>
      </c>
      <c r="H398" s="17">
        <f t="shared" si="49"/>
        <v>2.0622422197225346E-3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2</v>
      </c>
      <c r="D401" s="16">
        <v>0</v>
      </c>
      <c r="E401" s="17">
        <f t="shared" si="47"/>
        <v>3.7495313085864269E-4</v>
      </c>
      <c r="F401" s="17" t="str">
        <f t="shared" si="48"/>
        <v/>
      </c>
      <c r="G401" s="17">
        <f t="shared" si="50"/>
        <v>-1</v>
      </c>
      <c r="H401" s="17">
        <f t="shared" si="49"/>
        <v>-3.7495313085864269E-4</v>
      </c>
    </row>
    <row r="402" spans="1:8" x14ac:dyDescent="0.2">
      <c r="A402" s="14"/>
      <c r="B402" s="15" t="s">
        <v>377</v>
      </c>
      <c r="C402" s="16">
        <v>267</v>
      </c>
      <c r="D402" s="16">
        <v>172</v>
      </c>
      <c r="E402" s="17">
        <f t="shared" si="47"/>
        <v>5.0056242969628795E-2</v>
      </c>
      <c r="F402" s="17">
        <f t="shared" si="48"/>
        <v>5.8543226684819608E-2</v>
      </c>
      <c r="G402" s="17">
        <f t="shared" si="50"/>
        <v>-0.35580524344569286</v>
      </c>
      <c r="H402" s="17">
        <f t="shared" si="49"/>
        <v>-1.7810273715785526E-2</v>
      </c>
    </row>
    <row r="403" spans="1:8" x14ac:dyDescent="0.2">
      <c r="A403" s="14"/>
      <c r="B403" s="15" t="s">
        <v>378</v>
      </c>
      <c r="C403" s="16">
        <v>0</v>
      </c>
      <c r="D403" s="16">
        <v>2</v>
      </c>
      <c r="E403" s="17" t="str">
        <f t="shared" si="47"/>
        <v/>
      </c>
      <c r="F403" s="17">
        <f t="shared" si="48"/>
        <v>6.8073519400953025E-4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3.4036759700476512E-4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26</v>
      </c>
      <c r="D405" s="16">
        <v>22</v>
      </c>
      <c r="E405" s="17">
        <f t="shared" si="47"/>
        <v>4.8743907011623549E-3</v>
      </c>
      <c r="F405" s="17">
        <f t="shared" si="48"/>
        <v>7.4880871341048332E-3</v>
      </c>
      <c r="G405" s="17">
        <f t="shared" si="50"/>
        <v>-0.15384615384615385</v>
      </c>
      <c r="H405" s="17">
        <f t="shared" si="49"/>
        <v>-7.4990626171728538E-4</v>
      </c>
    </row>
    <row r="406" spans="1:8" x14ac:dyDescent="0.2">
      <c r="A406" s="14"/>
      <c r="B406" s="15" t="s">
        <v>381</v>
      </c>
      <c r="C406" s="16">
        <v>949</v>
      </c>
      <c r="D406" s="16">
        <v>346</v>
      </c>
      <c r="E406" s="17">
        <f t="shared" si="47"/>
        <v>0.17791526059242593</v>
      </c>
      <c r="F406" s="17">
        <f t="shared" si="48"/>
        <v>0.11776718856364875</v>
      </c>
      <c r="G406" s="17">
        <f t="shared" si="50"/>
        <v>-0.63540569020021076</v>
      </c>
      <c r="H406" s="17">
        <f t="shared" si="49"/>
        <v>-0.11304836895388076</v>
      </c>
    </row>
    <row r="407" spans="1:8" x14ac:dyDescent="0.2">
      <c r="A407" s="14"/>
      <c r="B407" s="15" t="s">
        <v>382</v>
      </c>
      <c r="C407" s="16">
        <v>2</v>
      </c>
      <c r="D407" s="16">
        <v>16</v>
      </c>
      <c r="E407" s="17">
        <f t="shared" si="47"/>
        <v>3.7495313085864269E-4</v>
      </c>
      <c r="F407" s="17">
        <f t="shared" si="48"/>
        <v>5.445881552076242E-3</v>
      </c>
      <c r="G407" s="17">
        <f t="shared" si="50"/>
        <v>7</v>
      </c>
      <c r="H407" s="17">
        <f t="shared" si="49"/>
        <v>2.6246719160104987E-3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4</v>
      </c>
      <c r="D410" s="16">
        <v>0</v>
      </c>
      <c r="E410" s="17">
        <f t="shared" si="47"/>
        <v>7.4990626171728538E-4</v>
      </c>
      <c r="F410" s="17" t="str">
        <f t="shared" si="48"/>
        <v/>
      </c>
      <c r="G410" s="17">
        <f t="shared" si="50"/>
        <v>-1</v>
      </c>
      <c r="H410" s="17">
        <f t="shared" si="49"/>
        <v>-7.4990626171728538E-4</v>
      </c>
    </row>
    <row r="411" spans="1:8" x14ac:dyDescent="0.2">
      <c r="A411" s="14"/>
      <c r="B411" s="15" t="s">
        <v>386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3.4036759700476512E-4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32</v>
      </c>
      <c r="E412" s="17" t="str">
        <f t="shared" si="47"/>
        <v/>
      </c>
      <c r="F412" s="17">
        <f t="shared" si="48"/>
        <v>1.0891763104152484E-2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1</v>
      </c>
      <c r="D413" s="16">
        <v>1</v>
      </c>
      <c r="E413" s="17">
        <f t="shared" si="47"/>
        <v>1.8747656542932134E-4</v>
      </c>
      <c r="F413" s="17">
        <f t="shared" si="48"/>
        <v>3.4036759700476512E-4</v>
      </c>
      <c r="G413" s="17">
        <f t="shared" si="50"/>
        <v>0</v>
      </c>
      <c r="H413" s="17">
        <f t="shared" si="49"/>
        <v>0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1</v>
      </c>
      <c r="D416" s="16">
        <v>1</v>
      </c>
      <c r="E416" s="17">
        <f t="shared" si="47"/>
        <v>1.8747656542932134E-4</v>
      </c>
      <c r="F416" s="17">
        <f t="shared" si="48"/>
        <v>3.4036759700476512E-4</v>
      </c>
      <c r="G416" s="17">
        <f t="shared" si="50"/>
        <v>0</v>
      </c>
      <c r="H416" s="17">
        <f t="shared" si="49"/>
        <v>0</v>
      </c>
    </row>
    <row r="417" spans="1:8" x14ac:dyDescent="0.2">
      <c r="A417" s="14"/>
      <c r="B417" s="15" t="s">
        <v>392</v>
      </c>
      <c r="C417" s="16">
        <v>3</v>
      </c>
      <c r="D417" s="16">
        <v>11</v>
      </c>
      <c r="E417" s="17">
        <f t="shared" si="47"/>
        <v>5.6242969628796406E-4</v>
      </c>
      <c r="F417" s="17">
        <f t="shared" si="48"/>
        <v>3.7440435670524166E-3</v>
      </c>
      <c r="G417" s="17">
        <f t="shared" si="50"/>
        <v>2.6666666666666665</v>
      </c>
      <c r="H417" s="17">
        <f t="shared" si="49"/>
        <v>1.4998125234345708E-3</v>
      </c>
    </row>
    <row r="418" spans="1:8" x14ac:dyDescent="0.2">
      <c r="A418" s="14"/>
      <c r="B418" s="15" t="s">
        <v>393</v>
      </c>
      <c r="C418" s="16">
        <v>8</v>
      </c>
      <c r="D418" s="16">
        <v>9</v>
      </c>
      <c r="E418" s="17">
        <f t="shared" si="47"/>
        <v>1.4998125234345708E-3</v>
      </c>
      <c r="F418" s="17">
        <f t="shared" si="48"/>
        <v>3.0633083730428863E-3</v>
      </c>
      <c r="G418" s="17">
        <f t="shared" si="50"/>
        <v>0.125</v>
      </c>
      <c r="H418" s="17">
        <f t="shared" si="49"/>
        <v>1.8747656542932134E-4</v>
      </c>
    </row>
    <row r="419" spans="1:8" x14ac:dyDescent="0.2">
      <c r="A419" s="14"/>
      <c r="B419" s="15" t="s">
        <v>394</v>
      </c>
      <c r="C419" s="16">
        <v>1</v>
      </c>
      <c r="D419" s="16">
        <v>0</v>
      </c>
      <c r="E419" s="17">
        <f t="shared" si="47"/>
        <v>1.8747656542932134E-4</v>
      </c>
      <c r="F419" s="17" t="str">
        <f t="shared" si="48"/>
        <v/>
      </c>
      <c r="G419" s="17">
        <f t="shared" si="50"/>
        <v>-1</v>
      </c>
      <c r="H419" s="17">
        <f t="shared" si="49"/>
        <v>-1.8747656542932134E-4</v>
      </c>
    </row>
    <row r="420" spans="1:8" x14ac:dyDescent="0.2">
      <c r="A420" s="14"/>
      <c r="B420" s="15" t="s">
        <v>395</v>
      </c>
      <c r="C420" s="16">
        <v>3</v>
      </c>
      <c r="D420" s="16">
        <v>2</v>
      </c>
      <c r="E420" s="17">
        <f t="shared" ref="E420:E483" si="51">+IF(C420=0,"",C420/C$356)</f>
        <v>5.6242969628796406E-4</v>
      </c>
      <c r="F420" s="17">
        <f t="shared" ref="F420:F483" si="52">+IF(D420=0,"",D420/D$356)</f>
        <v>6.8073519400953025E-4</v>
      </c>
      <c r="G420" s="17">
        <f t="shared" si="50"/>
        <v>-0.33333333333333331</v>
      </c>
      <c r="H420" s="17">
        <f t="shared" ref="H420:H483" si="53">+IF(OR(AND(E420=""),(G420="")),"",E420*G420)</f>
        <v>-1.8747656542932134E-4</v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19</v>
      </c>
      <c r="D424" s="16">
        <v>9</v>
      </c>
      <c r="E424" s="17">
        <f t="shared" si="51"/>
        <v>3.5620547431571056E-3</v>
      </c>
      <c r="F424" s="17">
        <f t="shared" si="52"/>
        <v>3.0633083730428863E-3</v>
      </c>
      <c r="G424" s="17">
        <f t="shared" si="54"/>
        <v>-0.52631578947368418</v>
      </c>
      <c r="H424" s="17">
        <f t="shared" si="53"/>
        <v>-1.8747656542932134E-3</v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15</v>
      </c>
      <c r="D427" s="16">
        <v>4</v>
      </c>
      <c r="E427" s="17">
        <f t="shared" si="51"/>
        <v>2.8121484814398199E-3</v>
      </c>
      <c r="F427" s="17">
        <f t="shared" si="52"/>
        <v>1.3614703880190605E-3</v>
      </c>
      <c r="G427" s="17">
        <f t="shared" si="54"/>
        <v>-0.73333333333333328</v>
      </c>
      <c r="H427" s="17">
        <f t="shared" si="53"/>
        <v>-2.0622422197225346E-3</v>
      </c>
    </row>
    <row r="428" spans="1:8" x14ac:dyDescent="0.2">
      <c r="A428" s="14"/>
      <c r="B428" s="15" t="s">
        <v>403</v>
      </c>
      <c r="C428" s="16">
        <v>34</v>
      </c>
      <c r="D428" s="16">
        <v>74</v>
      </c>
      <c r="E428" s="17">
        <f t="shared" si="51"/>
        <v>6.3742032245969254E-3</v>
      </c>
      <c r="F428" s="17">
        <f t="shared" si="52"/>
        <v>2.518720217835262E-2</v>
      </c>
      <c r="G428" s="17">
        <f t="shared" si="54"/>
        <v>1.1764705882352942</v>
      </c>
      <c r="H428" s="17">
        <f t="shared" si="53"/>
        <v>7.4990626171728535E-3</v>
      </c>
    </row>
    <row r="429" spans="1:8" x14ac:dyDescent="0.2">
      <c r="A429" s="14"/>
      <c r="B429" s="15" t="s">
        <v>404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3.4036759700476512E-4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2</v>
      </c>
      <c r="D431" s="16">
        <v>1</v>
      </c>
      <c r="E431" s="17">
        <f t="shared" si="51"/>
        <v>3.7495313085864269E-4</v>
      </c>
      <c r="F431" s="17">
        <f t="shared" si="52"/>
        <v>3.4036759700476512E-4</v>
      </c>
      <c r="G431" s="17">
        <f t="shared" si="54"/>
        <v>-0.5</v>
      </c>
      <c r="H431" s="17">
        <f t="shared" si="53"/>
        <v>-1.8747656542932134E-4</v>
      </c>
    </row>
    <row r="432" spans="1:8" x14ac:dyDescent="0.2">
      <c r="A432" s="14"/>
      <c r="B432" s="15" t="s">
        <v>407</v>
      </c>
      <c r="C432" s="16">
        <v>149</v>
      </c>
      <c r="D432" s="16">
        <v>140</v>
      </c>
      <c r="E432" s="17">
        <f t="shared" si="51"/>
        <v>2.793400824896888E-2</v>
      </c>
      <c r="F432" s="17">
        <f t="shared" si="52"/>
        <v>4.7651463580667124E-2</v>
      </c>
      <c r="G432" s="17">
        <f t="shared" si="54"/>
        <v>-6.0402684563758392E-2</v>
      </c>
      <c r="H432" s="17">
        <f t="shared" si="53"/>
        <v>-1.6872890888638922E-3</v>
      </c>
    </row>
    <row r="433" spans="1:8" x14ac:dyDescent="0.2">
      <c r="A433" s="14"/>
      <c r="B433" s="15" t="s">
        <v>408</v>
      </c>
      <c r="C433" s="16">
        <v>1</v>
      </c>
      <c r="D433" s="16">
        <v>0</v>
      </c>
      <c r="E433" s="17">
        <f t="shared" si="51"/>
        <v>1.8747656542932134E-4</v>
      </c>
      <c r="F433" s="17" t="str">
        <f t="shared" si="52"/>
        <v/>
      </c>
      <c r="G433" s="17">
        <f t="shared" si="54"/>
        <v>-1</v>
      </c>
      <c r="H433" s="17">
        <f t="shared" si="53"/>
        <v>-1.8747656542932134E-4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1</v>
      </c>
      <c r="D436" s="16">
        <v>1</v>
      </c>
      <c r="E436" s="17">
        <f t="shared" si="51"/>
        <v>1.8747656542932134E-4</v>
      </c>
      <c r="F436" s="17">
        <f t="shared" si="52"/>
        <v>3.4036759700476512E-4</v>
      </c>
      <c r="G436" s="17">
        <f t="shared" si="54"/>
        <v>0</v>
      </c>
      <c r="H436" s="17">
        <f t="shared" si="53"/>
        <v>0</v>
      </c>
    </row>
    <row r="437" spans="1:8" x14ac:dyDescent="0.2">
      <c r="A437" s="14"/>
      <c r="B437" s="15" t="s">
        <v>412</v>
      </c>
      <c r="C437" s="16">
        <v>2</v>
      </c>
      <c r="D437" s="16">
        <v>11</v>
      </c>
      <c r="E437" s="17">
        <f t="shared" si="51"/>
        <v>3.7495313085864269E-4</v>
      </c>
      <c r="F437" s="17">
        <f t="shared" si="52"/>
        <v>3.7440435670524166E-3</v>
      </c>
      <c r="G437" s="17">
        <f t="shared" si="54"/>
        <v>4.5</v>
      </c>
      <c r="H437" s="17">
        <f t="shared" si="53"/>
        <v>1.6872890888638922E-3</v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48</v>
      </c>
      <c r="D442" s="16">
        <v>49</v>
      </c>
      <c r="E442" s="17">
        <f t="shared" si="51"/>
        <v>8.9988751406074249E-3</v>
      </c>
      <c r="F442" s="17">
        <f t="shared" si="52"/>
        <v>1.6678012253233492E-2</v>
      </c>
      <c r="G442" s="17">
        <f t="shared" si="54"/>
        <v>2.0833333333333332E-2</v>
      </c>
      <c r="H442" s="17">
        <f t="shared" si="53"/>
        <v>1.8747656542932134E-4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1</v>
      </c>
      <c r="D444" s="16">
        <v>0</v>
      </c>
      <c r="E444" s="17">
        <f t="shared" si="51"/>
        <v>1.8747656542932134E-4</v>
      </c>
      <c r="F444" s="17" t="str">
        <f t="shared" si="52"/>
        <v/>
      </c>
      <c r="G444" s="17">
        <f t="shared" si="54"/>
        <v>-1</v>
      </c>
      <c r="H444" s="17">
        <f t="shared" si="53"/>
        <v>-1.8747656542932134E-4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1</v>
      </c>
      <c r="D447" s="16">
        <v>0</v>
      </c>
      <c r="E447" s="17">
        <f t="shared" si="51"/>
        <v>1.8747656542932134E-4</v>
      </c>
      <c r="F447" s="17" t="str">
        <f t="shared" si="52"/>
        <v/>
      </c>
      <c r="G447" s="17">
        <f t="shared" si="54"/>
        <v>-1</v>
      </c>
      <c r="H447" s="17">
        <f t="shared" si="53"/>
        <v>-1.8747656542932134E-4</v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1</v>
      </c>
      <c r="D449" s="16">
        <v>0</v>
      </c>
      <c r="E449" s="17">
        <f t="shared" si="51"/>
        <v>1.8747656542932134E-4</v>
      </c>
      <c r="F449" s="17" t="str">
        <f t="shared" si="52"/>
        <v/>
      </c>
      <c r="G449" s="17">
        <f t="shared" si="54"/>
        <v>-1</v>
      </c>
      <c r="H449" s="17">
        <f t="shared" si="53"/>
        <v>-1.8747656542932134E-4</v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4</v>
      </c>
      <c r="D451" s="16">
        <v>0</v>
      </c>
      <c r="E451" s="17">
        <f t="shared" si="51"/>
        <v>7.4990626171728538E-4</v>
      </c>
      <c r="F451" s="17" t="str">
        <f t="shared" si="52"/>
        <v/>
      </c>
      <c r="G451" s="17">
        <f t="shared" si="54"/>
        <v>-1</v>
      </c>
      <c r="H451" s="17">
        <f t="shared" si="53"/>
        <v>-7.4990626171728538E-4</v>
      </c>
    </row>
    <row r="452" spans="1:8" x14ac:dyDescent="0.2">
      <c r="A452" s="14"/>
      <c r="B452" s="15" t="s">
        <v>427</v>
      </c>
      <c r="C452" s="16">
        <v>4</v>
      </c>
      <c r="D452" s="16">
        <v>20</v>
      </c>
      <c r="E452" s="17">
        <f t="shared" si="51"/>
        <v>7.4990626171728538E-4</v>
      </c>
      <c r="F452" s="17">
        <f t="shared" si="52"/>
        <v>6.8073519400953025E-3</v>
      </c>
      <c r="G452" s="17">
        <f t="shared" si="54"/>
        <v>4</v>
      </c>
      <c r="H452" s="17">
        <f t="shared" si="53"/>
        <v>2.9996250468691415E-3</v>
      </c>
    </row>
    <row r="453" spans="1:8" x14ac:dyDescent="0.2">
      <c r="A453" s="14"/>
      <c r="B453" s="15" t="s">
        <v>428</v>
      </c>
      <c r="C453" s="16">
        <v>164</v>
      </c>
      <c r="D453" s="16">
        <v>85</v>
      </c>
      <c r="E453" s="17">
        <f t="shared" si="51"/>
        <v>3.0746156730408699E-2</v>
      </c>
      <c r="F453" s="17">
        <f t="shared" si="52"/>
        <v>2.8931245745405038E-2</v>
      </c>
      <c r="G453" s="17">
        <f t="shared" si="54"/>
        <v>-0.48170731707317072</v>
      </c>
      <c r="H453" s="17">
        <f t="shared" si="53"/>
        <v>-1.4810648668916385E-2</v>
      </c>
    </row>
    <row r="454" spans="1:8" x14ac:dyDescent="0.2">
      <c r="A454" s="14"/>
      <c r="B454" s="15" t="s">
        <v>429</v>
      </c>
      <c r="C454" s="16">
        <v>1</v>
      </c>
      <c r="D454" s="16">
        <v>0</v>
      </c>
      <c r="E454" s="17">
        <f t="shared" si="51"/>
        <v>1.8747656542932134E-4</v>
      </c>
      <c r="F454" s="17" t="str">
        <f t="shared" si="52"/>
        <v/>
      </c>
      <c r="G454" s="17">
        <f t="shared" si="54"/>
        <v>-1</v>
      </c>
      <c r="H454" s="17">
        <f t="shared" si="53"/>
        <v>-1.8747656542932134E-4</v>
      </c>
    </row>
    <row r="455" spans="1:8" x14ac:dyDescent="0.2">
      <c r="A455" s="14"/>
      <c r="B455" s="15" t="s">
        <v>430</v>
      </c>
      <c r="C455" s="16">
        <v>3</v>
      </c>
      <c r="D455" s="16">
        <v>60</v>
      </c>
      <c r="E455" s="17">
        <f t="shared" si="51"/>
        <v>5.6242969628796406E-4</v>
      </c>
      <c r="F455" s="17">
        <f t="shared" si="52"/>
        <v>2.042205582028591E-2</v>
      </c>
      <c r="G455" s="17">
        <f t="shared" si="54"/>
        <v>19</v>
      </c>
      <c r="H455" s="17">
        <f t="shared" si="53"/>
        <v>1.0686164229471317E-2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1</v>
      </c>
      <c r="D459" s="16">
        <v>31</v>
      </c>
      <c r="E459" s="17">
        <f t="shared" si="51"/>
        <v>1.8747656542932134E-4</v>
      </c>
      <c r="F459" s="17">
        <f t="shared" si="52"/>
        <v>1.055139550714772E-2</v>
      </c>
      <c r="G459" s="17">
        <f t="shared" si="54"/>
        <v>30</v>
      </c>
      <c r="H459" s="17">
        <f t="shared" si="53"/>
        <v>5.6242969628796406E-3</v>
      </c>
    </row>
    <row r="460" spans="1:8" x14ac:dyDescent="0.2">
      <c r="A460" s="14"/>
      <c r="B460" s="15" t="s">
        <v>435</v>
      </c>
      <c r="C460" s="16">
        <v>0</v>
      </c>
      <c r="D460" s="16">
        <v>7</v>
      </c>
      <c r="E460" s="17" t="str">
        <f t="shared" si="51"/>
        <v/>
      </c>
      <c r="F460" s="17">
        <f t="shared" si="52"/>
        <v>2.3825731790333561E-3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1</v>
      </c>
      <c r="D466" s="16">
        <v>3</v>
      </c>
      <c r="E466" s="17">
        <f t="shared" si="51"/>
        <v>1.8747656542932134E-4</v>
      </c>
      <c r="F466" s="17">
        <f t="shared" si="52"/>
        <v>1.0211027910142954E-3</v>
      </c>
      <c r="G466" s="17">
        <f t="shared" si="54"/>
        <v>2</v>
      </c>
      <c r="H466" s="17">
        <f t="shared" si="53"/>
        <v>3.7495313085864269E-4</v>
      </c>
    </row>
    <row r="467" spans="1:8" x14ac:dyDescent="0.2">
      <c r="A467" s="14"/>
      <c r="B467" s="15" t="s">
        <v>442</v>
      </c>
      <c r="C467" s="16">
        <v>5</v>
      </c>
      <c r="D467" s="16">
        <v>3</v>
      </c>
      <c r="E467" s="17">
        <f t="shared" si="51"/>
        <v>9.3738282714660669E-4</v>
      </c>
      <c r="F467" s="17">
        <f t="shared" si="52"/>
        <v>1.0211027910142954E-3</v>
      </c>
      <c r="G467" s="17">
        <f t="shared" si="54"/>
        <v>-0.4</v>
      </c>
      <c r="H467" s="17">
        <f t="shared" si="53"/>
        <v>-3.7495313085864269E-4</v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7</v>
      </c>
      <c r="D475" s="16">
        <v>8</v>
      </c>
      <c r="E475" s="17">
        <f t="shared" si="51"/>
        <v>1.3123359580052493E-3</v>
      </c>
      <c r="F475" s="17">
        <f t="shared" si="52"/>
        <v>2.722940776038121E-3</v>
      </c>
      <c r="G475" s="17">
        <f t="shared" si="54"/>
        <v>0.14285714285714285</v>
      </c>
      <c r="H475" s="17">
        <f t="shared" si="53"/>
        <v>1.8747656542932132E-4</v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1</v>
      </c>
      <c r="D479" s="16">
        <v>3</v>
      </c>
      <c r="E479" s="17">
        <f t="shared" si="51"/>
        <v>1.8747656542932134E-4</v>
      </c>
      <c r="F479" s="17">
        <f t="shared" si="52"/>
        <v>1.0211027910142954E-3</v>
      </c>
      <c r="G479" s="17">
        <f t="shared" si="54"/>
        <v>2</v>
      </c>
      <c r="H479" s="17">
        <f t="shared" si="53"/>
        <v>3.7495313085864269E-4</v>
      </c>
    </row>
    <row r="480" spans="1:8" x14ac:dyDescent="0.2">
      <c r="A480" s="14"/>
      <c r="B480" s="15" t="s">
        <v>455</v>
      </c>
      <c r="C480" s="16">
        <v>62</v>
      </c>
      <c r="D480" s="16">
        <v>0</v>
      </c>
      <c r="E480" s="17">
        <f t="shared" si="51"/>
        <v>1.1623547056617924E-2</v>
      </c>
      <c r="F480" s="17" t="str">
        <f t="shared" si="52"/>
        <v/>
      </c>
      <c r="G480" s="17">
        <f t="shared" si="54"/>
        <v>-1</v>
      </c>
      <c r="H480" s="17">
        <f t="shared" si="53"/>
        <v>-1.1623547056617924E-2</v>
      </c>
    </row>
    <row r="481" spans="1:8" x14ac:dyDescent="0.2">
      <c r="A481" s="14"/>
      <c r="B481" s="15" t="s">
        <v>456</v>
      </c>
      <c r="C481" s="16">
        <v>27</v>
      </c>
      <c r="D481" s="16">
        <v>15</v>
      </c>
      <c r="E481" s="17">
        <f t="shared" si="51"/>
        <v>5.0618672665916761E-3</v>
      </c>
      <c r="F481" s="17">
        <f t="shared" si="52"/>
        <v>5.1055139550714775E-3</v>
      </c>
      <c r="G481" s="17">
        <f t="shared" si="54"/>
        <v>-0.44444444444444442</v>
      </c>
      <c r="H481" s="17">
        <f t="shared" si="53"/>
        <v>-2.2497187851518558E-3</v>
      </c>
    </row>
    <row r="482" spans="1:8" x14ac:dyDescent="0.2">
      <c r="A482" s="14"/>
      <c r="B482" s="15" t="s">
        <v>457</v>
      </c>
      <c r="C482" s="16">
        <v>3</v>
      </c>
      <c r="D482" s="16">
        <v>0</v>
      </c>
      <c r="E482" s="17">
        <f t="shared" si="51"/>
        <v>5.6242969628796406E-4</v>
      </c>
      <c r="F482" s="17" t="str">
        <f t="shared" si="52"/>
        <v/>
      </c>
      <c r="G482" s="17">
        <f t="shared" si="54"/>
        <v>-1</v>
      </c>
      <c r="H482" s="17">
        <f t="shared" si="53"/>
        <v>-5.6242969628796406E-4</v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1</v>
      </c>
      <c r="E485" s="17" t="str">
        <f t="shared" si="55"/>
        <v/>
      </c>
      <c r="F485" s="17">
        <f t="shared" si="56"/>
        <v>3.4036759700476512E-4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1</v>
      </c>
      <c r="D489" s="16">
        <v>3</v>
      </c>
      <c r="E489" s="17">
        <f t="shared" si="55"/>
        <v>1.8747656542932134E-4</v>
      </c>
      <c r="F489" s="17">
        <f t="shared" si="56"/>
        <v>1.0211027910142954E-3</v>
      </c>
      <c r="G489" s="17">
        <f t="shared" si="58"/>
        <v>2</v>
      </c>
      <c r="H489" s="17">
        <f t="shared" si="57"/>
        <v>3.7495313085864269E-4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3.4036759700476512E-4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3.4036759700476512E-4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10</v>
      </c>
      <c r="D494" s="16">
        <v>6</v>
      </c>
      <c r="E494" s="17">
        <f t="shared" si="55"/>
        <v>1.8747656542932134E-3</v>
      </c>
      <c r="F494" s="17">
        <f t="shared" si="56"/>
        <v>2.0422055820285907E-3</v>
      </c>
      <c r="G494" s="17">
        <f t="shared" si="58"/>
        <v>-0.4</v>
      </c>
      <c r="H494" s="17">
        <f t="shared" si="57"/>
        <v>-7.4990626171728538E-4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146</v>
      </c>
      <c r="D496" s="16">
        <v>33</v>
      </c>
      <c r="E496" s="17">
        <f t="shared" si="55"/>
        <v>2.7371578552680915E-2</v>
      </c>
      <c r="F496" s="17">
        <f t="shared" si="56"/>
        <v>1.123213070115725E-2</v>
      </c>
      <c r="G496" s="17">
        <f t="shared" si="58"/>
        <v>-0.77397260273972601</v>
      </c>
      <c r="H496" s="17">
        <f t="shared" si="57"/>
        <v>-2.118485189351331E-2</v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1</v>
      </c>
      <c r="D499" s="16">
        <v>0</v>
      </c>
      <c r="E499" s="17">
        <f t="shared" si="55"/>
        <v>1.8747656542932134E-4</v>
      </c>
      <c r="F499" s="17" t="str">
        <f t="shared" si="56"/>
        <v/>
      </c>
      <c r="G499" s="17">
        <f t="shared" si="58"/>
        <v>-1</v>
      </c>
      <c r="H499" s="17">
        <f t="shared" si="57"/>
        <v>-1.8747656542932134E-4</v>
      </c>
    </row>
    <row r="500" spans="1:8" x14ac:dyDescent="0.2">
      <c r="A500" s="14"/>
      <c r="B500" s="15" t="s">
        <v>475</v>
      </c>
      <c r="C500" s="16">
        <v>6</v>
      </c>
      <c r="D500" s="16">
        <v>1</v>
      </c>
      <c r="E500" s="17">
        <f t="shared" si="55"/>
        <v>1.1248593925759281E-3</v>
      </c>
      <c r="F500" s="17">
        <f t="shared" si="56"/>
        <v>3.4036759700476512E-4</v>
      </c>
      <c r="G500" s="17">
        <f t="shared" si="58"/>
        <v>-0.83333333333333337</v>
      </c>
      <c r="H500" s="17">
        <f t="shared" si="57"/>
        <v>-9.373828271466068E-4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3.4036759700476512E-4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3</v>
      </c>
      <c r="D510" s="16">
        <v>0</v>
      </c>
      <c r="E510" s="17">
        <f t="shared" si="55"/>
        <v>5.6242969628796406E-4</v>
      </c>
      <c r="F510" s="17" t="str">
        <f t="shared" si="56"/>
        <v/>
      </c>
      <c r="G510" s="17">
        <f t="shared" si="58"/>
        <v>-1</v>
      </c>
      <c r="H510" s="17">
        <f t="shared" si="57"/>
        <v>-5.6242969628796406E-4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1</v>
      </c>
      <c r="D517" s="16">
        <v>0</v>
      </c>
      <c r="E517" s="17">
        <f t="shared" si="55"/>
        <v>1.8747656542932134E-4</v>
      </c>
      <c r="F517" s="17" t="str">
        <f t="shared" si="56"/>
        <v/>
      </c>
      <c r="G517" s="17">
        <f t="shared" si="58"/>
        <v>-1</v>
      </c>
      <c r="H517" s="17">
        <f t="shared" si="57"/>
        <v>-1.8747656542932134E-4</v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3</v>
      </c>
      <c r="D520" s="16">
        <v>2</v>
      </c>
      <c r="E520" s="17">
        <f t="shared" si="55"/>
        <v>5.6242969628796406E-4</v>
      </c>
      <c r="F520" s="17">
        <f t="shared" si="56"/>
        <v>6.8073519400953025E-4</v>
      </c>
      <c r="G520" s="17">
        <f t="shared" si="58"/>
        <v>-0.33333333333333331</v>
      </c>
      <c r="H520" s="17">
        <f t="shared" si="57"/>
        <v>-1.8747656542932134E-4</v>
      </c>
    </row>
    <row r="521" spans="1:8" x14ac:dyDescent="0.2">
      <c r="A521" s="14"/>
      <c r="B521" s="15" t="s">
        <v>496</v>
      </c>
      <c r="C521" s="16">
        <v>77</v>
      </c>
      <c r="D521" s="16">
        <v>26</v>
      </c>
      <c r="E521" s="17">
        <f t="shared" si="55"/>
        <v>1.4435695538057743E-2</v>
      </c>
      <c r="F521" s="17">
        <f t="shared" si="56"/>
        <v>8.8495575221238937E-3</v>
      </c>
      <c r="G521" s="17">
        <f t="shared" si="58"/>
        <v>-0.66233766233766234</v>
      </c>
      <c r="H521" s="17">
        <f t="shared" si="57"/>
        <v>-9.5613048368953877E-3</v>
      </c>
    </row>
    <row r="522" spans="1:8" ht="38.25" x14ac:dyDescent="0.2">
      <c r="A522" s="14"/>
      <c r="B522" s="15" t="s">
        <v>497</v>
      </c>
      <c r="C522" s="16">
        <v>48</v>
      </c>
      <c r="D522" s="16">
        <v>59</v>
      </c>
      <c r="E522" s="17">
        <f t="shared" si="55"/>
        <v>8.9988751406074249E-3</v>
      </c>
      <c r="F522" s="17">
        <f t="shared" si="56"/>
        <v>2.0081688223281144E-2</v>
      </c>
      <c r="G522" s="17">
        <f t="shared" si="58"/>
        <v>0.22916666666666666</v>
      </c>
      <c r="H522" s="17">
        <f t="shared" si="57"/>
        <v>2.0622422197225346E-3</v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1</v>
      </c>
      <c r="D524" s="16">
        <v>1</v>
      </c>
      <c r="E524" s="17">
        <f t="shared" si="55"/>
        <v>1.8747656542932134E-4</v>
      </c>
      <c r="F524" s="17">
        <f t="shared" si="56"/>
        <v>3.4036759700476512E-4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500</v>
      </c>
      <c r="C525" s="16">
        <v>96</v>
      </c>
      <c r="D525" s="16">
        <v>83</v>
      </c>
      <c r="E525" s="17">
        <f t="shared" si="55"/>
        <v>1.799775028121485E-2</v>
      </c>
      <c r="F525" s="17">
        <f t="shared" si="56"/>
        <v>2.8250510551395509E-2</v>
      </c>
      <c r="G525" s="17">
        <f t="shared" si="58"/>
        <v>-0.13541666666666666</v>
      </c>
      <c r="H525" s="17">
        <f t="shared" si="57"/>
        <v>-2.4371953505811774E-3</v>
      </c>
    </row>
    <row r="526" spans="1:8" x14ac:dyDescent="0.2">
      <c r="A526" s="14"/>
      <c r="B526" s="15" t="s">
        <v>501</v>
      </c>
      <c r="C526" s="16">
        <v>34</v>
      </c>
      <c r="D526" s="16">
        <v>14</v>
      </c>
      <c r="E526" s="17">
        <f t="shared" si="55"/>
        <v>6.3742032245969254E-3</v>
      </c>
      <c r="F526" s="17">
        <f t="shared" si="56"/>
        <v>4.7651463580667122E-3</v>
      </c>
      <c r="G526" s="17">
        <f t="shared" si="58"/>
        <v>-0.58823529411764708</v>
      </c>
      <c r="H526" s="17">
        <f t="shared" si="57"/>
        <v>-3.7495313085864268E-3</v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1</v>
      </c>
      <c r="E531" s="17" t="str">
        <f t="shared" si="55"/>
        <v/>
      </c>
      <c r="F531" s="17">
        <f t="shared" si="56"/>
        <v>3.4036759700476512E-4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2</v>
      </c>
      <c r="D544" s="16">
        <v>1</v>
      </c>
      <c r="E544" s="17">
        <f t="shared" si="55"/>
        <v>3.7495313085864269E-4</v>
      </c>
      <c r="F544" s="17">
        <f t="shared" si="56"/>
        <v>3.4036759700476512E-4</v>
      </c>
      <c r="G544" s="17">
        <f t="shared" si="58"/>
        <v>-0.5</v>
      </c>
      <c r="H544" s="17">
        <f t="shared" si="57"/>
        <v>-1.8747656542932134E-4</v>
      </c>
    </row>
    <row r="545" spans="1:8" x14ac:dyDescent="0.2">
      <c r="A545" s="14"/>
      <c r="B545" s="15" t="s">
        <v>520</v>
      </c>
      <c r="C545" s="16">
        <v>4</v>
      </c>
      <c r="D545" s="16">
        <v>5</v>
      </c>
      <c r="E545" s="17">
        <f t="shared" si="55"/>
        <v>7.4990626171728538E-4</v>
      </c>
      <c r="F545" s="17">
        <f t="shared" si="56"/>
        <v>1.7018379850238256E-3</v>
      </c>
      <c r="G545" s="17">
        <f t="shared" si="58"/>
        <v>0.25</v>
      </c>
      <c r="H545" s="17">
        <f t="shared" si="57"/>
        <v>1.8747656542932134E-4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1</v>
      </c>
      <c r="E547" s="17" t="str">
        <f t="shared" si="55"/>
        <v/>
      </c>
      <c r="F547" s="17">
        <f t="shared" si="56"/>
        <v>3.4036759700476512E-4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12</v>
      </c>
      <c r="D548" s="16">
        <v>8</v>
      </c>
      <c r="E548" s="17">
        <f t="shared" ref="E548:E585" si="59">+IF(C548=0,"",C548/C$356)</f>
        <v>2.2497187851518562E-3</v>
      </c>
      <c r="F548" s="17">
        <f t="shared" ref="F548:F585" si="60">+IF(D548=0,"",D548/D$356)</f>
        <v>2.722940776038121E-3</v>
      </c>
      <c r="G548" s="17">
        <f t="shared" si="58"/>
        <v>-0.33333333333333331</v>
      </c>
      <c r="H548" s="17">
        <f t="shared" ref="H548:H585" si="61">+IF(OR(AND(E548=""),(G548="")),"",E548*G548)</f>
        <v>-7.4990626171728538E-4</v>
      </c>
    </row>
    <row r="549" spans="1:8" x14ac:dyDescent="0.2">
      <c r="A549" s="14"/>
      <c r="B549" s="15" t="s">
        <v>524</v>
      </c>
      <c r="C549" s="16">
        <v>16</v>
      </c>
      <c r="D549" s="16">
        <v>2</v>
      </c>
      <c r="E549" s="17">
        <f t="shared" si="59"/>
        <v>2.9996250468691415E-3</v>
      </c>
      <c r="F549" s="17">
        <f t="shared" si="60"/>
        <v>6.8073519400953025E-4</v>
      </c>
      <c r="G549" s="17">
        <f t="shared" ref="G549:G585" si="62">+IF(AND(C549=0,D549=0)," ",IF(C549=0,1,IF(D549=0,-1,(D549-C549)/C549)))</f>
        <v>-0.875</v>
      </c>
      <c r="H549" s="17">
        <f t="shared" si="61"/>
        <v>-2.6246719160104987E-3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5</v>
      </c>
      <c r="D552" s="16">
        <v>0</v>
      </c>
      <c r="E552" s="17">
        <f t="shared" si="59"/>
        <v>9.3738282714660669E-4</v>
      </c>
      <c r="F552" s="17" t="str">
        <f t="shared" si="60"/>
        <v/>
      </c>
      <c r="G552" s="17">
        <f t="shared" si="62"/>
        <v>-1</v>
      </c>
      <c r="H552" s="17">
        <f t="shared" si="61"/>
        <v>-9.3738282714660669E-4</v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1</v>
      </c>
      <c r="D562" s="16">
        <v>0</v>
      </c>
      <c r="E562" s="17">
        <f t="shared" si="59"/>
        <v>1.8747656542932134E-4</v>
      </c>
      <c r="F562" s="17" t="str">
        <f t="shared" si="60"/>
        <v/>
      </c>
      <c r="G562" s="17">
        <f t="shared" si="62"/>
        <v>-1</v>
      </c>
      <c r="H562" s="17">
        <f t="shared" si="61"/>
        <v>-1.8747656542932134E-4</v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6</v>
      </c>
      <c r="D564" s="16">
        <v>3</v>
      </c>
      <c r="E564" s="17">
        <f t="shared" si="59"/>
        <v>1.1248593925759281E-3</v>
      </c>
      <c r="F564" s="17">
        <f t="shared" si="60"/>
        <v>1.0211027910142954E-3</v>
      </c>
      <c r="G564" s="17">
        <f t="shared" si="62"/>
        <v>-0.5</v>
      </c>
      <c r="H564" s="17">
        <f t="shared" si="61"/>
        <v>-5.6242969628796406E-4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4</v>
      </c>
      <c r="D569" s="16">
        <v>9</v>
      </c>
      <c r="E569" s="17">
        <f t="shared" si="59"/>
        <v>7.4990626171728538E-4</v>
      </c>
      <c r="F569" s="17">
        <f t="shared" si="60"/>
        <v>3.0633083730428863E-3</v>
      </c>
      <c r="G569" s="17">
        <f t="shared" si="62"/>
        <v>1.25</v>
      </c>
      <c r="H569" s="17">
        <f t="shared" si="61"/>
        <v>9.3738282714660669E-4</v>
      </c>
    </row>
    <row r="570" spans="1:8" ht="25.5" x14ac:dyDescent="0.2">
      <c r="A570" s="14"/>
      <c r="B570" s="15" t="s">
        <v>545</v>
      </c>
      <c r="C570" s="16">
        <v>7</v>
      </c>
      <c r="D570" s="16">
        <v>4</v>
      </c>
      <c r="E570" s="17">
        <f t="shared" si="59"/>
        <v>1.3123359580052493E-3</v>
      </c>
      <c r="F570" s="17">
        <f t="shared" si="60"/>
        <v>1.3614703880190605E-3</v>
      </c>
      <c r="G570" s="17">
        <f t="shared" si="62"/>
        <v>-0.42857142857142855</v>
      </c>
      <c r="H570" s="17">
        <f t="shared" si="61"/>
        <v>-5.6242969628796395E-4</v>
      </c>
    </row>
    <row r="571" spans="1:8" x14ac:dyDescent="0.2">
      <c r="A571" s="14"/>
      <c r="B571" s="15" t="s">
        <v>546</v>
      </c>
      <c r="C571" s="16">
        <v>20</v>
      </c>
      <c r="D571" s="16">
        <v>38</v>
      </c>
      <c r="E571" s="17">
        <f t="shared" si="59"/>
        <v>3.7495313085864268E-3</v>
      </c>
      <c r="F571" s="17">
        <f t="shared" si="60"/>
        <v>1.2933968686181076E-2</v>
      </c>
      <c r="G571" s="17">
        <f t="shared" si="62"/>
        <v>0.9</v>
      </c>
      <c r="H571" s="17">
        <f t="shared" si="61"/>
        <v>3.3745781777277844E-3</v>
      </c>
    </row>
    <row r="572" spans="1:8" x14ac:dyDescent="0.2">
      <c r="A572" s="14"/>
      <c r="B572" s="15" t="s">
        <v>547</v>
      </c>
      <c r="C572" s="16">
        <v>0</v>
      </c>
      <c r="D572" s="16">
        <v>2</v>
      </c>
      <c r="E572" s="17" t="str">
        <f t="shared" si="59"/>
        <v/>
      </c>
      <c r="F572" s="17">
        <f t="shared" si="60"/>
        <v>6.8073519400953025E-4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3</v>
      </c>
      <c r="D573" s="16">
        <v>0</v>
      </c>
      <c r="E573" s="17">
        <f t="shared" si="59"/>
        <v>5.6242969628796406E-4</v>
      </c>
      <c r="F573" s="17" t="str">
        <f t="shared" si="60"/>
        <v/>
      </c>
      <c r="G573" s="17">
        <f t="shared" si="62"/>
        <v>-1</v>
      </c>
      <c r="H573" s="17">
        <f t="shared" si="61"/>
        <v>-5.6242969628796406E-4</v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2</v>
      </c>
      <c r="E576" s="17" t="str">
        <f t="shared" si="59"/>
        <v/>
      </c>
      <c r="F576" s="17">
        <f t="shared" si="60"/>
        <v>6.8073519400953025E-4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18</v>
      </c>
      <c r="D577" s="16">
        <v>1</v>
      </c>
      <c r="E577" s="17">
        <f t="shared" si="59"/>
        <v>3.3745781777277839E-3</v>
      </c>
      <c r="F577" s="17">
        <f t="shared" si="60"/>
        <v>3.4036759700476512E-4</v>
      </c>
      <c r="G577" s="17">
        <f t="shared" si="62"/>
        <v>-0.94444444444444442</v>
      </c>
      <c r="H577" s="17">
        <f t="shared" si="61"/>
        <v>-3.1871016122984627E-3</v>
      </c>
    </row>
    <row r="578" spans="1:8" x14ac:dyDescent="0.2">
      <c r="A578" s="14"/>
      <c r="B578" s="15" t="s">
        <v>553</v>
      </c>
      <c r="C578" s="16">
        <v>2</v>
      </c>
      <c r="D578" s="16">
        <v>1</v>
      </c>
      <c r="E578" s="17">
        <f t="shared" si="59"/>
        <v>3.7495313085864269E-4</v>
      </c>
      <c r="F578" s="17">
        <f t="shared" si="60"/>
        <v>3.4036759700476512E-4</v>
      </c>
      <c r="G578" s="17">
        <f t="shared" si="62"/>
        <v>-0.5</v>
      </c>
      <c r="H578" s="17">
        <f t="shared" si="61"/>
        <v>-1.8747656542932134E-4</v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1</v>
      </c>
      <c r="E583" s="17" t="str">
        <f t="shared" si="59"/>
        <v/>
      </c>
      <c r="F583" s="17">
        <f t="shared" si="60"/>
        <v>3.4036759700476512E-4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696</v>
      </c>
      <c r="D591" s="19">
        <f>SUM(D592:D618)</f>
        <v>979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0.40660919540229884</v>
      </c>
      <c r="H591" s="20">
        <f t="shared" ref="H591:H618" si="65">+IF(OR(AND(E591=""),(G591="")),"",E591*G591)</f>
        <v>0.40660919540229884</v>
      </c>
    </row>
    <row r="592" spans="1:8" x14ac:dyDescent="0.2">
      <c r="A592" s="14"/>
      <c r="B592" s="15" t="s">
        <v>561</v>
      </c>
      <c r="C592" s="16">
        <v>1</v>
      </c>
      <c r="D592" s="16">
        <v>1</v>
      </c>
      <c r="E592" s="17">
        <f t="shared" si="63"/>
        <v>1.4367816091954023E-3</v>
      </c>
      <c r="F592" s="17">
        <f t="shared" si="64"/>
        <v>1.0214504596527069E-3</v>
      </c>
      <c r="G592" s="17">
        <f t="shared" ref="G592:G618" si="66">+IF(AND(C592=0,D592=0)," ",IF(C592=0,1,IF(D592=0,-1,(D592-C592)/C592)))</f>
        <v>0</v>
      </c>
      <c r="H592" s="17">
        <f t="shared" si="65"/>
        <v>0</v>
      </c>
    </row>
    <row r="593" spans="1:8" x14ac:dyDescent="0.2">
      <c r="A593" s="14"/>
      <c r="B593" s="15" t="s">
        <v>562</v>
      </c>
      <c r="C593" s="16">
        <v>3</v>
      </c>
      <c r="D593" s="16">
        <v>10</v>
      </c>
      <c r="E593" s="17">
        <f t="shared" si="63"/>
        <v>4.3103448275862068E-3</v>
      </c>
      <c r="F593" s="17">
        <f t="shared" si="64"/>
        <v>1.0214504596527068E-2</v>
      </c>
      <c r="G593" s="17">
        <f t="shared" si="66"/>
        <v>2.3333333333333335</v>
      </c>
      <c r="H593" s="17">
        <f t="shared" si="65"/>
        <v>1.0057471264367816E-2</v>
      </c>
    </row>
    <row r="594" spans="1:8" ht="25.5" x14ac:dyDescent="0.2">
      <c r="A594" s="14"/>
      <c r="B594" s="15" t="s">
        <v>563</v>
      </c>
      <c r="C594" s="16">
        <v>161</v>
      </c>
      <c r="D594" s="16">
        <v>114</v>
      </c>
      <c r="E594" s="17">
        <f t="shared" si="63"/>
        <v>0.23132183908045978</v>
      </c>
      <c r="F594" s="17">
        <f t="shared" si="64"/>
        <v>0.11644535240040858</v>
      </c>
      <c r="G594" s="17">
        <f t="shared" si="66"/>
        <v>-0.29192546583850931</v>
      </c>
      <c r="H594" s="17">
        <f t="shared" si="65"/>
        <v>-6.7528735632183909E-2</v>
      </c>
    </row>
    <row r="595" spans="1:8" x14ac:dyDescent="0.2">
      <c r="A595" s="14"/>
      <c r="B595" s="15" t="s">
        <v>564</v>
      </c>
      <c r="C595" s="16">
        <v>75</v>
      </c>
      <c r="D595" s="16">
        <v>98</v>
      </c>
      <c r="E595" s="17">
        <f t="shared" si="63"/>
        <v>0.10775862068965517</v>
      </c>
      <c r="F595" s="17">
        <f t="shared" si="64"/>
        <v>0.10010214504596528</v>
      </c>
      <c r="G595" s="17">
        <f t="shared" si="66"/>
        <v>0.30666666666666664</v>
      </c>
      <c r="H595" s="17">
        <f t="shared" si="65"/>
        <v>3.3045977011494247E-2</v>
      </c>
    </row>
    <row r="596" spans="1:8" x14ac:dyDescent="0.2">
      <c r="A596" s="14"/>
      <c r="B596" s="15" t="s">
        <v>565</v>
      </c>
      <c r="C596" s="16">
        <v>2</v>
      </c>
      <c r="D596" s="16">
        <v>1</v>
      </c>
      <c r="E596" s="17">
        <f t="shared" si="63"/>
        <v>2.8735632183908046E-3</v>
      </c>
      <c r="F596" s="17">
        <f t="shared" si="64"/>
        <v>1.0214504596527069E-3</v>
      </c>
      <c r="G596" s="17">
        <f t="shared" si="66"/>
        <v>-0.5</v>
      </c>
      <c r="H596" s="17">
        <f t="shared" si="65"/>
        <v>-1.4367816091954023E-3</v>
      </c>
    </row>
    <row r="597" spans="1:8" x14ac:dyDescent="0.2">
      <c r="A597" s="14"/>
      <c r="B597" s="15" t="s">
        <v>566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1.0214504596527069E-3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2</v>
      </c>
      <c r="D599" s="16">
        <v>0</v>
      </c>
      <c r="E599" s="17">
        <f t="shared" si="63"/>
        <v>2.8735632183908046E-3</v>
      </c>
      <c r="F599" s="17" t="str">
        <f t="shared" si="64"/>
        <v/>
      </c>
      <c r="G599" s="17">
        <f t="shared" si="66"/>
        <v>-1</v>
      </c>
      <c r="H599" s="17">
        <f t="shared" si="65"/>
        <v>-2.8735632183908046E-3</v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2</v>
      </c>
      <c r="E601" s="17" t="str">
        <f t="shared" si="63"/>
        <v/>
      </c>
      <c r="F601" s="17">
        <f t="shared" si="64"/>
        <v>2.0429009193054137E-3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1</v>
      </c>
      <c r="D602" s="16">
        <v>0</v>
      </c>
      <c r="E602" s="17">
        <f t="shared" si="63"/>
        <v>1.4367816091954023E-3</v>
      </c>
      <c r="F602" s="17" t="str">
        <f t="shared" si="64"/>
        <v/>
      </c>
      <c r="G602" s="17">
        <f t="shared" si="66"/>
        <v>-1</v>
      </c>
      <c r="H602" s="17">
        <f t="shared" si="65"/>
        <v>-1.4367816091954023E-3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11</v>
      </c>
      <c r="D604" s="16">
        <v>16</v>
      </c>
      <c r="E604" s="17">
        <f t="shared" si="63"/>
        <v>1.5804597701149427E-2</v>
      </c>
      <c r="F604" s="17">
        <f t="shared" si="64"/>
        <v>1.634320735444331E-2</v>
      </c>
      <c r="G604" s="17">
        <f t="shared" si="66"/>
        <v>0.45454545454545453</v>
      </c>
      <c r="H604" s="17">
        <f t="shared" si="65"/>
        <v>7.1839080459770123E-3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16</v>
      </c>
      <c r="D606" s="16">
        <v>27</v>
      </c>
      <c r="E606" s="17">
        <f t="shared" si="63"/>
        <v>2.2988505747126436E-2</v>
      </c>
      <c r="F606" s="17">
        <f t="shared" si="64"/>
        <v>2.7579162410623085E-2</v>
      </c>
      <c r="G606" s="17">
        <f t="shared" si="66"/>
        <v>0.6875</v>
      </c>
      <c r="H606" s="17">
        <f t="shared" si="65"/>
        <v>1.5804597701149427E-2</v>
      </c>
    </row>
    <row r="607" spans="1:8" x14ac:dyDescent="0.2">
      <c r="A607" s="14"/>
      <c r="B607" s="15" t="s">
        <v>576</v>
      </c>
      <c r="C607" s="16">
        <v>11</v>
      </c>
      <c r="D607" s="16">
        <v>52</v>
      </c>
      <c r="E607" s="17">
        <f t="shared" si="63"/>
        <v>1.5804597701149427E-2</v>
      </c>
      <c r="F607" s="17">
        <f t="shared" si="64"/>
        <v>5.3115423901940753E-2</v>
      </c>
      <c r="G607" s="17">
        <f t="shared" si="66"/>
        <v>3.7272727272727271</v>
      </c>
      <c r="H607" s="17">
        <f t="shared" si="65"/>
        <v>5.8908045977011499E-2</v>
      </c>
    </row>
    <row r="608" spans="1:8" x14ac:dyDescent="0.2">
      <c r="A608" s="14"/>
      <c r="B608" s="15" t="s">
        <v>577</v>
      </c>
      <c r="C608" s="16">
        <v>1</v>
      </c>
      <c r="D608" s="16">
        <v>4</v>
      </c>
      <c r="E608" s="17">
        <f t="shared" si="63"/>
        <v>1.4367816091954023E-3</v>
      </c>
      <c r="F608" s="17">
        <f t="shared" si="64"/>
        <v>4.0858018386108275E-3</v>
      </c>
      <c r="G608" s="17">
        <f t="shared" si="66"/>
        <v>3</v>
      </c>
      <c r="H608" s="17">
        <f t="shared" si="65"/>
        <v>4.3103448275862068E-3</v>
      </c>
    </row>
    <row r="609" spans="1:8" x14ac:dyDescent="0.2">
      <c r="A609" s="14"/>
      <c r="B609" s="15" t="s">
        <v>578</v>
      </c>
      <c r="C609" s="16">
        <v>144</v>
      </c>
      <c r="D609" s="16">
        <v>224</v>
      </c>
      <c r="E609" s="17">
        <f t="shared" si="63"/>
        <v>0.20689655172413793</v>
      </c>
      <c r="F609" s="17">
        <f t="shared" si="64"/>
        <v>0.22880490296220635</v>
      </c>
      <c r="G609" s="17">
        <f t="shared" si="66"/>
        <v>0.55555555555555558</v>
      </c>
      <c r="H609" s="17">
        <f t="shared" si="65"/>
        <v>0.11494252873563218</v>
      </c>
    </row>
    <row r="610" spans="1:8" x14ac:dyDescent="0.2">
      <c r="A610" s="14"/>
      <c r="B610" s="15" t="s">
        <v>579</v>
      </c>
      <c r="C610" s="16">
        <v>20</v>
      </c>
      <c r="D610" s="16">
        <v>246</v>
      </c>
      <c r="E610" s="17">
        <f t="shared" si="63"/>
        <v>2.8735632183908046E-2</v>
      </c>
      <c r="F610" s="17">
        <f t="shared" si="64"/>
        <v>0.2512768130745659</v>
      </c>
      <c r="G610" s="17">
        <f t="shared" si="66"/>
        <v>11.3</v>
      </c>
      <c r="H610" s="17">
        <f t="shared" si="65"/>
        <v>0.32471264367816094</v>
      </c>
    </row>
    <row r="611" spans="1:8" x14ac:dyDescent="0.2">
      <c r="A611" s="14"/>
      <c r="B611" s="15" t="s">
        <v>580</v>
      </c>
      <c r="C611" s="16">
        <v>4</v>
      </c>
      <c r="D611" s="16">
        <v>1</v>
      </c>
      <c r="E611" s="17">
        <f t="shared" si="63"/>
        <v>5.7471264367816091E-3</v>
      </c>
      <c r="F611" s="17">
        <f t="shared" si="64"/>
        <v>1.0214504596527069E-3</v>
      </c>
      <c r="G611" s="17">
        <f t="shared" si="66"/>
        <v>-0.75</v>
      </c>
      <c r="H611" s="17">
        <f t="shared" si="65"/>
        <v>-4.3103448275862068E-3</v>
      </c>
    </row>
    <row r="612" spans="1:8" x14ac:dyDescent="0.2">
      <c r="A612" s="14"/>
      <c r="B612" s="15" t="s">
        <v>581</v>
      </c>
      <c r="C612" s="16">
        <v>0</v>
      </c>
      <c r="D612" s="16">
        <v>2</v>
      </c>
      <c r="E612" s="17" t="str">
        <f t="shared" si="63"/>
        <v/>
      </c>
      <c r="F612" s="17">
        <f t="shared" si="64"/>
        <v>2.0429009193054137E-3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1</v>
      </c>
      <c r="D613" s="16">
        <v>0</v>
      </c>
      <c r="E613" s="17">
        <f t="shared" si="63"/>
        <v>1.4367816091954023E-3</v>
      </c>
      <c r="F613" s="17" t="str">
        <f t="shared" si="64"/>
        <v/>
      </c>
      <c r="G613" s="17">
        <f t="shared" si="66"/>
        <v>-1</v>
      </c>
      <c r="H613" s="17">
        <f t="shared" si="65"/>
        <v>-1.4367816091954023E-3</v>
      </c>
    </row>
    <row r="614" spans="1:8" x14ac:dyDescent="0.2">
      <c r="A614" s="14"/>
      <c r="B614" s="15" t="s">
        <v>583</v>
      </c>
      <c r="C614" s="16">
        <v>2</v>
      </c>
      <c r="D614" s="16">
        <v>4</v>
      </c>
      <c r="E614" s="17">
        <f t="shared" si="63"/>
        <v>2.8735632183908046E-3</v>
      </c>
      <c r="F614" s="17">
        <f t="shared" si="64"/>
        <v>4.0858018386108275E-3</v>
      </c>
      <c r="G614" s="17">
        <f t="shared" si="66"/>
        <v>1</v>
      </c>
      <c r="H614" s="17">
        <f t="shared" si="65"/>
        <v>2.8735632183908046E-3</v>
      </c>
    </row>
    <row r="615" spans="1:8" x14ac:dyDescent="0.2">
      <c r="A615" s="14"/>
      <c r="B615" s="15" t="s">
        <v>584</v>
      </c>
      <c r="C615" s="16">
        <v>1</v>
      </c>
      <c r="D615" s="16">
        <v>0</v>
      </c>
      <c r="E615" s="17">
        <f t="shared" si="63"/>
        <v>1.4367816091954023E-3</v>
      </c>
      <c r="F615" s="17" t="str">
        <f t="shared" si="64"/>
        <v/>
      </c>
      <c r="G615" s="17">
        <f t="shared" si="66"/>
        <v>-1</v>
      </c>
      <c r="H615" s="17">
        <f t="shared" si="65"/>
        <v>-1.4367816091954023E-3</v>
      </c>
    </row>
    <row r="616" spans="1:8" ht="25.5" x14ac:dyDescent="0.2">
      <c r="A616" s="14"/>
      <c r="B616" s="15" t="s">
        <v>585</v>
      </c>
      <c r="C616" s="16">
        <v>0</v>
      </c>
      <c r="D616" s="16">
        <v>6</v>
      </c>
      <c r="E616" s="17" t="str">
        <f t="shared" si="63"/>
        <v/>
      </c>
      <c r="F616" s="17">
        <f t="shared" si="64"/>
        <v>6.1287027579162408E-3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236</v>
      </c>
      <c r="D617" s="16">
        <v>167</v>
      </c>
      <c r="E617" s="17">
        <f t="shared" si="63"/>
        <v>0.33908045977011492</v>
      </c>
      <c r="F617" s="17">
        <f t="shared" si="64"/>
        <v>0.17058222676200205</v>
      </c>
      <c r="G617" s="17">
        <f t="shared" si="66"/>
        <v>-0.2923728813559322</v>
      </c>
      <c r="H617" s="17">
        <f t="shared" si="65"/>
        <v>-9.9137931034482749E-2</v>
      </c>
    </row>
    <row r="618" spans="1:8" ht="25.5" x14ac:dyDescent="0.2">
      <c r="A618" s="14"/>
      <c r="B618" s="15" t="s">
        <v>587</v>
      </c>
      <c r="C618" s="16">
        <v>4</v>
      </c>
      <c r="D618" s="16">
        <v>3</v>
      </c>
      <c r="E618" s="17">
        <f t="shared" si="63"/>
        <v>5.7471264367816091E-3</v>
      </c>
      <c r="F618" s="17">
        <f t="shared" si="64"/>
        <v>3.0643513789581204E-3</v>
      </c>
      <c r="G618" s="17">
        <f t="shared" si="66"/>
        <v>-0.25</v>
      </c>
      <c r="H618" s="17">
        <f t="shared" si="65"/>
        <v>-1.4367816091954023E-3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646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647</v>
      </c>
      <c r="C8" s="12">
        <f>+C19+C76+C177+C356+C591</f>
        <v>12355</v>
      </c>
      <c r="D8" s="13">
        <f>+D19+D76+D177+D356+D591</f>
        <v>15420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0.2480777013354917</v>
      </c>
      <c r="H8" s="10">
        <f t="shared" ref="H8:H13" si="1">+IF(OR(AND(E8=""),(G8="")),"",E8*G8)</f>
        <v>0.2480777013354917</v>
      </c>
    </row>
    <row r="9" spans="1:8" x14ac:dyDescent="0.2">
      <c r="A9" s="14"/>
      <c r="B9" s="15" t="s">
        <v>6</v>
      </c>
      <c r="C9" s="16">
        <f>+C19</f>
        <v>103</v>
      </c>
      <c r="D9" s="16">
        <f>+D19</f>
        <v>181</v>
      </c>
      <c r="E9" s="17">
        <f t="shared" ref="E9:F13" si="2">+C9/C$8</f>
        <v>8.3367057871307163E-3</v>
      </c>
      <c r="F9" s="17">
        <f t="shared" si="2"/>
        <v>1.1738002594033722E-2</v>
      </c>
      <c r="G9" s="17">
        <f t="shared" si="0"/>
        <v>0.75728155339805825</v>
      </c>
      <c r="H9" s="17">
        <f t="shared" si="1"/>
        <v>6.3132335087009309E-3</v>
      </c>
    </row>
    <row r="10" spans="1:8" x14ac:dyDescent="0.2">
      <c r="A10" s="14"/>
      <c r="B10" s="15" t="s">
        <v>7</v>
      </c>
      <c r="C10" s="16">
        <f>+C76</f>
        <v>1768</v>
      </c>
      <c r="D10" s="16">
        <f>+D76</f>
        <v>1500</v>
      </c>
      <c r="E10" s="17">
        <f t="shared" si="2"/>
        <v>0.14309995953055443</v>
      </c>
      <c r="F10" s="17">
        <f t="shared" si="2"/>
        <v>9.727626459143969E-2</v>
      </c>
      <c r="G10" s="17">
        <f t="shared" si="0"/>
        <v>-0.15158371040723981</v>
      </c>
      <c r="H10" s="17">
        <f t="shared" si="1"/>
        <v>-2.16916228247673E-2</v>
      </c>
    </row>
    <row r="11" spans="1:8" ht="25.5" x14ac:dyDescent="0.2">
      <c r="A11" s="14"/>
      <c r="B11" s="15" t="s">
        <v>8</v>
      </c>
      <c r="C11" s="16">
        <f>+C177</f>
        <v>3823</v>
      </c>
      <c r="D11" s="16">
        <f>+D177</f>
        <v>5180</v>
      </c>
      <c r="E11" s="17">
        <f t="shared" si="2"/>
        <v>0.30942938081748278</v>
      </c>
      <c r="F11" s="17">
        <f t="shared" si="2"/>
        <v>0.3359273670557717</v>
      </c>
      <c r="G11" s="17">
        <f t="shared" si="0"/>
        <v>0.35495684017787077</v>
      </c>
      <c r="H11" s="17">
        <f t="shared" si="1"/>
        <v>0.10983407527316874</v>
      </c>
    </row>
    <row r="12" spans="1:8" x14ac:dyDescent="0.2">
      <c r="A12" s="14"/>
      <c r="B12" s="15" t="s">
        <v>9</v>
      </c>
      <c r="C12" s="16">
        <f>+C356</f>
        <v>5200</v>
      </c>
      <c r="D12" s="16">
        <f>+D356</f>
        <v>6778</v>
      </c>
      <c r="E12" s="17">
        <f t="shared" si="2"/>
        <v>0.42088223391339541</v>
      </c>
      <c r="F12" s="17">
        <f t="shared" si="2"/>
        <v>0.43955901426718547</v>
      </c>
      <c r="G12" s="17">
        <f t="shared" si="0"/>
        <v>0.30346153846153845</v>
      </c>
      <c r="H12" s="17">
        <f t="shared" si="1"/>
        <v>0.12772157021448807</v>
      </c>
    </row>
    <row r="13" spans="1:8" x14ac:dyDescent="0.2">
      <c r="A13" s="14"/>
      <c r="B13" s="15" t="s">
        <v>10</v>
      </c>
      <c r="C13" s="16">
        <f>+C591</f>
        <v>1461</v>
      </c>
      <c r="D13" s="16">
        <f>+D591</f>
        <v>1781</v>
      </c>
      <c r="E13" s="17">
        <f t="shared" si="2"/>
        <v>0.11825171995143667</v>
      </c>
      <c r="F13" s="17">
        <f t="shared" si="2"/>
        <v>0.1154993514915694</v>
      </c>
      <c r="G13" s="17">
        <f t="shared" si="0"/>
        <v>0.21902806297056809</v>
      </c>
      <c r="H13" s="17">
        <f t="shared" si="1"/>
        <v>2.5900445163901255E-2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103</v>
      </c>
      <c r="D19" s="19">
        <f>SUM(D20:D70)</f>
        <v>181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0.75728155339805825</v>
      </c>
      <c r="H19" s="20">
        <f t="shared" ref="H19:H50" si="5">+IF(OR(AND(E19=""),(G19="")),"",E19*G19)</f>
        <v>0.75728155339805825</v>
      </c>
    </row>
    <row r="20" spans="1:8" x14ac:dyDescent="0.2">
      <c r="A20" s="14"/>
      <c r="B20" s="15" t="s">
        <v>12</v>
      </c>
      <c r="C20" s="16">
        <v>1</v>
      </c>
      <c r="D20" s="16">
        <v>0</v>
      </c>
      <c r="E20" s="17">
        <f t="shared" si="3"/>
        <v>9.7087378640776691E-3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-9.7087378640776691E-3</v>
      </c>
    </row>
    <row r="21" spans="1:8" x14ac:dyDescent="0.2">
      <c r="A21" s="14"/>
      <c r="B21" s="15" t="s">
        <v>13</v>
      </c>
      <c r="C21" s="16">
        <v>2</v>
      </c>
      <c r="D21" s="16">
        <v>3</v>
      </c>
      <c r="E21" s="17">
        <f t="shared" si="3"/>
        <v>1.9417475728155338E-2</v>
      </c>
      <c r="F21" s="17">
        <f t="shared" si="4"/>
        <v>1.6574585635359115E-2</v>
      </c>
      <c r="G21" s="17">
        <f t="shared" si="6"/>
        <v>0.5</v>
      </c>
      <c r="H21" s="17">
        <f t="shared" si="5"/>
        <v>9.7087378640776691E-3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1</v>
      </c>
      <c r="E23" s="17" t="str">
        <f t="shared" si="3"/>
        <v/>
      </c>
      <c r="F23" s="17">
        <f t="shared" si="4"/>
        <v>5.5248618784530384E-3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1</v>
      </c>
      <c r="E24" s="17" t="str">
        <f t="shared" si="3"/>
        <v/>
      </c>
      <c r="F24" s="17">
        <f t="shared" si="4"/>
        <v>5.5248618784530384E-3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4</v>
      </c>
      <c r="E26" s="17" t="str">
        <f t="shared" si="3"/>
        <v/>
      </c>
      <c r="F26" s="17">
        <f t="shared" si="4"/>
        <v>2.2099447513812154E-2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13</v>
      </c>
      <c r="D27" s="16">
        <v>5</v>
      </c>
      <c r="E27" s="17">
        <f t="shared" si="3"/>
        <v>0.12621359223300971</v>
      </c>
      <c r="F27" s="17">
        <f t="shared" si="4"/>
        <v>2.7624309392265192E-2</v>
      </c>
      <c r="G27" s="17">
        <f t="shared" si="6"/>
        <v>-0.61538461538461542</v>
      </c>
      <c r="H27" s="17">
        <f t="shared" si="5"/>
        <v>-7.7669902912621366E-2</v>
      </c>
    </row>
    <row r="28" spans="1:8" x14ac:dyDescent="0.2">
      <c r="A28" s="14"/>
      <c r="B28" s="15" t="s">
        <v>20</v>
      </c>
      <c r="C28" s="16">
        <v>0</v>
      </c>
      <c r="D28" s="16">
        <v>2</v>
      </c>
      <c r="E28" s="17" t="str">
        <f t="shared" si="3"/>
        <v/>
      </c>
      <c r="F28" s="17">
        <f t="shared" si="4"/>
        <v>1.1049723756906077E-2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1</v>
      </c>
      <c r="D29" s="16">
        <v>0</v>
      </c>
      <c r="E29" s="17">
        <f t="shared" si="3"/>
        <v>9.7087378640776691E-3</v>
      </c>
      <c r="F29" s="17" t="str">
        <f t="shared" si="4"/>
        <v/>
      </c>
      <c r="G29" s="17">
        <f t="shared" si="6"/>
        <v>-1</v>
      </c>
      <c r="H29" s="17">
        <f t="shared" si="5"/>
        <v>-9.7087378640776691E-3</v>
      </c>
    </row>
    <row r="30" spans="1:8" x14ac:dyDescent="0.2">
      <c r="A30" s="14"/>
      <c r="B30" s="15" t="s">
        <v>22</v>
      </c>
      <c r="C30" s="16">
        <v>13</v>
      </c>
      <c r="D30" s="16">
        <v>10</v>
      </c>
      <c r="E30" s="17">
        <f t="shared" si="3"/>
        <v>0.12621359223300971</v>
      </c>
      <c r="F30" s="17">
        <f t="shared" si="4"/>
        <v>5.5248618784530384E-2</v>
      </c>
      <c r="G30" s="17">
        <f t="shared" si="6"/>
        <v>-0.23076923076923078</v>
      </c>
      <c r="H30" s="17">
        <f t="shared" si="5"/>
        <v>-2.9126213592233011E-2</v>
      </c>
    </row>
    <row r="31" spans="1:8" ht="25.5" x14ac:dyDescent="0.2">
      <c r="A31" s="14"/>
      <c r="B31" s="15" t="s">
        <v>23</v>
      </c>
      <c r="C31" s="16">
        <v>1</v>
      </c>
      <c r="D31" s="16">
        <v>0</v>
      </c>
      <c r="E31" s="17">
        <f t="shared" si="3"/>
        <v>9.7087378640776691E-3</v>
      </c>
      <c r="F31" s="17" t="str">
        <f t="shared" si="4"/>
        <v/>
      </c>
      <c r="G31" s="17">
        <f t="shared" si="6"/>
        <v>-1</v>
      </c>
      <c r="H31" s="17">
        <f t="shared" si="5"/>
        <v>-9.7087378640776691E-3</v>
      </c>
    </row>
    <row r="32" spans="1:8" x14ac:dyDescent="0.2">
      <c r="A32" s="14"/>
      <c r="B32" s="15" t="s">
        <v>24</v>
      </c>
      <c r="C32" s="16">
        <v>0</v>
      </c>
      <c r="D32" s="16">
        <v>1</v>
      </c>
      <c r="E32" s="17" t="str">
        <f t="shared" si="3"/>
        <v/>
      </c>
      <c r="F32" s="17">
        <f t="shared" si="4"/>
        <v>5.5248618784530384E-3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3</v>
      </c>
      <c r="D36" s="16">
        <v>0</v>
      </c>
      <c r="E36" s="17">
        <f t="shared" si="3"/>
        <v>2.9126213592233011E-2</v>
      </c>
      <c r="F36" s="17" t="str">
        <f t="shared" si="4"/>
        <v/>
      </c>
      <c r="G36" s="17">
        <f t="shared" si="6"/>
        <v>-1</v>
      </c>
      <c r="H36" s="17">
        <f t="shared" si="5"/>
        <v>-2.9126213592233011E-2</v>
      </c>
    </row>
    <row r="37" spans="1:8" ht="25.5" x14ac:dyDescent="0.2">
      <c r="A37" s="14"/>
      <c r="B37" s="15" t="s">
        <v>29</v>
      </c>
      <c r="C37" s="16">
        <v>1</v>
      </c>
      <c r="D37" s="16">
        <v>0</v>
      </c>
      <c r="E37" s="17">
        <f t="shared" si="3"/>
        <v>9.7087378640776691E-3</v>
      </c>
      <c r="F37" s="17" t="str">
        <f t="shared" si="4"/>
        <v/>
      </c>
      <c r="G37" s="17">
        <f t="shared" si="6"/>
        <v>-1</v>
      </c>
      <c r="H37" s="17">
        <f t="shared" si="5"/>
        <v>-9.7087378640776691E-3</v>
      </c>
    </row>
    <row r="38" spans="1:8" ht="25.5" x14ac:dyDescent="0.2">
      <c r="A38" s="14"/>
      <c r="B38" s="15" t="s">
        <v>30</v>
      </c>
      <c r="C38" s="16">
        <v>0</v>
      </c>
      <c r="D38" s="16">
        <v>4</v>
      </c>
      <c r="E38" s="17" t="str">
        <f t="shared" si="3"/>
        <v/>
      </c>
      <c r="F38" s="17">
        <f t="shared" si="4"/>
        <v>2.2099447513812154E-2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2</v>
      </c>
      <c r="D39" s="16">
        <v>1</v>
      </c>
      <c r="E39" s="17">
        <f t="shared" si="3"/>
        <v>1.9417475728155338E-2</v>
      </c>
      <c r="F39" s="17">
        <f t="shared" si="4"/>
        <v>5.5248618784530384E-3</v>
      </c>
      <c r="G39" s="17">
        <f t="shared" si="6"/>
        <v>-0.5</v>
      </c>
      <c r="H39" s="17">
        <f t="shared" si="5"/>
        <v>-9.7087378640776691E-3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1</v>
      </c>
      <c r="D41" s="16">
        <v>0</v>
      </c>
      <c r="E41" s="17">
        <f t="shared" si="3"/>
        <v>9.7087378640776691E-3</v>
      </c>
      <c r="F41" s="17" t="str">
        <f t="shared" si="4"/>
        <v/>
      </c>
      <c r="G41" s="17">
        <f t="shared" si="6"/>
        <v>-1</v>
      </c>
      <c r="H41" s="17">
        <f t="shared" si="5"/>
        <v>-9.7087378640776691E-3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2</v>
      </c>
      <c r="D43" s="16">
        <v>0</v>
      </c>
      <c r="E43" s="17">
        <f t="shared" si="3"/>
        <v>1.9417475728155338E-2</v>
      </c>
      <c r="F43" s="17" t="str">
        <f t="shared" si="4"/>
        <v/>
      </c>
      <c r="G43" s="17">
        <f t="shared" si="6"/>
        <v>-1</v>
      </c>
      <c r="H43" s="17">
        <f t="shared" si="5"/>
        <v>-1.9417475728155338E-2</v>
      </c>
    </row>
    <row r="44" spans="1:8" ht="25.5" x14ac:dyDescent="0.2">
      <c r="A44" s="14"/>
      <c r="B44" s="15" t="s">
        <v>36</v>
      </c>
      <c r="C44" s="16">
        <v>0</v>
      </c>
      <c r="D44" s="16">
        <v>1</v>
      </c>
      <c r="E44" s="17" t="str">
        <f t="shared" si="3"/>
        <v/>
      </c>
      <c r="F44" s="17">
        <f t="shared" si="4"/>
        <v>5.5248618784530384E-3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2</v>
      </c>
      <c r="D45" s="16">
        <v>1</v>
      </c>
      <c r="E45" s="17">
        <f t="shared" si="3"/>
        <v>1.9417475728155338E-2</v>
      </c>
      <c r="F45" s="17">
        <f t="shared" si="4"/>
        <v>5.5248618784530384E-3</v>
      </c>
      <c r="G45" s="17">
        <f t="shared" si="6"/>
        <v>-0.5</v>
      </c>
      <c r="H45" s="17">
        <f t="shared" si="5"/>
        <v>-9.7087378640776691E-3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1</v>
      </c>
      <c r="D47" s="16">
        <v>0</v>
      </c>
      <c r="E47" s="17">
        <f t="shared" si="3"/>
        <v>9.7087378640776691E-3</v>
      </c>
      <c r="F47" s="17" t="str">
        <f t="shared" si="4"/>
        <v/>
      </c>
      <c r="G47" s="17">
        <f t="shared" si="6"/>
        <v>-1</v>
      </c>
      <c r="H47" s="17">
        <f t="shared" si="5"/>
        <v>-9.7087378640776691E-3</v>
      </c>
    </row>
    <row r="48" spans="1:8" ht="25.5" x14ac:dyDescent="0.2">
      <c r="A48" s="14"/>
      <c r="B48" s="15" t="s">
        <v>40</v>
      </c>
      <c r="C48" s="16">
        <v>1</v>
      </c>
      <c r="D48" s="16">
        <v>1</v>
      </c>
      <c r="E48" s="17">
        <f t="shared" si="3"/>
        <v>9.7087378640776691E-3</v>
      </c>
      <c r="F48" s="17">
        <f t="shared" si="4"/>
        <v>5.5248618784530384E-3</v>
      </c>
      <c r="G48" s="17">
        <f t="shared" si="6"/>
        <v>0</v>
      </c>
      <c r="H48" s="17">
        <f t="shared" si="5"/>
        <v>0</v>
      </c>
    </row>
    <row r="49" spans="1:8" ht="25.5" x14ac:dyDescent="0.2">
      <c r="A49" s="14"/>
      <c r="B49" s="15" t="s">
        <v>41</v>
      </c>
      <c r="C49" s="16">
        <v>1</v>
      </c>
      <c r="D49" s="16">
        <v>4</v>
      </c>
      <c r="E49" s="17">
        <f t="shared" si="3"/>
        <v>9.7087378640776691E-3</v>
      </c>
      <c r="F49" s="17">
        <f t="shared" si="4"/>
        <v>2.2099447513812154E-2</v>
      </c>
      <c r="G49" s="17">
        <f t="shared" si="6"/>
        <v>3</v>
      </c>
      <c r="H49" s="17">
        <f t="shared" si="5"/>
        <v>2.9126213592233007E-2</v>
      </c>
    </row>
    <row r="50" spans="1:8" x14ac:dyDescent="0.2">
      <c r="A50" s="14"/>
      <c r="B50" s="15" t="s">
        <v>42</v>
      </c>
      <c r="C50" s="16">
        <v>7</v>
      </c>
      <c r="D50" s="16">
        <v>4</v>
      </c>
      <c r="E50" s="17">
        <f t="shared" si="3"/>
        <v>6.7961165048543687E-2</v>
      </c>
      <c r="F50" s="17">
        <f t="shared" si="4"/>
        <v>2.2099447513812154E-2</v>
      </c>
      <c r="G50" s="17">
        <f t="shared" si="6"/>
        <v>-0.42857142857142855</v>
      </c>
      <c r="H50" s="17">
        <f t="shared" si="5"/>
        <v>-2.9126213592233007E-2</v>
      </c>
    </row>
    <row r="51" spans="1:8" x14ac:dyDescent="0.2">
      <c r="A51" s="14"/>
      <c r="B51" s="15" t="s">
        <v>43</v>
      </c>
      <c r="C51" s="16">
        <v>3</v>
      </c>
      <c r="D51" s="16">
        <v>4</v>
      </c>
      <c r="E51" s="17">
        <f t="shared" ref="E51:E70" si="7">+IF(C51=0,"",C51/C$19)</f>
        <v>2.9126213592233011E-2</v>
      </c>
      <c r="F51" s="17">
        <f t="shared" ref="F51:F70" si="8">+IF(D51=0,"",D51/D$19)</f>
        <v>2.2099447513812154E-2</v>
      </c>
      <c r="G51" s="17">
        <f t="shared" si="6"/>
        <v>0.33333333333333331</v>
      </c>
      <c r="H51" s="17">
        <f t="shared" ref="H51:H70" si="9">+IF(OR(AND(E51=""),(G51="")),"",E51*G51)</f>
        <v>9.7087378640776691E-3</v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2</v>
      </c>
      <c r="D53" s="16">
        <v>1</v>
      </c>
      <c r="E53" s="17">
        <f t="shared" si="7"/>
        <v>1.9417475728155338E-2</v>
      </c>
      <c r="F53" s="17">
        <f t="shared" si="8"/>
        <v>5.5248618784530384E-3</v>
      </c>
      <c r="G53" s="17">
        <f t="shared" si="10"/>
        <v>-0.5</v>
      </c>
      <c r="H53" s="17">
        <f t="shared" si="9"/>
        <v>-9.7087378640776691E-3</v>
      </c>
    </row>
    <row r="54" spans="1:8" x14ac:dyDescent="0.2">
      <c r="A54" s="14"/>
      <c r="B54" s="15" t="s">
        <v>46</v>
      </c>
      <c r="C54" s="16">
        <v>3</v>
      </c>
      <c r="D54" s="16">
        <v>21</v>
      </c>
      <c r="E54" s="17">
        <f t="shared" si="7"/>
        <v>2.9126213592233011E-2</v>
      </c>
      <c r="F54" s="17">
        <f t="shared" si="8"/>
        <v>0.11602209944751381</v>
      </c>
      <c r="G54" s="17">
        <f t="shared" si="10"/>
        <v>6</v>
      </c>
      <c r="H54" s="17">
        <f t="shared" si="9"/>
        <v>0.17475728155339806</v>
      </c>
    </row>
    <row r="55" spans="1:8" x14ac:dyDescent="0.2">
      <c r="A55" s="14"/>
      <c r="B55" s="15" t="s">
        <v>47</v>
      </c>
      <c r="C55" s="16">
        <v>3</v>
      </c>
      <c r="D55" s="16">
        <v>3</v>
      </c>
      <c r="E55" s="17">
        <f t="shared" si="7"/>
        <v>2.9126213592233011E-2</v>
      </c>
      <c r="F55" s="17">
        <f t="shared" si="8"/>
        <v>1.6574585635359115E-2</v>
      </c>
      <c r="G55" s="17">
        <f t="shared" si="10"/>
        <v>0</v>
      </c>
      <c r="H55" s="17">
        <f t="shared" si="9"/>
        <v>0</v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2</v>
      </c>
      <c r="E58" s="17" t="str">
        <f t="shared" si="7"/>
        <v/>
      </c>
      <c r="F58" s="17">
        <f t="shared" si="8"/>
        <v>1.1049723756906077E-2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2</v>
      </c>
      <c r="D59" s="16">
        <v>4</v>
      </c>
      <c r="E59" s="17">
        <f t="shared" si="7"/>
        <v>1.9417475728155338E-2</v>
      </c>
      <c r="F59" s="17">
        <f t="shared" si="8"/>
        <v>2.2099447513812154E-2</v>
      </c>
      <c r="G59" s="17">
        <f t="shared" si="10"/>
        <v>1</v>
      </c>
      <c r="H59" s="17">
        <f t="shared" si="9"/>
        <v>1.9417475728155338E-2</v>
      </c>
    </row>
    <row r="60" spans="1:8" ht="25.5" x14ac:dyDescent="0.2">
      <c r="A60" s="14"/>
      <c r="B60" s="15" t="s">
        <v>52</v>
      </c>
      <c r="C60" s="16">
        <v>0</v>
      </c>
      <c r="D60" s="16">
        <v>1</v>
      </c>
      <c r="E60" s="17" t="str">
        <f t="shared" si="7"/>
        <v/>
      </c>
      <c r="F60" s="17">
        <f t="shared" si="8"/>
        <v>5.5248618784530384E-3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8</v>
      </c>
      <c r="D61" s="16">
        <v>12</v>
      </c>
      <c r="E61" s="17">
        <f t="shared" si="7"/>
        <v>7.7669902912621352E-2</v>
      </c>
      <c r="F61" s="17">
        <f t="shared" si="8"/>
        <v>6.6298342541436461E-2</v>
      </c>
      <c r="G61" s="17">
        <f t="shared" si="10"/>
        <v>0.5</v>
      </c>
      <c r="H61" s="17">
        <f t="shared" si="9"/>
        <v>3.8834951456310676E-2</v>
      </c>
    </row>
    <row r="62" spans="1:8" x14ac:dyDescent="0.2">
      <c r="A62" s="14"/>
      <c r="B62" s="15" t="s">
        <v>54</v>
      </c>
      <c r="C62" s="16">
        <v>2</v>
      </c>
      <c r="D62" s="16">
        <v>7</v>
      </c>
      <c r="E62" s="17">
        <f t="shared" si="7"/>
        <v>1.9417475728155338E-2</v>
      </c>
      <c r="F62" s="17">
        <f t="shared" si="8"/>
        <v>3.8674033149171269E-2</v>
      </c>
      <c r="G62" s="17">
        <f t="shared" si="10"/>
        <v>2.5</v>
      </c>
      <c r="H62" s="17">
        <f t="shared" si="9"/>
        <v>4.8543689320388342E-2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20</v>
      </c>
      <c r="D64" s="16">
        <v>77</v>
      </c>
      <c r="E64" s="17">
        <f t="shared" si="7"/>
        <v>0.1941747572815534</v>
      </c>
      <c r="F64" s="17">
        <f t="shared" si="8"/>
        <v>0.425414364640884</v>
      </c>
      <c r="G64" s="17">
        <f t="shared" si="10"/>
        <v>2.85</v>
      </c>
      <c r="H64" s="17">
        <f t="shared" si="9"/>
        <v>0.55339805825242716</v>
      </c>
    </row>
    <row r="65" spans="1:8" x14ac:dyDescent="0.2">
      <c r="A65" s="14"/>
      <c r="B65" s="15" t="s">
        <v>57</v>
      </c>
      <c r="C65" s="16">
        <v>0</v>
      </c>
      <c r="D65" s="16">
        <v>2</v>
      </c>
      <c r="E65" s="17" t="str">
        <f t="shared" si="7"/>
        <v/>
      </c>
      <c r="F65" s="17">
        <f t="shared" si="8"/>
        <v>1.1049723756906077E-2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2</v>
      </c>
      <c r="D67" s="16">
        <v>1</v>
      </c>
      <c r="E67" s="17">
        <f t="shared" si="7"/>
        <v>1.9417475728155338E-2</v>
      </c>
      <c r="F67" s="17">
        <f t="shared" si="8"/>
        <v>5.5248618784530384E-3</v>
      </c>
      <c r="G67" s="17">
        <f t="shared" si="10"/>
        <v>-0.5</v>
      </c>
      <c r="H67" s="17">
        <f t="shared" si="9"/>
        <v>-9.7087378640776691E-3</v>
      </c>
    </row>
    <row r="68" spans="1:8" x14ac:dyDescent="0.2">
      <c r="A68" s="14"/>
      <c r="B68" s="15" t="s">
        <v>61</v>
      </c>
      <c r="C68" s="16">
        <v>2</v>
      </c>
      <c r="D68" s="16">
        <v>2</v>
      </c>
      <c r="E68" s="17">
        <f t="shared" si="7"/>
        <v>1.9417475728155338E-2</v>
      </c>
      <c r="F68" s="17">
        <f t="shared" si="8"/>
        <v>1.1049723756906077E-2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62</v>
      </c>
      <c r="C69" s="16">
        <v>3</v>
      </c>
      <c r="D69" s="16">
        <v>1</v>
      </c>
      <c r="E69" s="17">
        <f t="shared" si="7"/>
        <v>2.9126213592233011E-2</v>
      </c>
      <c r="F69" s="17">
        <f t="shared" si="8"/>
        <v>5.5248618784530384E-3</v>
      </c>
      <c r="G69" s="17">
        <f t="shared" si="10"/>
        <v>-0.66666666666666663</v>
      </c>
      <c r="H69" s="17">
        <f t="shared" si="9"/>
        <v>-1.9417475728155338E-2</v>
      </c>
    </row>
    <row r="70" spans="1:8" x14ac:dyDescent="0.2">
      <c r="A70" s="14"/>
      <c r="B70" s="15" t="s">
        <v>63</v>
      </c>
      <c r="C70" s="16">
        <v>1</v>
      </c>
      <c r="D70" s="16">
        <v>0</v>
      </c>
      <c r="E70" s="17">
        <f t="shared" si="7"/>
        <v>9.7087378640776691E-3</v>
      </c>
      <c r="F70" s="17" t="str">
        <f t="shared" si="8"/>
        <v/>
      </c>
      <c r="G70" s="17">
        <f t="shared" si="10"/>
        <v>-1</v>
      </c>
      <c r="H70" s="17">
        <f t="shared" si="9"/>
        <v>-9.7087378640776691E-3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1768</v>
      </c>
      <c r="D76" s="19">
        <f>SUM(D77:D171)</f>
        <v>1500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-0.15158371040723981</v>
      </c>
      <c r="H76" s="20">
        <f t="shared" ref="H76:H107" si="13">+IF(OR(AND(E76=""),(G76="")),"",E76*G76)</f>
        <v>-0.15158371040723981</v>
      </c>
    </row>
    <row r="77" spans="1:8" x14ac:dyDescent="0.2">
      <c r="A77" s="14"/>
      <c r="B77" s="15" t="s">
        <v>64</v>
      </c>
      <c r="C77" s="16">
        <v>20</v>
      </c>
      <c r="D77" s="16">
        <v>18</v>
      </c>
      <c r="E77" s="17">
        <f t="shared" si="11"/>
        <v>1.1312217194570135E-2</v>
      </c>
      <c r="F77" s="17">
        <f t="shared" si="12"/>
        <v>1.2E-2</v>
      </c>
      <c r="G77" s="17">
        <f t="shared" ref="G77:G108" si="14">+IF(AND(C77=0,D77=0)," ",IF(C77=0,1,IF(D77=0,-1,(D77-C77)/C77)))</f>
        <v>-0.1</v>
      </c>
      <c r="H77" s="17">
        <f t="shared" si="13"/>
        <v>-1.1312217194570137E-3</v>
      </c>
    </row>
    <row r="78" spans="1:8" ht="25.5" x14ac:dyDescent="0.2">
      <c r="A78" s="14"/>
      <c r="B78" s="15" t="s">
        <v>65</v>
      </c>
      <c r="C78" s="16">
        <v>20</v>
      </c>
      <c r="D78" s="16">
        <v>115</v>
      </c>
      <c r="E78" s="17">
        <f t="shared" si="11"/>
        <v>1.1312217194570135E-2</v>
      </c>
      <c r="F78" s="17">
        <f t="shared" si="12"/>
        <v>7.6666666666666661E-2</v>
      </c>
      <c r="G78" s="17">
        <f t="shared" si="14"/>
        <v>4.75</v>
      </c>
      <c r="H78" s="17">
        <f t="shared" si="13"/>
        <v>5.3733031674208141E-2</v>
      </c>
    </row>
    <row r="79" spans="1:8" x14ac:dyDescent="0.2">
      <c r="A79" s="14"/>
      <c r="B79" s="15" t="s">
        <v>66</v>
      </c>
      <c r="C79" s="16">
        <v>11</v>
      </c>
      <c r="D79" s="16">
        <v>8</v>
      </c>
      <c r="E79" s="17">
        <f t="shared" si="11"/>
        <v>6.2217194570135742E-3</v>
      </c>
      <c r="F79" s="17">
        <f t="shared" si="12"/>
        <v>5.3333333333333332E-3</v>
      </c>
      <c r="G79" s="17">
        <f t="shared" si="14"/>
        <v>-0.27272727272727271</v>
      </c>
      <c r="H79" s="17">
        <f t="shared" si="13"/>
        <v>-1.6968325791855202E-3</v>
      </c>
    </row>
    <row r="80" spans="1:8" x14ac:dyDescent="0.2">
      <c r="A80" s="14"/>
      <c r="B80" s="15" t="s">
        <v>67</v>
      </c>
      <c r="C80" s="16">
        <v>17</v>
      </c>
      <c r="D80" s="16">
        <v>32</v>
      </c>
      <c r="E80" s="17">
        <f t="shared" si="11"/>
        <v>9.6153846153846159E-3</v>
      </c>
      <c r="F80" s="17">
        <f t="shared" si="12"/>
        <v>2.1333333333333333E-2</v>
      </c>
      <c r="G80" s="17">
        <f t="shared" si="14"/>
        <v>0.88235294117647056</v>
      </c>
      <c r="H80" s="17">
        <f t="shared" si="13"/>
        <v>8.4841628959276029E-3</v>
      </c>
    </row>
    <row r="81" spans="1:8" ht="25.5" x14ac:dyDescent="0.2">
      <c r="A81" s="14"/>
      <c r="B81" s="15" t="s">
        <v>68</v>
      </c>
      <c r="C81" s="16">
        <v>132</v>
      </c>
      <c r="D81" s="16">
        <v>86</v>
      </c>
      <c r="E81" s="17">
        <f t="shared" si="11"/>
        <v>7.4660633484162894E-2</v>
      </c>
      <c r="F81" s="17">
        <f t="shared" si="12"/>
        <v>5.7333333333333333E-2</v>
      </c>
      <c r="G81" s="17">
        <f t="shared" si="14"/>
        <v>-0.34848484848484851</v>
      </c>
      <c r="H81" s="17">
        <f t="shared" si="13"/>
        <v>-2.6018099547511313E-2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13</v>
      </c>
      <c r="D83" s="16">
        <v>16</v>
      </c>
      <c r="E83" s="17">
        <f t="shared" si="11"/>
        <v>7.3529411764705881E-3</v>
      </c>
      <c r="F83" s="17">
        <f t="shared" si="12"/>
        <v>1.0666666666666666E-2</v>
      </c>
      <c r="G83" s="17">
        <f t="shared" si="14"/>
        <v>0.23076923076923078</v>
      </c>
      <c r="H83" s="17">
        <f t="shared" si="13"/>
        <v>1.6968325791855204E-3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4</v>
      </c>
      <c r="E85" s="17" t="str">
        <f t="shared" si="11"/>
        <v/>
      </c>
      <c r="F85" s="17">
        <f t="shared" si="12"/>
        <v>2.6666666666666666E-3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2</v>
      </c>
      <c r="D86" s="16">
        <v>1</v>
      </c>
      <c r="E86" s="17">
        <f t="shared" si="11"/>
        <v>1.1312217194570137E-3</v>
      </c>
      <c r="F86" s="17">
        <f t="shared" si="12"/>
        <v>6.6666666666666664E-4</v>
      </c>
      <c r="G86" s="17">
        <f t="shared" si="14"/>
        <v>-0.5</v>
      </c>
      <c r="H86" s="17">
        <f t="shared" si="13"/>
        <v>-5.6561085972850684E-4</v>
      </c>
    </row>
    <row r="87" spans="1:8" x14ac:dyDescent="0.2">
      <c r="A87" s="14"/>
      <c r="B87" s="15" t="s">
        <v>74</v>
      </c>
      <c r="C87" s="16">
        <v>2</v>
      </c>
      <c r="D87" s="16">
        <v>3</v>
      </c>
      <c r="E87" s="17">
        <f t="shared" si="11"/>
        <v>1.1312217194570137E-3</v>
      </c>
      <c r="F87" s="17">
        <f t="shared" si="12"/>
        <v>2E-3</v>
      </c>
      <c r="G87" s="17">
        <f t="shared" si="14"/>
        <v>0.5</v>
      </c>
      <c r="H87" s="17">
        <f t="shared" si="13"/>
        <v>5.6561085972850684E-4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12</v>
      </c>
      <c r="D89" s="16">
        <v>13</v>
      </c>
      <c r="E89" s="17">
        <f t="shared" si="11"/>
        <v>6.7873303167420816E-3</v>
      </c>
      <c r="F89" s="17">
        <f t="shared" si="12"/>
        <v>8.6666666666666663E-3</v>
      </c>
      <c r="G89" s="17">
        <f t="shared" si="14"/>
        <v>8.3333333333333329E-2</v>
      </c>
      <c r="H89" s="17">
        <f t="shared" si="13"/>
        <v>5.6561085972850673E-4</v>
      </c>
    </row>
    <row r="90" spans="1:8" x14ac:dyDescent="0.2">
      <c r="A90" s="14"/>
      <c r="B90" s="15" t="s">
        <v>77</v>
      </c>
      <c r="C90" s="16">
        <v>7</v>
      </c>
      <c r="D90" s="16">
        <v>21</v>
      </c>
      <c r="E90" s="17">
        <f t="shared" si="11"/>
        <v>3.9592760180995473E-3</v>
      </c>
      <c r="F90" s="17">
        <f t="shared" si="12"/>
        <v>1.4E-2</v>
      </c>
      <c r="G90" s="17">
        <f t="shared" si="14"/>
        <v>2</v>
      </c>
      <c r="H90" s="17">
        <f t="shared" si="13"/>
        <v>7.9185520361990946E-3</v>
      </c>
    </row>
    <row r="91" spans="1:8" x14ac:dyDescent="0.2">
      <c r="A91" s="14"/>
      <c r="B91" s="15" t="s">
        <v>78</v>
      </c>
      <c r="C91" s="16">
        <v>389</v>
      </c>
      <c r="D91" s="16">
        <v>50</v>
      </c>
      <c r="E91" s="17">
        <f t="shared" si="11"/>
        <v>0.22002262443438914</v>
      </c>
      <c r="F91" s="17">
        <f t="shared" si="12"/>
        <v>3.3333333333333333E-2</v>
      </c>
      <c r="G91" s="17">
        <f t="shared" si="14"/>
        <v>-0.87146529562982</v>
      </c>
      <c r="H91" s="17">
        <f t="shared" si="13"/>
        <v>-0.19174208144796379</v>
      </c>
    </row>
    <row r="92" spans="1:8" x14ac:dyDescent="0.2">
      <c r="A92" s="14"/>
      <c r="B92" s="15" t="s">
        <v>79</v>
      </c>
      <c r="C92" s="16">
        <v>173</v>
      </c>
      <c r="D92" s="16">
        <v>60</v>
      </c>
      <c r="E92" s="17">
        <f t="shared" si="11"/>
        <v>9.7850678733031674E-2</v>
      </c>
      <c r="F92" s="17">
        <f t="shared" si="12"/>
        <v>0.04</v>
      </c>
      <c r="G92" s="17">
        <f t="shared" si="14"/>
        <v>-0.65317919075144504</v>
      </c>
      <c r="H92" s="17">
        <f t="shared" si="13"/>
        <v>-6.3914027149321262E-2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59</v>
      </c>
      <c r="D94" s="16">
        <v>62</v>
      </c>
      <c r="E94" s="17">
        <f t="shared" si="11"/>
        <v>3.33710407239819E-2</v>
      </c>
      <c r="F94" s="17">
        <f t="shared" si="12"/>
        <v>4.1333333333333333E-2</v>
      </c>
      <c r="G94" s="17">
        <f t="shared" si="14"/>
        <v>5.0847457627118647E-2</v>
      </c>
      <c r="H94" s="17">
        <f t="shared" si="13"/>
        <v>1.6968325791855204E-3</v>
      </c>
    </row>
    <row r="95" spans="1:8" x14ac:dyDescent="0.2">
      <c r="A95" s="14"/>
      <c r="B95" s="15" t="s">
        <v>82</v>
      </c>
      <c r="C95" s="16">
        <v>8</v>
      </c>
      <c r="D95" s="16">
        <v>16</v>
      </c>
      <c r="E95" s="17">
        <f t="shared" si="11"/>
        <v>4.5248868778280547E-3</v>
      </c>
      <c r="F95" s="17">
        <f t="shared" si="12"/>
        <v>1.0666666666666666E-2</v>
      </c>
      <c r="G95" s="17">
        <f t="shared" si="14"/>
        <v>1</v>
      </c>
      <c r="H95" s="17">
        <f t="shared" si="13"/>
        <v>4.5248868778280547E-3</v>
      </c>
    </row>
    <row r="96" spans="1:8" x14ac:dyDescent="0.2">
      <c r="A96" s="14"/>
      <c r="B96" s="15" t="s">
        <v>83</v>
      </c>
      <c r="C96" s="16">
        <v>6</v>
      </c>
      <c r="D96" s="16">
        <v>4</v>
      </c>
      <c r="E96" s="17">
        <f t="shared" si="11"/>
        <v>3.3936651583710408E-3</v>
      </c>
      <c r="F96" s="17">
        <f t="shared" si="12"/>
        <v>2.6666666666666666E-3</v>
      </c>
      <c r="G96" s="17">
        <f t="shared" si="14"/>
        <v>-0.33333333333333331</v>
      </c>
      <c r="H96" s="17">
        <f t="shared" si="13"/>
        <v>-1.1312217194570135E-3</v>
      </c>
    </row>
    <row r="97" spans="1:8" x14ac:dyDescent="0.2">
      <c r="A97" s="14"/>
      <c r="B97" s="15" t="s">
        <v>84</v>
      </c>
      <c r="C97" s="16">
        <v>13</v>
      </c>
      <c r="D97" s="16">
        <v>9</v>
      </c>
      <c r="E97" s="17">
        <f t="shared" si="11"/>
        <v>7.3529411764705881E-3</v>
      </c>
      <c r="F97" s="17">
        <f t="shared" si="12"/>
        <v>6.0000000000000001E-3</v>
      </c>
      <c r="G97" s="17">
        <f t="shared" si="14"/>
        <v>-0.30769230769230771</v>
      </c>
      <c r="H97" s="17">
        <f t="shared" si="13"/>
        <v>-2.2624434389140274E-3</v>
      </c>
    </row>
    <row r="98" spans="1:8" x14ac:dyDescent="0.2">
      <c r="A98" s="14"/>
      <c r="B98" s="15" t="s">
        <v>85</v>
      </c>
      <c r="C98" s="16">
        <v>3</v>
      </c>
      <c r="D98" s="16">
        <v>4</v>
      </c>
      <c r="E98" s="17">
        <f t="shared" si="11"/>
        <v>1.6968325791855204E-3</v>
      </c>
      <c r="F98" s="17">
        <f t="shared" si="12"/>
        <v>2.6666666666666666E-3</v>
      </c>
      <c r="G98" s="17">
        <f t="shared" si="14"/>
        <v>0.33333333333333331</v>
      </c>
      <c r="H98" s="17">
        <f t="shared" si="13"/>
        <v>5.6561085972850673E-4</v>
      </c>
    </row>
    <row r="99" spans="1:8" x14ac:dyDescent="0.2">
      <c r="A99" s="14"/>
      <c r="B99" s="15" t="s">
        <v>86</v>
      </c>
      <c r="C99" s="16">
        <v>4</v>
      </c>
      <c r="D99" s="16">
        <v>3</v>
      </c>
      <c r="E99" s="17">
        <f t="shared" si="11"/>
        <v>2.2624434389140274E-3</v>
      </c>
      <c r="F99" s="17">
        <f t="shared" si="12"/>
        <v>2E-3</v>
      </c>
      <c r="G99" s="17">
        <f t="shared" si="14"/>
        <v>-0.25</v>
      </c>
      <c r="H99" s="17">
        <f t="shared" si="13"/>
        <v>-5.6561085972850684E-4</v>
      </c>
    </row>
    <row r="100" spans="1:8" x14ac:dyDescent="0.2">
      <c r="A100" s="14"/>
      <c r="B100" s="15" t="s">
        <v>87</v>
      </c>
      <c r="C100" s="16">
        <v>1</v>
      </c>
      <c r="D100" s="16">
        <v>0</v>
      </c>
      <c r="E100" s="17">
        <f t="shared" si="11"/>
        <v>5.6561085972850684E-4</v>
      </c>
      <c r="F100" s="17" t="str">
        <f t="shared" si="12"/>
        <v/>
      </c>
      <c r="G100" s="17">
        <f t="shared" si="14"/>
        <v>-1</v>
      </c>
      <c r="H100" s="17">
        <f t="shared" si="13"/>
        <v>-5.6561085972850684E-4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22</v>
      </c>
      <c r="D102" s="16">
        <v>21</v>
      </c>
      <c r="E102" s="17">
        <f t="shared" si="11"/>
        <v>1.2443438914027148E-2</v>
      </c>
      <c r="F102" s="17">
        <f t="shared" si="12"/>
        <v>1.4E-2</v>
      </c>
      <c r="G102" s="17">
        <f t="shared" si="14"/>
        <v>-4.5454545454545456E-2</v>
      </c>
      <c r="H102" s="17">
        <f t="shared" si="13"/>
        <v>-5.6561085972850673E-4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5</v>
      </c>
      <c r="E105" s="17" t="str">
        <f t="shared" si="11"/>
        <v/>
      </c>
      <c r="F105" s="17">
        <f t="shared" si="12"/>
        <v>3.3333333333333335E-3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23</v>
      </c>
      <c r="D106" s="16">
        <v>11</v>
      </c>
      <c r="E106" s="17">
        <f t="shared" si="11"/>
        <v>1.3009049773755657E-2</v>
      </c>
      <c r="F106" s="17">
        <f t="shared" si="12"/>
        <v>7.3333333333333332E-3</v>
      </c>
      <c r="G106" s="17">
        <f t="shared" si="14"/>
        <v>-0.52173913043478259</v>
      </c>
      <c r="H106" s="17">
        <f t="shared" si="13"/>
        <v>-6.7873303167420816E-3</v>
      </c>
    </row>
    <row r="107" spans="1:8" x14ac:dyDescent="0.2">
      <c r="A107" s="14"/>
      <c r="B107" s="15" t="s">
        <v>94</v>
      </c>
      <c r="C107" s="16">
        <v>61</v>
      </c>
      <c r="D107" s="16">
        <v>11</v>
      </c>
      <c r="E107" s="17">
        <f t="shared" si="11"/>
        <v>3.4502262443438916E-2</v>
      </c>
      <c r="F107" s="17">
        <f t="shared" si="12"/>
        <v>7.3333333333333332E-3</v>
      </c>
      <c r="G107" s="17">
        <f t="shared" si="14"/>
        <v>-0.81967213114754101</v>
      </c>
      <c r="H107" s="17">
        <f t="shared" si="13"/>
        <v>-2.8280542986425343E-2</v>
      </c>
    </row>
    <row r="108" spans="1:8" x14ac:dyDescent="0.2">
      <c r="A108" s="14"/>
      <c r="B108" s="15" t="s">
        <v>95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6.6666666666666664E-4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16</v>
      </c>
      <c r="D109" s="16">
        <v>32</v>
      </c>
      <c r="E109" s="17">
        <f t="shared" si="15"/>
        <v>9.0497737556561094E-3</v>
      </c>
      <c r="F109" s="17">
        <f t="shared" si="16"/>
        <v>2.1333333333333333E-2</v>
      </c>
      <c r="G109" s="17">
        <f t="shared" ref="G109:G140" si="18">+IF(AND(C109=0,D109=0)," ",IF(C109=0,1,IF(D109=0,-1,(D109-C109)/C109)))</f>
        <v>1</v>
      </c>
      <c r="H109" s="17">
        <f t="shared" si="17"/>
        <v>9.0497737556561094E-3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6.6666666666666664E-4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2</v>
      </c>
      <c r="E112" s="17" t="str">
        <f t="shared" si="15"/>
        <v/>
      </c>
      <c r="F112" s="17">
        <f t="shared" si="16"/>
        <v>1.3333333333333333E-3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1</v>
      </c>
      <c r="D113" s="16">
        <v>0</v>
      </c>
      <c r="E113" s="17">
        <f t="shared" si="15"/>
        <v>5.6561085972850684E-4</v>
      </c>
      <c r="F113" s="17" t="str">
        <f t="shared" si="16"/>
        <v/>
      </c>
      <c r="G113" s="17">
        <f t="shared" si="18"/>
        <v>-1</v>
      </c>
      <c r="H113" s="17">
        <f t="shared" si="17"/>
        <v>-5.6561085972850684E-4</v>
      </c>
    </row>
    <row r="114" spans="1:8" x14ac:dyDescent="0.2">
      <c r="A114" s="14"/>
      <c r="B114" s="15" t="s">
        <v>101</v>
      </c>
      <c r="C114" s="16">
        <v>194</v>
      </c>
      <c r="D114" s="16">
        <v>203</v>
      </c>
      <c r="E114" s="17">
        <f t="shared" si="15"/>
        <v>0.10972850678733032</v>
      </c>
      <c r="F114" s="17">
        <f t="shared" si="16"/>
        <v>0.13533333333333333</v>
      </c>
      <c r="G114" s="17">
        <f t="shared" si="18"/>
        <v>4.6391752577319589E-2</v>
      </c>
      <c r="H114" s="17">
        <f t="shared" si="17"/>
        <v>5.0904977375565612E-3</v>
      </c>
    </row>
    <row r="115" spans="1:8" ht="25.5" x14ac:dyDescent="0.2">
      <c r="A115" s="14"/>
      <c r="B115" s="15" t="s">
        <v>102</v>
      </c>
      <c r="C115" s="16">
        <v>13</v>
      </c>
      <c r="D115" s="16">
        <v>39</v>
      </c>
      <c r="E115" s="17">
        <f t="shared" si="15"/>
        <v>7.3529411764705881E-3</v>
      </c>
      <c r="F115" s="17">
        <f t="shared" si="16"/>
        <v>2.5999999999999999E-2</v>
      </c>
      <c r="G115" s="17">
        <f t="shared" si="18"/>
        <v>2</v>
      </c>
      <c r="H115" s="17">
        <f t="shared" si="17"/>
        <v>1.4705882352941176E-2</v>
      </c>
    </row>
    <row r="116" spans="1:8" ht="25.5" x14ac:dyDescent="0.2">
      <c r="A116" s="14"/>
      <c r="B116" s="15" t="s">
        <v>103</v>
      </c>
      <c r="C116" s="16">
        <v>6</v>
      </c>
      <c r="D116" s="16">
        <v>42</v>
      </c>
      <c r="E116" s="17">
        <f t="shared" si="15"/>
        <v>3.3936651583710408E-3</v>
      </c>
      <c r="F116" s="17">
        <f t="shared" si="16"/>
        <v>2.8000000000000001E-2</v>
      </c>
      <c r="G116" s="17">
        <f t="shared" si="18"/>
        <v>6</v>
      </c>
      <c r="H116" s="17">
        <f t="shared" si="17"/>
        <v>2.0361990950226245E-2</v>
      </c>
    </row>
    <row r="117" spans="1:8" x14ac:dyDescent="0.2">
      <c r="A117" s="14"/>
      <c r="B117" s="15" t="s">
        <v>104</v>
      </c>
      <c r="C117" s="16">
        <v>9</v>
      </c>
      <c r="D117" s="16">
        <v>1</v>
      </c>
      <c r="E117" s="17">
        <f t="shared" si="15"/>
        <v>5.0904977375565612E-3</v>
      </c>
      <c r="F117" s="17">
        <f t="shared" si="16"/>
        <v>6.6666666666666664E-4</v>
      </c>
      <c r="G117" s="17">
        <f t="shared" si="18"/>
        <v>-0.88888888888888884</v>
      </c>
      <c r="H117" s="17">
        <f t="shared" si="17"/>
        <v>-4.5248868778280538E-3</v>
      </c>
    </row>
    <row r="118" spans="1:8" x14ac:dyDescent="0.2">
      <c r="A118" s="14"/>
      <c r="B118" s="15" t="s">
        <v>105</v>
      </c>
      <c r="C118" s="16">
        <v>14</v>
      </c>
      <c r="D118" s="16">
        <v>11</v>
      </c>
      <c r="E118" s="17">
        <f t="shared" si="15"/>
        <v>7.9185520361990946E-3</v>
      </c>
      <c r="F118" s="17">
        <f t="shared" si="16"/>
        <v>7.3333333333333332E-3</v>
      </c>
      <c r="G118" s="17">
        <f t="shared" si="18"/>
        <v>-0.21428571428571427</v>
      </c>
      <c r="H118" s="17">
        <f t="shared" si="17"/>
        <v>-1.6968325791855202E-3</v>
      </c>
    </row>
    <row r="119" spans="1:8" x14ac:dyDescent="0.2">
      <c r="A119" s="14"/>
      <c r="B119" s="15" t="s">
        <v>106</v>
      </c>
      <c r="C119" s="16">
        <v>11</v>
      </c>
      <c r="D119" s="16">
        <v>6</v>
      </c>
      <c r="E119" s="17">
        <f t="shared" si="15"/>
        <v>6.2217194570135742E-3</v>
      </c>
      <c r="F119" s="17">
        <f t="shared" si="16"/>
        <v>4.0000000000000001E-3</v>
      </c>
      <c r="G119" s="17">
        <f t="shared" si="18"/>
        <v>-0.45454545454545453</v>
      </c>
      <c r="H119" s="17">
        <f t="shared" si="17"/>
        <v>-2.8280542986425339E-3</v>
      </c>
    </row>
    <row r="120" spans="1:8" x14ac:dyDescent="0.2">
      <c r="A120" s="14"/>
      <c r="B120" s="15" t="s">
        <v>107</v>
      </c>
      <c r="C120" s="16">
        <v>9</v>
      </c>
      <c r="D120" s="16">
        <v>6</v>
      </c>
      <c r="E120" s="17">
        <f t="shared" si="15"/>
        <v>5.0904977375565612E-3</v>
      </c>
      <c r="F120" s="17">
        <f t="shared" si="16"/>
        <v>4.0000000000000001E-3</v>
      </c>
      <c r="G120" s="17">
        <f t="shared" si="18"/>
        <v>-0.33333333333333331</v>
      </c>
      <c r="H120" s="17">
        <f t="shared" si="17"/>
        <v>-1.6968325791855204E-3</v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</v>
      </c>
      <c r="D123" s="16">
        <v>1</v>
      </c>
      <c r="E123" s="17">
        <f t="shared" si="15"/>
        <v>5.6561085972850684E-4</v>
      </c>
      <c r="F123" s="17">
        <f t="shared" si="16"/>
        <v>6.6666666666666664E-4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111</v>
      </c>
      <c r="C124" s="16">
        <v>1</v>
      </c>
      <c r="D124" s="16">
        <v>2</v>
      </c>
      <c r="E124" s="17">
        <f t="shared" si="15"/>
        <v>5.6561085972850684E-4</v>
      </c>
      <c r="F124" s="17">
        <f t="shared" si="16"/>
        <v>1.3333333333333333E-3</v>
      </c>
      <c r="G124" s="17">
        <f t="shared" si="18"/>
        <v>1</v>
      </c>
      <c r="H124" s="17">
        <f t="shared" si="17"/>
        <v>5.6561085972850684E-4</v>
      </c>
    </row>
    <row r="125" spans="1:8" x14ac:dyDescent="0.2">
      <c r="A125" s="14"/>
      <c r="B125" s="15" t="s">
        <v>112</v>
      </c>
      <c r="C125" s="16">
        <v>1</v>
      </c>
      <c r="D125" s="16">
        <v>2</v>
      </c>
      <c r="E125" s="17">
        <f t="shared" si="15"/>
        <v>5.6561085972850684E-4</v>
      </c>
      <c r="F125" s="17">
        <f t="shared" si="16"/>
        <v>1.3333333333333333E-3</v>
      </c>
      <c r="G125" s="17">
        <f t="shared" si="18"/>
        <v>1</v>
      </c>
      <c r="H125" s="17">
        <f t="shared" si="17"/>
        <v>5.6561085972850684E-4</v>
      </c>
    </row>
    <row r="126" spans="1:8" x14ac:dyDescent="0.2">
      <c r="A126" s="14"/>
      <c r="B126" s="15" t="s">
        <v>113</v>
      </c>
      <c r="C126" s="16">
        <v>2</v>
      </c>
      <c r="D126" s="16">
        <v>3</v>
      </c>
      <c r="E126" s="17">
        <f t="shared" si="15"/>
        <v>1.1312217194570137E-3</v>
      </c>
      <c r="F126" s="17">
        <f t="shared" si="16"/>
        <v>2E-3</v>
      </c>
      <c r="G126" s="17">
        <f t="shared" si="18"/>
        <v>0.5</v>
      </c>
      <c r="H126" s="17">
        <f t="shared" si="17"/>
        <v>5.6561085972850684E-4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26</v>
      </c>
      <c r="D128" s="16">
        <v>14</v>
      </c>
      <c r="E128" s="17">
        <f t="shared" si="15"/>
        <v>1.4705882352941176E-2</v>
      </c>
      <c r="F128" s="17">
        <f t="shared" si="16"/>
        <v>9.3333333333333341E-3</v>
      </c>
      <c r="G128" s="17">
        <f t="shared" si="18"/>
        <v>-0.46153846153846156</v>
      </c>
      <c r="H128" s="17">
        <f t="shared" si="17"/>
        <v>-6.7873303167420816E-3</v>
      </c>
    </row>
    <row r="129" spans="1:8" x14ac:dyDescent="0.2">
      <c r="A129" s="14" t="s">
        <v>58</v>
      </c>
      <c r="B129" s="15" t="s">
        <v>116</v>
      </c>
      <c r="C129" s="16">
        <v>1</v>
      </c>
      <c r="D129" s="16">
        <v>0</v>
      </c>
      <c r="E129" s="17">
        <f t="shared" si="15"/>
        <v>5.6561085972850684E-4</v>
      </c>
      <c r="F129" s="17" t="str">
        <f t="shared" si="16"/>
        <v/>
      </c>
      <c r="G129" s="17">
        <f t="shared" si="18"/>
        <v>-1</v>
      </c>
      <c r="H129" s="17">
        <f t="shared" si="17"/>
        <v>-5.6561085972850684E-4</v>
      </c>
    </row>
    <row r="130" spans="1:8" x14ac:dyDescent="0.2">
      <c r="A130" s="14"/>
      <c r="B130" s="15" t="s">
        <v>117</v>
      </c>
      <c r="C130" s="16">
        <v>58</v>
      </c>
      <c r="D130" s="16">
        <v>84</v>
      </c>
      <c r="E130" s="17">
        <f t="shared" si="15"/>
        <v>3.2805429864253395E-2</v>
      </c>
      <c r="F130" s="17">
        <f t="shared" si="16"/>
        <v>5.6000000000000001E-2</v>
      </c>
      <c r="G130" s="17">
        <f t="shared" si="18"/>
        <v>0.44827586206896552</v>
      </c>
      <c r="H130" s="17">
        <f t="shared" si="17"/>
        <v>1.4705882352941178E-2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73</v>
      </c>
      <c r="D132" s="16">
        <v>63</v>
      </c>
      <c r="E132" s="17">
        <f t="shared" si="15"/>
        <v>4.1289592760180995E-2</v>
      </c>
      <c r="F132" s="17">
        <f t="shared" si="16"/>
        <v>4.2000000000000003E-2</v>
      </c>
      <c r="G132" s="17">
        <f t="shared" si="18"/>
        <v>-0.13698630136986301</v>
      </c>
      <c r="H132" s="17">
        <f t="shared" si="17"/>
        <v>-5.6561085972850677E-3</v>
      </c>
    </row>
    <row r="133" spans="1:8" x14ac:dyDescent="0.2">
      <c r="A133" s="14"/>
      <c r="B133" s="15" t="s">
        <v>120</v>
      </c>
      <c r="C133" s="16">
        <v>43</v>
      </c>
      <c r="D133" s="16">
        <v>26</v>
      </c>
      <c r="E133" s="17">
        <f t="shared" si="15"/>
        <v>2.4321266968325792E-2</v>
      </c>
      <c r="F133" s="17">
        <f t="shared" si="16"/>
        <v>1.7333333333333333E-2</v>
      </c>
      <c r="G133" s="17">
        <f t="shared" si="18"/>
        <v>-0.39534883720930231</v>
      </c>
      <c r="H133" s="17">
        <f t="shared" si="17"/>
        <v>-9.6153846153846142E-3</v>
      </c>
    </row>
    <row r="134" spans="1:8" x14ac:dyDescent="0.2">
      <c r="A134" s="14"/>
      <c r="B134" s="15" t="s">
        <v>121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6.6666666666666664E-4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128</v>
      </c>
      <c r="D135" s="16">
        <v>63</v>
      </c>
      <c r="E135" s="17">
        <f t="shared" si="15"/>
        <v>7.2398190045248875E-2</v>
      </c>
      <c r="F135" s="17">
        <f t="shared" si="16"/>
        <v>4.2000000000000003E-2</v>
      </c>
      <c r="G135" s="17">
        <f t="shared" si="18"/>
        <v>-0.5078125</v>
      </c>
      <c r="H135" s="17">
        <f t="shared" si="17"/>
        <v>-3.6764705882352942E-2</v>
      </c>
    </row>
    <row r="136" spans="1:8" ht="25.5" x14ac:dyDescent="0.2">
      <c r="A136" s="14"/>
      <c r="B136" s="15" t="s">
        <v>123</v>
      </c>
      <c r="C136" s="16">
        <v>14</v>
      </c>
      <c r="D136" s="16">
        <v>27</v>
      </c>
      <c r="E136" s="17">
        <f t="shared" si="15"/>
        <v>7.9185520361990946E-3</v>
      </c>
      <c r="F136" s="17">
        <f t="shared" si="16"/>
        <v>1.7999999999999999E-2</v>
      </c>
      <c r="G136" s="17">
        <f t="shared" si="18"/>
        <v>0.9285714285714286</v>
      </c>
      <c r="H136" s="17">
        <f t="shared" si="17"/>
        <v>7.3529411764705881E-3</v>
      </c>
    </row>
    <row r="137" spans="1:8" x14ac:dyDescent="0.2">
      <c r="A137" s="14"/>
      <c r="B137" s="15" t="s">
        <v>124</v>
      </c>
      <c r="C137" s="16">
        <v>17</v>
      </c>
      <c r="D137" s="16">
        <v>36</v>
      </c>
      <c r="E137" s="17">
        <f t="shared" si="15"/>
        <v>9.6153846153846159E-3</v>
      </c>
      <c r="F137" s="17">
        <f t="shared" si="16"/>
        <v>2.4E-2</v>
      </c>
      <c r="G137" s="17">
        <f t="shared" si="18"/>
        <v>1.1176470588235294</v>
      </c>
      <c r="H137" s="17">
        <f t="shared" si="17"/>
        <v>1.0746606334841629E-2</v>
      </c>
    </row>
    <row r="138" spans="1:8" x14ac:dyDescent="0.2">
      <c r="A138" s="14"/>
      <c r="B138" s="15" t="s">
        <v>125</v>
      </c>
      <c r="C138" s="16">
        <v>5</v>
      </c>
      <c r="D138" s="16">
        <v>8</v>
      </c>
      <c r="E138" s="17">
        <f t="shared" si="15"/>
        <v>2.8280542986425339E-3</v>
      </c>
      <c r="F138" s="17">
        <f t="shared" si="16"/>
        <v>5.3333333333333332E-3</v>
      </c>
      <c r="G138" s="17">
        <f t="shared" si="18"/>
        <v>0.6</v>
      </c>
      <c r="H138" s="17">
        <f t="shared" si="17"/>
        <v>1.6968325791855202E-3</v>
      </c>
    </row>
    <row r="139" spans="1:8" x14ac:dyDescent="0.2">
      <c r="A139" s="14"/>
      <c r="B139" s="15" t="s">
        <v>126</v>
      </c>
      <c r="C139" s="16">
        <v>2</v>
      </c>
      <c r="D139" s="16">
        <v>12</v>
      </c>
      <c r="E139" s="17">
        <f t="shared" si="15"/>
        <v>1.1312217194570137E-3</v>
      </c>
      <c r="F139" s="17">
        <f t="shared" si="16"/>
        <v>8.0000000000000002E-3</v>
      </c>
      <c r="G139" s="17">
        <f t="shared" si="18"/>
        <v>5</v>
      </c>
      <c r="H139" s="17">
        <f t="shared" si="17"/>
        <v>5.6561085972850686E-3</v>
      </c>
    </row>
    <row r="140" spans="1:8" x14ac:dyDescent="0.2">
      <c r="A140" s="14"/>
      <c r="B140" s="15" t="s">
        <v>127</v>
      </c>
      <c r="C140" s="16">
        <v>5</v>
      </c>
      <c r="D140" s="16">
        <v>2</v>
      </c>
      <c r="E140" s="17">
        <f t="shared" ref="E140:E171" si="19">+IF(C140=0,"",C140/C$76)</f>
        <v>2.8280542986425339E-3</v>
      </c>
      <c r="F140" s="17">
        <f t="shared" ref="F140:F171" si="20">+IF(D140=0,"",D140/D$76)</f>
        <v>1.3333333333333333E-3</v>
      </c>
      <c r="G140" s="17">
        <f t="shared" si="18"/>
        <v>-0.6</v>
      </c>
      <c r="H140" s="17">
        <f t="shared" ref="H140:H171" si="21">+IF(OR(AND(E140=""),(G140="")),"",E140*G140)</f>
        <v>-1.6968325791855202E-3</v>
      </c>
    </row>
    <row r="141" spans="1:8" x14ac:dyDescent="0.2">
      <c r="A141" s="14"/>
      <c r="B141" s="15" t="s">
        <v>128</v>
      </c>
      <c r="C141" s="16">
        <v>5</v>
      </c>
      <c r="D141" s="16">
        <v>4</v>
      </c>
      <c r="E141" s="17">
        <f t="shared" si="19"/>
        <v>2.8280542986425339E-3</v>
      </c>
      <c r="F141" s="17">
        <f t="shared" si="20"/>
        <v>2.6666666666666666E-3</v>
      </c>
      <c r="G141" s="17">
        <f t="shared" ref="G141:G171" si="22">+IF(AND(C141=0,D141=0)," ",IF(C141=0,1,IF(D141=0,-1,(D141-C141)/C141)))</f>
        <v>-0.2</v>
      </c>
      <c r="H141" s="17">
        <f t="shared" si="21"/>
        <v>-5.6561085972850684E-4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3</v>
      </c>
      <c r="D143" s="16">
        <v>5</v>
      </c>
      <c r="E143" s="17">
        <f t="shared" si="19"/>
        <v>1.6968325791855204E-3</v>
      </c>
      <c r="F143" s="17">
        <f t="shared" si="20"/>
        <v>3.3333333333333335E-3</v>
      </c>
      <c r="G143" s="17">
        <f t="shared" si="22"/>
        <v>0.66666666666666663</v>
      </c>
      <c r="H143" s="17">
        <f t="shared" si="21"/>
        <v>1.1312217194570135E-3</v>
      </c>
    </row>
    <row r="144" spans="1:8" x14ac:dyDescent="0.2">
      <c r="A144" s="14"/>
      <c r="B144" s="15" t="s">
        <v>131</v>
      </c>
      <c r="C144" s="16">
        <v>3</v>
      </c>
      <c r="D144" s="16">
        <v>5</v>
      </c>
      <c r="E144" s="17">
        <f t="shared" si="19"/>
        <v>1.6968325791855204E-3</v>
      </c>
      <c r="F144" s="17">
        <f t="shared" si="20"/>
        <v>3.3333333333333335E-3</v>
      </c>
      <c r="G144" s="17">
        <f t="shared" si="22"/>
        <v>0.66666666666666663</v>
      </c>
      <c r="H144" s="17">
        <f t="shared" si="21"/>
        <v>1.1312217194570135E-3</v>
      </c>
    </row>
    <row r="145" spans="1:8" ht="25.5" x14ac:dyDescent="0.2">
      <c r="A145" s="14"/>
      <c r="B145" s="15" t="s">
        <v>132</v>
      </c>
      <c r="C145" s="16">
        <v>5</v>
      </c>
      <c r="D145" s="16">
        <v>15</v>
      </c>
      <c r="E145" s="17">
        <f t="shared" si="19"/>
        <v>2.8280542986425339E-3</v>
      </c>
      <c r="F145" s="17">
        <f t="shared" si="20"/>
        <v>0.01</v>
      </c>
      <c r="G145" s="17">
        <f t="shared" si="22"/>
        <v>2</v>
      </c>
      <c r="H145" s="17">
        <f t="shared" si="21"/>
        <v>5.6561085972850677E-3</v>
      </c>
    </row>
    <row r="146" spans="1:8" ht="25.5" x14ac:dyDescent="0.2">
      <c r="A146" s="14"/>
      <c r="B146" s="15" t="s">
        <v>133</v>
      </c>
      <c r="C146" s="16">
        <v>6</v>
      </c>
      <c r="D146" s="16">
        <v>7</v>
      </c>
      <c r="E146" s="17">
        <f t="shared" si="19"/>
        <v>3.3936651583710408E-3</v>
      </c>
      <c r="F146" s="17">
        <f t="shared" si="20"/>
        <v>4.6666666666666671E-3</v>
      </c>
      <c r="G146" s="17">
        <f t="shared" si="22"/>
        <v>0.16666666666666666</v>
      </c>
      <c r="H146" s="17">
        <f t="shared" si="21"/>
        <v>5.6561085972850673E-4</v>
      </c>
    </row>
    <row r="147" spans="1:8" ht="25.5" x14ac:dyDescent="0.2">
      <c r="A147" s="14"/>
      <c r="B147" s="15" t="s">
        <v>134</v>
      </c>
      <c r="C147" s="16">
        <v>6</v>
      </c>
      <c r="D147" s="16">
        <v>7</v>
      </c>
      <c r="E147" s="17">
        <f t="shared" si="19"/>
        <v>3.3936651583710408E-3</v>
      </c>
      <c r="F147" s="17">
        <f t="shared" si="20"/>
        <v>4.6666666666666671E-3</v>
      </c>
      <c r="G147" s="17">
        <f t="shared" si="22"/>
        <v>0.16666666666666666</v>
      </c>
      <c r="H147" s="17">
        <f t="shared" si="21"/>
        <v>5.6561085972850673E-4</v>
      </c>
    </row>
    <row r="148" spans="1:8" ht="25.5" x14ac:dyDescent="0.2">
      <c r="A148" s="14"/>
      <c r="B148" s="15" t="s">
        <v>135</v>
      </c>
      <c r="C148" s="16">
        <v>9</v>
      </c>
      <c r="D148" s="16">
        <v>11</v>
      </c>
      <c r="E148" s="17">
        <f t="shared" si="19"/>
        <v>5.0904977375565612E-3</v>
      </c>
      <c r="F148" s="17">
        <f t="shared" si="20"/>
        <v>7.3333333333333332E-3</v>
      </c>
      <c r="G148" s="17">
        <f t="shared" si="22"/>
        <v>0.22222222222222221</v>
      </c>
      <c r="H148" s="17">
        <f t="shared" si="21"/>
        <v>1.1312217194570135E-3</v>
      </c>
    </row>
    <row r="149" spans="1:8" ht="25.5" x14ac:dyDescent="0.2">
      <c r="A149" s="14"/>
      <c r="B149" s="15" t="s">
        <v>136</v>
      </c>
      <c r="C149" s="16">
        <v>2</v>
      </c>
      <c r="D149" s="16">
        <v>1</v>
      </c>
      <c r="E149" s="17">
        <f t="shared" si="19"/>
        <v>1.1312217194570137E-3</v>
      </c>
      <c r="F149" s="17">
        <f t="shared" si="20"/>
        <v>6.6666666666666664E-4</v>
      </c>
      <c r="G149" s="17">
        <f t="shared" si="22"/>
        <v>-0.5</v>
      </c>
      <c r="H149" s="17">
        <f t="shared" si="21"/>
        <v>-5.6561085972850684E-4</v>
      </c>
    </row>
    <row r="150" spans="1:8" x14ac:dyDescent="0.2">
      <c r="A150" s="14"/>
      <c r="B150" s="15" t="s">
        <v>137</v>
      </c>
      <c r="C150" s="16">
        <v>2</v>
      </c>
      <c r="D150" s="16">
        <v>0</v>
      </c>
      <c r="E150" s="17">
        <f t="shared" si="19"/>
        <v>1.1312217194570137E-3</v>
      </c>
      <c r="F150" s="17" t="str">
        <f t="shared" si="20"/>
        <v/>
      </c>
      <c r="G150" s="17">
        <f t="shared" si="22"/>
        <v>-1</v>
      </c>
      <c r="H150" s="17">
        <f t="shared" si="21"/>
        <v>-1.1312217194570137E-3</v>
      </c>
    </row>
    <row r="151" spans="1:8" x14ac:dyDescent="0.2">
      <c r="A151" s="14"/>
      <c r="B151" s="15" t="s">
        <v>138</v>
      </c>
      <c r="C151" s="16">
        <v>0</v>
      </c>
      <c r="D151" s="16">
        <v>1</v>
      </c>
      <c r="E151" s="17" t="str">
        <f t="shared" si="19"/>
        <v/>
      </c>
      <c r="F151" s="17">
        <f t="shared" si="20"/>
        <v>6.6666666666666664E-4</v>
      </c>
      <c r="G151" s="17">
        <f t="shared" si="22"/>
        <v>1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</v>
      </c>
      <c r="D152" s="16">
        <v>1</v>
      </c>
      <c r="E152" s="17">
        <f t="shared" si="19"/>
        <v>5.6561085972850684E-4</v>
      </c>
      <c r="F152" s="17">
        <f t="shared" si="20"/>
        <v>6.6666666666666664E-4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140</v>
      </c>
      <c r="C153" s="16">
        <v>1</v>
      </c>
      <c r="D153" s="16">
        <v>0</v>
      </c>
      <c r="E153" s="17">
        <f t="shared" si="19"/>
        <v>5.6561085972850684E-4</v>
      </c>
      <c r="F153" s="17" t="str">
        <f t="shared" si="20"/>
        <v/>
      </c>
      <c r="G153" s="17">
        <f t="shared" si="22"/>
        <v>-1</v>
      </c>
      <c r="H153" s="17">
        <f t="shared" si="21"/>
        <v>-5.6561085972850684E-4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3</v>
      </c>
      <c r="E155" s="17" t="str">
        <f t="shared" si="19"/>
        <v/>
      </c>
      <c r="F155" s="17">
        <f t="shared" si="20"/>
        <v>2E-3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2</v>
      </c>
      <c r="D156" s="16">
        <v>2</v>
      </c>
      <c r="E156" s="17">
        <f t="shared" si="19"/>
        <v>1.1312217194570137E-3</v>
      </c>
      <c r="F156" s="17">
        <f t="shared" si="20"/>
        <v>1.3333333333333333E-3</v>
      </c>
      <c r="G156" s="17">
        <f t="shared" si="22"/>
        <v>0</v>
      </c>
      <c r="H156" s="17">
        <f t="shared" si="21"/>
        <v>0</v>
      </c>
    </row>
    <row r="157" spans="1:8" x14ac:dyDescent="0.2">
      <c r="A157" s="14"/>
      <c r="B157" s="15" t="s">
        <v>144</v>
      </c>
      <c r="C157" s="16">
        <v>22</v>
      </c>
      <c r="D157" s="16">
        <v>15</v>
      </c>
      <c r="E157" s="17">
        <f t="shared" si="19"/>
        <v>1.2443438914027148E-2</v>
      </c>
      <c r="F157" s="17">
        <f t="shared" si="20"/>
        <v>0.01</v>
      </c>
      <c r="G157" s="17">
        <f t="shared" si="22"/>
        <v>-0.31818181818181818</v>
      </c>
      <c r="H157" s="17">
        <f t="shared" si="21"/>
        <v>-3.9592760180995473E-3</v>
      </c>
    </row>
    <row r="158" spans="1:8" x14ac:dyDescent="0.2">
      <c r="A158" s="14"/>
      <c r="B158" s="15" t="s">
        <v>145</v>
      </c>
      <c r="C158" s="16">
        <v>1</v>
      </c>
      <c r="D158" s="16">
        <v>0</v>
      </c>
      <c r="E158" s="17">
        <f t="shared" si="19"/>
        <v>5.6561085972850684E-4</v>
      </c>
      <c r="F158" s="17" t="str">
        <f t="shared" si="20"/>
        <v/>
      </c>
      <c r="G158" s="17">
        <f t="shared" si="22"/>
        <v>-1</v>
      </c>
      <c r="H158" s="17">
        <f t="shared" si="21"/>
        <v>-5.6561085972850684E-4</v>
      </c>
    </row>
    <row r="159" spans="1:8" ht="25.5" x14ac:dyDescent="0.2">
      <c r="A159" s="14"/>
      <c r="B159" s="15" t="s">
        <v>146</v>
      </c>
      <c r="C159" s="16">
        <v>2</v>
      </c>
      <c r="D159" s="16">
        <v>8</v>
      </c>
      <c r="E159" s="17">
        <f t="shared" si="19"/>
        <v>1.1312217194570137E-3</v>
      </c>
      <c r="F159" s="17">
        <f t="shared" si="20"/>
        <v>5.3333333333333332E-3</v>
      </c>
      <c r="G159" s="17">
        <f t="shared" si="22"/>
        <v>3</v>
      </c>
      <c r="H159" s="17">
        <f t="shared" si="21"/>
        <v>3.3936651583710408E-3</v>
      </c>
    </row>
    <row r="160" spans="1:8" x14ac:dyDescent="0.2">
      <c r="A160" s="14"/>
      <c r="B160" s="15" t="s">
        <v>147</v>
      </c>
      <c r="C160" s="16">
        <v>1</v>
      </c>
      <c r="D160" s="16">
        <v>2</v>
      </c>
      <c r="E160" s="17">
        <f t="shared" si="19"/>
        <v>5.6561085972850684E-4</v>
      </c>
      <c r="F160" s="17">
        <f t="shared" si="20"/>
        <v>1.3333333333333333E-3</v>
      </c>
      <c r="G160" s="17">
        <f t="shared" si="22"/>
        <v>1</v>
      </c>
      <c r="H160" s="17">
        <f t="shared" si="21"/>
        <v>5.6561085972850684E-4</v>
      </c>
    </row>
    <row r="161" spans="1:8" ht="25.5" x14ac:dyDescent="0.2">
      <c r="A161" s="14"/>
      <c r="B161" s="15" t="s">
        <v>148</v>
      </c>
      <c r="C161" s="16">
        <v>0</v>
      </c>
      <c r="D161" s="16">
        <v>3</v>
      </c>
      <c r="E161" s="17" t="str">
        <f t="shared" si="19"/>
        <v/>
      </c>
      <c r="F161" s="17">
        <f t="shared" si="20"/>
        <v>2E-3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3</v>
      </c>
      <c r="D162" s="16">
        <v>1</v>
      </c>
      <c r="E162" s="17">
        <f t="shared" si="19"/>
        <v>1.6968325791855204E-3</v>
      </c>
      <c r="F162" s="17">
        <f t="shared" si="20"/>
        <v>6.6666666666666664E-4</v>
      </c>
      <c r="G162" s="17">
        <f t="shared" si="22"/>
        <v>-0.66666666666666663</v>
      </c>
      <c r="H162" s="17">
        <f t="shared" si="21"/>
        <v>-1.1312217194570135E-3</v>
      </c>
    </row>
    <row r="163" spans="1:8" x14ac:dyDescent="0.2">
      <c r="A163" s="14"/>
      <c r="B163" s="15" t="s">
        <v>150</v>
      </c>
      <c r="C163" s="16">
        <v>1</v>
      </c>
      <c r="D163" s="16">
        <v>0</v>
      </c>
      <c r="E163" s="17">
        <f t="shared" si="19"/>
        <v>5.6561085972850684E-4</v>
      </c>
      <c r="F163" s="17" t="str">
        <f t="shared" si="20"/>
        <v/>
      </c>
      <c r="G163" s="17">
        <f t="shared" si="22"/>
        <v>-1</v>
      </c>
      <c r="H163" s="17">
        <f t="shared" si="21"/>
        <v>-5.6561085972850684E-4</v>
      </c>
    </row>
    <row r="164" spans="1:8" x14ac:dyDescent="0.2">
      <c r="A164" s="14"/>
      <c r="B164" s="15" t="s">
        <v>151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6.6666666666666664E-4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1</v>
      </c>
      <c r="D166" s="16">
        <v>0</v>
      </c>
      <c r="E166" s="17">
        <f t="shared" si="19"/>
        <v>5.6561085972850684E-4</v>
      </c>
      <c r="F166" s="17" t="str">
        <f t="shared" si="20"/>
        <v/>
      </c>
      <c r="G166" s="17">
        <f t="shared" si="22"/>
        <v>-1</v>
      </c>
      <c r="H166" s="17">
        <f t="shared" si="21"/>
        <v>-5.6561085972850684E-4</v>
      </c>
    </row>
    <row r="167" spans="1:8" x14ac:dyDescent="0.2">
      <c r="A167" s="14"/>
      <c r="B167" s="15" t="s">
        <v>154</v>
      </c>
      <c r="C167" s="16">
        <v>0</v>
      </c>
      <c r="D167" s="16">
        <v>6</v>
      </c>
      <c r="E167" s="17" t="str">
        <f t="shared" si="19"/>
        <v/>
      </c>
      <c r="F167" s="17">
        <f t="shared" si="20"/>
        <v>4.0000000000000001E-3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42</v>
      </c>
      <c r="D168" s="16">
        <v>134</v>
      </c>
      <c r="E168" s="17">
        <f t="shared" si="19"/>
        <v>2.3755656108597284E-2</v>
      </c>
      <c r="F168" s="17">
        <f t="shared" si="20"/>
        <v>8.9333333333333334E-2</v>
      </c>
      <c r="G168" s="17">
        <f t="shared" si="22"/>
        <v>2.1904761904761907</v>
      </c>
      <c r="H168" s="17">
        <f t="shared" si="21"/>
        <v>5.2036199095022627E-2</v>
      </c>
    </row>
    <row r="169" spans="1:8" ht="25.5" x14ac:dyDescent="0.2">
      <c r="A169" s="14"/>
      <c r="B169" s="15" t="s">
        <v>156</v>
      </c>
      <c r="C169" s="16">
        <v>1</v>
      </c>
      <c r="D169" s="16">
        <v>7</v>
      </c>
      <c r="E169" s="17">
        <f t="shared" si="19"/>
        <v>5.6561085972850684E-4</v>
      </c>
      <c r="F169" s="17">
        <f t="shared" si="20"/>
        <v>4.6666666666666671E-3</v>
      </c>
      <c r="G169" s="17">
        <f t="shared" si="22"/>
        <v>6</v>
      </c>
      <c r="H169" s="17">
        <f t="shared" si="21"/>
        <v>3.3936651583710408E-3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1</v>
      </c>
      <c r="D171" s="16">
        <v>0</v>
      </c>
      <c r="E171" s="17">
        <f t="shared" si="19"/>
        <v>5.6561085972850684E-4</v>
      </c>
      <c r="F171" s="17" t="str">
        <f t="shared" si="20"/>
        <v/>
      </c>
      <c r="G171" s="17">
        <f t="shared" si="22"/>
        <v>-1</v>
      </c>
      <c r="H171" s="17">
        <f t="shared" si="21"/>
        <v>-5.6561085972850684E-4</v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3823</v>
      </c>
      <c r="D177" s="19">
        <f>SUM(D178:D350)</f>
        <v>5180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0.35495684017787077</v>
      </c>
      <c r="H177" s="20">
        <f t="shared" ref="H177:H208" si="25">+IF(OR(AND(E177=""),(G177="")),"",E177*G177)</f>
        <v>0.35495684017787077</v>
      </c>
    </row>
    <row r="178" spans="1:8" x14ac:dyDescent="0.2">
      <c r="A178" s="14"/>
      <c r="B178" s="15" t="s">
        <v>159</v>
      </c>
      <c r="C178" s="16">
        <v>11</v>
      </c>
      <c r="D178" s="16">
        <v>7</v>
      </c>
      <c r="E178" s="17">
        <f t="shared" si="23"/>
        <v>2.8773214752811928E-3</v>
      </c>
      <c r="F178" s="17">
        <f t="shared" si="24"/>
        <v>1.3513513513513514E-3</v>
      </c>
      <c r="G178" s="17">
        <f t="shared" ref="G178:G209" si="26">+IF(AND(C178=0,D178=0)," ",IF(C178=0,1,IF(D178=0,-1,(D178-C178)/C178)))</f>
        <v>-0.36363636363636365</v>
      </c>
      <c r="H178" s="17">
        <f t="shared" si="25"/>
        <v>-1.0462987182840702E-3</v>
      </c>
    </row>
    <row r="179" spans="1:8" x14ac:dyDescent="0.2">
      <c r="A179" s="14"/>
      <c r="B179" s="15" t="s">
        <v>160</v>
      </c>
      <c r="C179" s="16">
        <v>3</v>
      </c>
      <c r="D179" s="16">
        <v>2</v>
      </c>
      <c r="E179" s="17">
        <f t="shared" si="23"/>
        <v>7.8472403871305261E-4</v>
      </c>
      <c r="F179" s="17">
        <f t="shared" si="24"/>
        <v>3.861003861003861E-4</v>
      </c>
      <c r="G179" s="17">
        <f t="shared" si="26"/>
        <v>-0.33333333333333331</v>
      </c>
      <c r="H179" s="17">
        <f t="shared" si="25"/>
        <v>-2.615746795710175E-4</v>
      </c>
    </row>
    <row r="180" spans="1:8" ht="38.25" x14ac:dyDescent="0.2">
      <c r="A180" s="14"/>
      <c r="B180" s="15" t="s">
        <v>161</v>
      </c>
      <c r="C180" s="16">
        <v>1</v>
      </c>
      <c r="D180" s="16">
        <v>0</v>
      </c>
      <c r="E180" s="17">
        <f t="shared" si="23"/>
        <v>2.615746795710175E-4</v>
      </c>
      <c r="F180" s="17" t="str">
        <f t="shared" si="24"/>
        <v/>
      </c>
      <c r="G180" s="17">
        <f t="shared" si="26"/>
        <v>-1</v>
      </c>
      <c r="H180" s="17">
        <f t="shared" si="25"/>
        <v>-2.615746795710175E-4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15</v>
      </c>
      <c r="D182" s="16">
        <v>22</v>
      </c>
      <c r="E182" s="17">
        <f t="shared" si="23"/>
        <v>3.9236201935652628E-3</v>
      </c>
      <c r="F182" s="17">
        <f t="shared" si="24"/>
        <v>4.2471042471042475E-3</v>
      </c>
      <c r="G182" s="17">
        <f t="shared" si="26"/>
        <v>0.46666666666666667</v>
      </c>
      <c r="H182" s="17">
        <f t="shared" si="25"/>
        <v>1.8310227569971226E-3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616</v>
      </c>
      <c r="D184" s="16">
        <v>1151</v>
      </c>
      <c r="E184" s="17">
        <f t="shared" si="23"/>
        <v>0.16113000261574681</v>
      </c>
      <c r="F184" s="17">
        <f t="shared" si="24"/>
        <v>0.2222007722007722</v>
      </c>
      <c r="G184" s="17">
        <f t="shared" si="26"/>
        <v>0.86850649350649356</v>
      </c>
      <c r="H184" s="17">
        <f t="shared" si="25"/>
        <v>0.1399424535704944</v>
      </c>
    </row>
    <row r="185" spans="1:8" x14ac:dyDescent="0.2">
      <c r="A185" s="14"/>
      <c r="B185" s="15" t="s">
        <v>166</v>
      </c>
      <c r="C185" s="16">
        <v>2</v>
      </c>
      <c r="D185" s="16">
        <v>4</v>
      </c>
      <c r="E185" s="17">
        <f t="shared" si="23"/>
        <v>5.23149359142035E-4</v>
      </c>
      <c r="F185" s="17">
        <f t="shared" si="24"/>
        <v>7.722007722007722E-4</v>
      </c>
      <c r="G185" s="17">
        <f t="shared" si="26"/>
        <v>1</v>
      </c>
      <c r="H185" s="17">
        <f t="shared" si="25"/>
        <v>5.23149359142035E-4</v>
      </c>
    </row>
    <row r="186" spans="1:8" x14ac:dyDescent="0.2">
      <c r="A186" s="14"/>
      <c r="B186" s="15" t="s">
        <v>167</v>
      </c>
      <c r="C186" s="16">
        <v>10</v>
      </c>
      <c r="D186" s="16">
        <v>15</v>
      </c>
      <c r="E186" s="17">
        <f t="shared" si="23"/>
        <v>2.6157467957101752E-3</v>
      </c>
      <c r="F186" s="17">
        <f t="shared" si="24"/>
        <v>2.8957528957528956E-3</v>
      </c>
      <c r="G186" s="17">
        <f t="shared" si="26"/>
        <v>0.5</v>
      </c>
      <c r="H186" s="17">
        <f t="shared" si="25"/>
        <v>1.3078733978550876E-3</v>
      </c>
    </row>
    <row r="187" spans="1:8" x14ac:dyDescent="0.2">
      <c r="A187" s="14"/>
      <c r="B187" s="15" t="s">
        <v>168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1.9305019305019305E-4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3</v>
      </c>
      <c r="D188" s="16">
        <v>0</v>
      </c>
      <c r="E188" s="17">
        <f t="shared" si="23"/>
        <v>7.8472403871305261E-4</v>
      </c>
      <c r="F188" s="17" t="str">
        <f t="shared" si="24"/>
        <v/>
      </c>
      <c r="G188" s="17">
        <f t="shared" si="26"/>
        <v>-1</v>
      </c>
      <c r="H188" s="17">
        <f t="shared" si="25"/>
        <v>-7.8472403871305261E-4</v>
      </c>
    </row>
    <row r="189" spans="1:8" ht="25.5" x14ac:dyDescent="0.2">
      <c r="A189" s="14"/>
      <c r="B189" s="15" t="s">
        <v>170</v>
      </c>
      <c r="C189" s="16">
        <v>1</v>
      </c>
      <c r="D189" s="16">
        <v>0</v>
      </c>
      <c r="E189" s="17">
        <f t="shared" si="23"/>
        <v>2.615746795710175E-4</v>
      </c>
      <c r="F189" s="17" t="str">
        <f t="shared" si="24"/>
        <v/>
      </c>
      <c r="G189" s="17">
        <f t="shared" si="26"/>
        <v>-1</v>
      </c>
      <c r="H189" s="17">
        <f t="shared" si="25"/>
        <v>-2.615746795710175E-4</v>
      </c>
    </row>
    <row r="190" spans="1:8" x14ac:dyDescent="0.2">
      <c r="A190" s="14"/>
      <c r="B190" s="15" t="s">
        <v>171</v>
      </c>
      <c r="C190" s="16">
        <v>2</v>
      </c>
      <c r="D190" s="16">
        <v>5</v>
      </c>
      <c r="E190" s="17">
        <f t="shared" si="23"/>
        <v>5.23149359142035E-4</v>
      </c>
      <c r="F190" s="17">
        <f t="shared" si="24"/>
        <v>9.6525096525096527E-4</v>
      </c>
      <c r="G190" s="17">
        <f t="shared" si="26"/>
        <v>1.5</v>
      </c>
      <c r="H190" s="17">
        <f t="shared" si="25"/>
        <v>7.847240387130525E-4</v>
      </c>
    </row>
    <row r="191" spans="1:8" x14ac:dyDescent="0.2">
      <c r="A191" s="14"/>
      <c r="B191" s="15" t="s">
        <v>172</v>
      </c>
      <c r="C191" s="16">
        <v>13</v>
      </c>
      <c r="D191" s="16">
        <v>34</v>
      </c>
      <c r="E191" s="17">
        <f t="shared" si="23"/>
        <v>3.4004708344232276E-3</v>
      </c>
      <c r="F191" s="17">
        <f t="shared" si="24"/>
        <v>6.5637065637065639E-3</v>
      </c>
      <c r="G191" s="17">
        <f t="shared" si="26"/>
        <v>1.6153846153846154</v>
      </c>
      <c r="H191" s="17">
        <f t="shared" si="25"/>
        <v>5.4930682709913676E-3</v>
      </c>
    </row>
    <row r="192" spans="1:8" x14ac:dyDescent="0.2">
      <c r="A192" s="14"/>
      <c r="B192" s="15" t="s">
        <v>173</v>
      </c>
      <c r="C192" s="16">
        <v>319</v>
      </c>
      <c r="D192" s="16">
        <v>185</v>
      </c>
      <c r="E192" s="17">
        <f t="shared" si="23"/>
        <v>8.3442322783154596E-2</v>
      </c>
      <c r="F192" s="17">
        <f t="shared" si="24"/>
        <v>3.5714285714285712E-2</v>
      </c>
      <c r="G192" s="17">
        <f t="shared" si="26"/>
        <v>-0.42006269592476492</v>
      </c>
      <c r="H192" s="17">
        <f t="shared" si="25"/>
        <v>-3.5051007062516355E-2</v>
      </c>
    </row>
    <row r="193" spans="1:8" ht="25.5" x14ac:dyDescent="0.2">
      <c r="A193" s="14"/>
      <c r="B193" s="15" t="s">
        <v>174</v>
      </c>
      <c r="C193" s="16">
        <v>11</v>
      </c>
      <c r="D193" s="16">
        <v>72</v>
      </c>
      <c r="E193" s="17">
        <f t="shared" si="23"/>
        <v>2.8773214752811928E-3</v>
      </c>
      <c r="F193" s="17">
        <f t="shared" si="24"/>
        <v>1.3899613899613899E-2</v>
      </c>
      <c r="G193" s="17">
        <f t="shared" si="26"/>
        <v>5.5454545454545459</v>
      </c>
      <c r="H193" s="17">
        <f t="shared" si="25"/>
        <v>1.5956055453832069E-2</v>
      </c>
    </row>
    <row r="194" spans="1:8" ht="25.5" x14ac:dyDescent="0.2">
      <c r="A194" s="14"/>
      <c r="B194" s="15" t="s">
        <v>175</v>
      </c>
      <c r="C194" s="16">
        <v>2</v>
      </c>
      <c r="D194" s="16">
        <v>5</v>
      </c>
      <c r="E194" s="17">
        <f t="shared" si="23"/>
        <v>5.23149359142035E-4</v>
      </c>
      <c r="F194" s="17">
        <f t="shared" si="24"/>
        <v>9.6525096525096527E-4</v>
      </c>
      <c r="G194" s="17">
        <f t="shared" si="26"/>
        <v>1.5</v>
      </c>
      <c r="H194" s="17">
        <f t="shared" si="25"/>
        <v>7.847240387130525E-4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4</v>
      </c>
      <c r="D196" s="16">
        <v>7</v>
      </c>
      <c r="E196" s="17">
        <f t="shared" si="23"/>
        <v>1.04629871828407E-3</v>
      </c>
      <c r="F196" s="17">
        <f t="shared" si="24"/>
        <v>1.3513513513513514E-3</v>
      </c>
      <c r="G196" s="17">
        <f t="shared" si="26"/>
        <v>0.75</v>
      </c>
      <c r="H196" s="17">
        <f t="shared" si="25"/>
        <v>7.847240387130525E-4</v>
      </c>
    </row>
    <row r="197" spans="1:8" x14ac:dyDescent="0.2">
      <c r="A197" s="14"/>
      <c r="B197" s="15" t="s">
        <v>178</v>
      </c>
      <c r="C197" s="16">
        <v>2</v>
      </c>
      <c r="D197" s="16">
        <v>1</v>
      </c>
      <c r="E197" s="17">
        <f t="shared" si="23"/>
        <v>5.23149359142035E-4</v>
      </c>
      <c r="F197" s="17">
        <f t="shared" si="24"/>
        <v>1.9305019305019305E-4</v>
      </c>
      <c r="G197" s="17">
        <f t="shared" si="26"/>
        <v>-0.5</v>
      </c>
      <c r="H197" s="17">
        <f t="shared" si="25"/>
        <v>-2.615746795710175E-4</v>
      </c>
    </row>
    <row r="198" spans="1:8" ht="25.5" x14ac:dyDescent="0.2">
      <c r="A198" s="14"/>
      <c r="B198" s="15" t="s">
        <v>179</v>
      </c>
      <c r="C198" s="16">
        <v>5</v>
      </c>
      <c r="D198" s="16">
        <v>40</v>
      </c>
      <c r="E198" s="17">
        <f t="shared" si="23"/>
        <v>1.3078733978550876E-3</v>
      </c>
      <c r="F198" s="17">
        <f t="shared" si="24"/>
        <v>7.7220077220077222E-3</v>
      </c>
      <c r="G198" s="17">
        <f t="shared" si="26"/>
        <v>7</v>
      </c>
      <c r="H198" s="17">
        <f t="shared" si="25"/>
        <v>9.1551137849856142E-3</v>
      </c>
    </row>
    <row r="199" spans="1:8" x14ac:dyDescent="0.2">
      <c r="A199" s="14"/>
      <c r="B199" s="15" t="s">
        <v>180</v>
      </c>
      <c r="C199" s="16">
        <v>4</v>
      </c>
      <c r="D199" s="16">
        <v>4</v>
      </c>
      <c r="E199" s="17">
        <f t="shared" si="23"/>
        <v>1.04629871828407E-3</v>
      </c>
      <c r="F199" s="17">
        <f t="shared" si="24"/>
        <v>7.722007722007722E-4</v>
      </c>
      <c r="G199" s="17">
        <f t="shared" si="26"/>
        <v>0</v>
      </c>
      <c r="H199" s="17">
        <f t="shared" si="25"/>
        <v>0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2</v>
      </c>
      <c r="D203" s="16">
        <v>2</v>
      </c>
      <c r="E203" s="17">
        <f t="shared" si="23"/>
        <v>5.23149359142035E-4</v>
      </c>
      <c r="F203" s="17">
        <f t="shared" si="24"/>
        <v>3.861003861003861E-4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185</v>
      </c>
      <c r="C204" s="16">
        <v>591</v>
      </c>
      <c r="D204" s="16">
        <v>341</v>
      </c>
      <c r="E204" s="17">
        <f t="shared" si="23"/>
        <v>0.15459063562647135</v>
      </c>
      <c r="F204" s="17">
        <f t="shared" si="24"/>
        <v>6.5830115830115832E-2</v>
      </c>
      <c r="G204" s="17">
        <f t="shared" si="26"/>
        <v>-0.4230118443316413</v>
      </c>
      <c r="H204" s="17">
        <f t="shared" si="25"/>
        <v>-6.5393669892754386E-2</v>
      </c>
    </row>
    <row r="205" spans="1:8" ht="25.5" x14ac:dyDescent="0.2">
      <c r="A205" s="14"/>
      <c r="B205" s="15" t="s">
        <v>186</v>
      </c>
      <c r="C205" s="16">
        <v>62</v>
      </c>
      <c r="D205" s="16">
        <v>11</v>
      </c>
      <c r="E205" s="17">
        <f t="shared" si="23"/>
        <v>1.6217630133403087E-2</v>
      </c>
      <c r="F205" s="17">
        <f t="shared" si="24"/>
        <v>2.1235521235521237E-3</v>
      </c>
      <c r="G205" s="17">
        <f t="shared" si="26"/>
        <v>-0.82258064516129037</v>
      </c>
      <c r="H205" s="17">
        <f t="shared" si="25"/>
        <v>-1.3340308658121896E-2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23</v>
      </c>
      <c r="D207" s="16">
        <v>64</v>
      </c>
      <c r="E207" s="17">
        <f t="shared" si="23"/>
        <v>6.0162176301334028E-3</v>
      </c>
      <c r="F207" s="17">
        <f t="shared" si="24"/>
        <v>1.2355212355212355E-2</v>
      </c>
      <c r="G207" s="17">
        <f t="shared" si="26"/>
        <v>1.7826086956521738</v>
      </c>
      <c r="H207" s="17">
        <f t="shared" si="25"/>
        <v>1.0724561862411717E-2</v>
      </c>
    </row>
    <row r="208" spans="1:8" x14ac:dyDescent="0.2">
      <c r="A208" s="14"/>
      <c r="B208" s="15" t="s">
        <v>189</v>
      </c>
      <c r="C208" s="16">
        <v>9</v>
      </c>
      <c r="D208" s="16">
        <v>16</v>
      </c>
      <c r="E208" s="17">
        <f t="shared" si="23"/>
        <v>2.3541721161391576E-3</v>
      </c>
      <c r="F208" s="17">
        <f t="shared" si="24"/>
        <v>3.0888030888030888E-3</v>
      </c>
      <c r="G208" s="17">
        <f t="shared" si="26"/>
        <v>0.77777777777777779</v>
      </c>
      <c r="H208" s="17">
        <f t="shared" si="25"/>
        <v>1.8310227569971226E-3</v>
      </c>
    </row>
    <row r="209" spans="1:8" x14ac:dyDescent="0.2">
      <c r="A209" s="14"/>
      <c r="B209" s="15" t="s">
        <v>190</v>
      </c>
      <c r="C209" s="16">
        <v>105</v>
      </c>
      <c r="D209" s="16">
        <v>152</v>
      </c>
      <c r="E209" s="17">
        <f t="shared" ref="E209:E240" si="27">+IF(C209=0,"",C209/C$177)</f>
        <v>2.7465341354956839E-2</v>
      </c>
      <c r="F209" s="17">
        <f t="shared" ref="F209:F240" si="28">+IF(D209=0,"",D209/D$177)</f>
        <v>2.9343629343629343E-2</v>
      </c>
      <c r="G209" s="17">
        <f t="shared" si="26"/>
        <v>0.44761904761904764</v>
      </c>
      <c r="H209" s="17">
        <f t="shared" ref="H209:H240" si="29">+IF(OR(AND(E209=""),(G209="")),"",E209*G209)</f>
        <v>1.2294009939837824E-2</v>
      </c>
    </row>
    <row r="210" spans="1:8" x14ac:dyDescent="0.2">
      <c r="A210" s="14"/>
      <c r="B210" s="15" t="s">
        <v>191</v>
      </c>
      <c r="C210" s="16">
        <v>8</v>
      </c>
      <c r="D210" s="16">
        <v>15</v>
      </c>
      <c r="E210" s="17">
        <f t="shared" si="27"/>
        <v>2.09259743656814E-3</v>
      </c>
      <c r="F210" s="17">
        <f t="shared" si="28"/>
        <v>2.8957528957528956E-3</v>
      </c>
      <c r="G210" s="17">
        <f t="shared" ref="G210:G241" si="30">+IF(AND(C210=0,D210=0)," ",IF(C210=0,1,IF(D210=0,-1,(D210-C210)/C210)))</f>
        <v>0.875</v>
      </c>
      <c r="H210" s="17">
        <f t="shared" si="29"/>
        <v>1.8310227569971224E-3</v>
      </c>
    </row>
    <row r="211" spans="1:8" x14ac:dyDescent="0.2">
      <c r="A211" s="14"/>
      <c r="B211" s="15" t="s">
        <v>192</v>
      </c>
      <c r="C211" s="16">
        <v>3</v>
      </c>
      <c r="D211" s="16">
        <v>2</v>
      </c>
      <c r="E211" s="17">
        <f t="shared" si="27"/>
        <v>7.8472403871305261E-4</v>
      </c>
      <c r="F211" s="17">
        <f t="shared" si="28"/>
        <v>3.861003861003861E-4</v>
      </c>
      <c r="G211" s="17">
        <f t="shared" si="30"/>
        <v>-0.33333333333333331</v>
      </c>
      <c r="H211" s="17">
        <f t="shared" si="29"/>
        <v>-2.615746795710175E-4</v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1</v>
      </c>
      <c r="E213" s="17" t="str">
        <f t="shared" si="27"/>
        <v/>
      </c>
      <c r="F213" s="17">
        <f t="shared" si="28"/>
        <v>1.9305019305019305E-4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5</v>
      </c>
      <c r="D214" s="16">
        <v>9</v>
      </c>
      <c r="E214" s="17">
        <f t="shared" si="27"/>
        <v>1.3078733978550876E-3</v>
      </c>
      <c r="F214" s="17">
        <f t="shared" si="28"/>
        <v>1.7374517374517374E-3</v>
      </c>
      <c r="G214" s="17">
        <f t="shared" si="30"/>
        <v>0.8</v>
      </c>
      <c r="H214" s="17">
        <f t="shared" si="29"/>
        <v>1.0462987182840702E-3</v>
      </c>
    </row>
    <row r="215" spans="1:8" x14ac:dyDescent="0.2">
      <c r="A215" s="14"/>
      <c r="B215" s="15" t="s">
        <v>196</v>
      </c>
      <c r="C215" s="16">
        <v>16</v>
      </c>
      <c r="D215" s="16">
        <v>34</v>
      </c>
      <c r="E215" s="17">
        <f t="shared" si="27"/>
        <v>4.18519487313628E-3</v>
      </c>
      <c r="F215" s="17">
        <f t="shared" si="28"/>
        <v>6.5637065637065639E-3</v>
      </c>
      <c r="G215" s="17">
        <f t="shared" si="30"/>
        <v>1.125</v>
      </c>
      <c r="H215" s="17">
        <f t="shared" si="29"/>
        <v>4.7083442322783152E-3</v>
      </c>
    </row>
    <row r="216" spans="1:8" x14ac:dyDescent="0.2">
      <c r="A216" s="14"/>
      <c r="B216" s="15" t="s">
        <v>197</v>
      </c>
      <c r="C216" s="16">
        <v>6</v>
      </c>
      <c r="D216" s="16">
        <v>5</v>
      </c>
      <c r="E216" s="17">
        <f t="shared" si="27"/>
        <v>1.5694480774261052E-3</v>
      </c>
      <c r="F216" s="17">
        <f t="shared" si="28"/>
        <v>9.6525096525096527E-4</v>
      </c>
      <c r="G216" s="17">
        <f t="shared" si="30"/>
        <v>-0.16666666666666666</v>
      </c>
      <c r="H216" s="17">
        <f t="shared" si="29"/>
        <v>-2.615746795710175E-4</v>
      </c>
    </row>
    <row r="217" spans="1:8" x14ac:dyDescent="0.2">
      <c r="A217" s="14"/>
      <c r="B217" s="15" t="s">
        <v>198</v>
      </c>
      <c r="C217" s="16">
        <v>1</v>
      </c>
      <c r="D217" s="16">
        <v>0</v>
      </c>
      <c r="E217" s="17">
        <f t="shared" si="27"/>
        <v>2.615746795710175E-4</v>
      </c>
      <c r="F217" s="17" t="str">
        <f t="shared" si="28"/>
        <v/>
      </c>
      <c r="G217" s="17">
        <f t="shared" si="30"/>
        <v>-1</v>
      </c>
      <c r="H217" s="17">
        <f t="shared" si="29"/>
        <v>-2.615746795710175E-4</v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19</v>
      </c>
      <c r="D219" s="16">
        <v>26</v>
      </c>
      <c r="E219" s="17">
        <f t="shared" si="27"/>
        <v>4.9699189118493333E-3</v>
      </c>
      <c r="F219" s="17">
        <f t="shared" si="28"/>
        <v>5.0193050193050193E-3</v>
      </c>
      <c r="G219" s="17">
        <f t="shared" si="30"/>
        <v>0.36842105263157893</v>
      </c>
      <c r="H219" s="17">
        <f t="shared" si="29"/>
        <v>1.8310227569971226E-3</v>
      </c>
    </row>
    <row r="220" spans="1:8" x14ac:dyDescent="0.2">
      <c r="A220" s="14"/>
      <c r="B220" s="15" t="s">
        <v>201</v>
      </c>
      <c r="C220" s="16">
        <v>4</v>
      </c>
      <c r="D220" s="16">
        <v>1</v>
      </c>
      <c r="E220" s="17">
        <f t="shared" si="27"/>
        <v>1.04629871828407E-3</v>
      </c>
      <c r="F220" s="17">
        <f t="shared" si="28"/>
        <v>1.9305019305019305E-4</v>
      </c>
      <c r="G220" s="17">
        <f t="shared" si="30"/>
        <v>-0.75</v>
      </c>
      <c r="H220" s="17">
        <f t="shared" si="29"/>
        <v>-7.847240387130525E-4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2</v>
      </c>
      <c r="D222" s="16">
        <v>0</v>
      </c>
      <c r="E222" s="17">
        <f t="shared" si="27"/>
        <v>5.23149359142035E-4</v>
      </c>
      <c r="F222" s="17" t="str">
        <f t="shared" si="28"/>
        <v/>
      </c>
      <c r="G222" s="17">
        <f t="shared" si="30"/>
        <v>-1</v>
      </c>
      <c r="H222" s="17">
        <f t="shared" si="29"/>
        <v>-5.23149359142035E-4</v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7</v>
      </c>
      <c r="D224" s="16">
        <v>10</v>
      </c>
      <c r="E224" s="17">
        <f t="shared" si="27"/>
        <v>1.8310227569971226E-3</v>
      </c>
      <c r="F224" s="17">
        <f t="shared" si="28"/>
        <v>1.9305019305019305E-3</v>
      </c>
      <c r="G224" s="17">
        <f t="shared" si="30"/>
        <v>0.42857142857142855</v>
      </c>
      <c r="H224" s="17">
        <f t="shared" si="29"/>
        <v>7.847240387130525E-4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1.9305019305019305E-4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1</v>
      </c>
      <c r="D228" s="16">
        <v>0</v>
      </c>
      <c r="E228" s="17">
        <f t="shared" si="27"/>
        <v>2.615746795710175E-4</v>
      </c>
      <c r="F228" s="17" t="str">
        <f t="shared" si="28"/>
        <v/>
      </c>
      <c r="G228" s="17">
        <f t="shared" si="30"/>
        <v>-1</v>
      </c>
      <c r="H228" s="17">
        <f t="shared" si="29"/>
        <v>-2.615746795710175E-4</v>
      </c>
    </row>
    <row r="229" spans="1:8" x14ac:dyDescent="0.2">
      <c r="A229" s="14"/>
      <c r="B229" s="15" t="s">
        <v>210</v>
      </c>
      <c r="C229" s="16">
        <v>1</v>
      </c>
      <c r="D229" s="16">
        <v>0</v>
      </c>
      <c r="E229" s="17">
        <f t="shared" si="27"/>
        <v>2.615746795710175E-4</v>
      </c>
      <c r="F229" s="17" t="str">
        <f t="shared" si="28"/>
        <v/>
      </c>
      <c r="G229" s="17">
        <f t="shared" si="30"/>
        <v>-1</v>
      </c>
      <c r="H229" s="17">
        <f t="shared" si="29"/>
        <v>-2.615746795710175E-4</v>
      </c>
    </row>
    <row r="230" spans="1:8" x14ac:dyDescent="0.2">
      <c r="A230" s="14"/>
      <c r="B230" s="15" t="s">
        <v>211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1.9305019305019305E-4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759</v>
      </c>
      <c r="D231" s="16">
        <v>1098</v>
      </c>
      <c r="E231" s="17">
        <f t="shared" si="27"/>
        <v>0.1985351817944023</v>
      </c>
      <c r="F231" s="17">
        <f t="shared" si="28"/>
        <v>0.21196911196911197</v>
      </c>
      <c r="G231" s="17">
        <f t="shared" si="30"/>
        <v>0.44664031620553357</v>
      </c>
      <c r="H231" s="17">
        <f t="shared" si="29"/>
        <v>8.8673816374574929E-2</v>
      </c>
    </row>
    <row r="232" spans="1:8" x14ac:dyDescent="0.2">
      <c r="A232" s="14"/>
      <c r="B232" s="15" t="s">
        <v>213</v>
      </c>
      <c r="C232" s="16">
        <v>0</v>
      </c>
      <c r="D232" s="16">
        <v>2</v>
      </c>
      <c r="E232" s="17" t="str">
        <f t="shared" si="27"/>
        <v/>
      </c>
      <c r="F232" s="17">
        <f t="shared" si="28"/>
        <v>3.861003861003861E-4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1.9305019305019305E-4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1</v>
      </c>
      <c r="D234" s="16">
        <v>6</v>
      </c>
      <c r="E234" s="17">
        <f t="shared" si="27"/>
        <v>2.615746795710175E-4</v>
      </c>
      <c r="F234" s="17">
        <f t="shared" si="28"/>
        <v>1.1583011583011582E-3</v>
      </c>
      <c r="G234" s="17">
        <f t="shared" si="30"/>
        <v>5</v>
      </c>
      <c r="H234" s="17">
        <f t="shared" si="29"/>
        <v>1.3078733978550876E-3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15</v>
      </c>
      <c r="D237" s="16">
        <v>4</v>
      </c>
      <c r="E237" s="17">
        <f t="shared" si="27"/>
        <v>3.9236201935652628E-3</v>
      </c>
      <c r="F237" s="17">
        <f t="shared" si="28"/>
        <v>7.722007722007722E-4</v>
      </c>
      <c r="G237" s="17">
        <f t="shared" si="30"/>
        <v>-0.73333333333333328</v>
      </c>
      <c r="H237" s="17">
        <f t="shared" si="29"/>
        <v>-2.8773214752811924E-3</v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1</v>
      </c>
      <c r="E240" s="17" t="str">
        <f t="shared" si="27"/>
        <v/>
      </c>
      <c r="F240" s="17">
        <f t="shared" si="28"/>
        <v>1.9305019305019305E-4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3</v>
      </c>
      <c r="E241" s="17" t="str">
        <f t="shared" ref="E241:E272" si="31">+IF(C241=0,"",C241/C$177)</f>
        <v/>
      </c>
      <c r="F241" s="17">
        <f t="shared" ref="F241:F272" si="32">+IF(D241=0,"",D241/D$177)</f>
        <v>5.7915057915057912E-4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12</v>
      </c>
      <c r="D244" s="16">
        <v>11</v>
      </c>
      <c r="E244" s="17">
        <f t="shared" si="31"/>
        <v>3.1388961548522104E-3</v>
      </c>
      <c r="F244" s="17">
        <f t="shared" si="32"/>
        <v>2.1235521235521237E-3</v>
      </c>
      <c r="G244" s="17">
        <f t="shared" si="34"/>
        <v>-8.3333333333333329E-2</v>
      </c>
      <c r="H244" s="17">
        <f t="shared" si="33"/>
        <v>-2.615746795710175E-4</v>
      </c>
    </row>
    <row r="245" spans="1:8" x14ac:dyDescent="0.2">
      <c r="A245" s="14"/>
      <c r="B245" s="15" t="s">
        <v>226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1.9305019305019305E-4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1</v>
      </c>
      <c r="D246" s="16">
        <v>1</v>
      </c>
      <c r="E246" s="17">
        <f t="shared" si="31"/>
        <v>2.615746795710175E-4</v>
      </c>
      <c r="F246" s="17">
        <f t="shared" si="32"/>
        <v>1.9305019305019305E-4</v>
      </c>
      <c r="G246" s="17">
        <f t="shared" si="34"/>
        <v>0</v>
      </c>
      <c r="H246" s="17">
        <f t="shared" si="33"/>
        <v>0</v>
      </c>
    </row>
    <row r="247" spans="1:8" x14ac:dyDescent="0.2">
      <c r="A247" s="14"/>
      <c r="B247" s="15" t="s">
        <v>228</v>
      </c>
      <c r="C247" s="16">
        <v>3</v>
      </c>
      <c r="D247" s="16">
        <v>9</v>
      </c>
      <c r="E247" s="17">
        <f t="shared" si="31"/>
        <v>7.8472403871305261E-4</v>
      </c>
      <c r="F247" s="17">
        <f t="shared" si="32"/>
        <v>1.7374517374517374E-3</v>
      </c>
      <c r="G247" s="17">
        <f t="shared" si="34"/>
        <v>2</v>
      </c>
      <c r="H247" s="17">
        <f t="shared" si="33"/>
        <v>1.5694480774261052E-3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5</v>
      </c>
      <c r="D249" s="16">
        <v>5</v>
      </c>
      <c r="E249" s="17">
        <f t="shared" si="31"/>
        <v>1.3078733978550876E-3</v>
      </c>
      <c r="F249" s="17">
        <f t="shared" si="32"/>
        <v>9.6525096525096527E-4</v>
      </c>
      <c r="G249" s="17">
        <f t="shared" si="34"/>
        <v>0</v>
      </c>
      <c r="H249" s="17">
        <f t="shared" si="33"/>
        <v>0</v>
      </c>
    </row>
    <row r="250" spans="1:8" x14ac:dyDescent="0.2">
      <c r="A250" s="14"/>
      <c r="B250" s="15" t="s">
        <v>231</v>
      </c>
      <c r="C250" s="16">
        <v>19</v>
      </c>
      <c r="D250" s="16">
        <v>23</v>
      </c>
      <c r="E250" s="17">
        <f t="shared" si="31"/>
        <v>4.9699189118493333E-3</v>
      </c>
      <c r="F250" s="17">
        <f t="shared" si="32"/>
        <v>4.4401544401544398E-3</v>
      </c>
      <c r="G250" s="17">
        <f t="shared" si="34"/>
        <v>0.21052631578947367</v>
      </c>
      <c r="H250" s="17">
        <f t="shared" si="33"/>
        <v>1.04629871828407E-3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1</v>
      </c>
      <c r="D252" s="16">
        <v>1</v>
      </c>
      <c r="E252" s="17">
        <f t="shared" si="31"/>
        <v>2.615746795710175E-4</v>
      </c>
      <c r="F252" s="17">
        <f t="shared" si="32"/>
        <v>1.9305019305019305E-4</v>
      </c>
      <c r="G252" s="17">
        <f t="shared" si="34"/>
        <v>0</v>
      </c>
      <c r="H252" s="17">
        <f t="shared" si="33"/>
        <v>0</v>
      </c>
    </row>
    <row r="253" spans="1:8" ht="25.5" x14ac:dyDescent="0.2">
      <c r="A253" s="14"/>
      <c r="B253" s="15" t="s">
        <v>234</v>
      </c>
      <c r="C253" s="16">
        <v>2</v>
      </c>
      <c r="D253" s="16">
        <v>0</v>
      </c>
      <c r="E253" s="17">
        <f t="shared" si="31"/>
        <v>5.23149359142035E-4</v>
      </c>
      <c r="F253" s="17" t="str">
        <f t="shared" si="32"/>
        <v/>
      </c>
      <c r="G253" s="17">
        <f t="shared" si="34"/>
        <v>-1</v>
      </c>
      <c r="H253" s="17">
        <f t="shared" si="33"/>
        <v>-5.23149359142035E-4</v>
      </c>
    </row>
    <row r="254" spans="1:8" x14ac:dyDescent="0.2">
      <c r="A254" s="14"/>
      <c r="B254" s="15" t="s">
        <v>235</v>
      </c>
      <c r="C254" s="16">
        <v>1</v>
      </c>
      <c r="D254" s="16">
        <v>3</v>
      </c>
      <c r="E254" s="17">
        <f t="shared" si="31"/>
        <v>2.615746795710175E-4</v>
      </c>
      <c r="F254" s="17">
        <f t="shared" si="32"/>
        <v>5.7915057915057912E-4</v>
      </c>
      <c r="G254" s="17">
        <f t="shared" si="34"/>
        <v>2</v>
      </c>
      <c r="H254" s="17">
        <f t="shared" si="33"/>
        <v>5.23149359142035E-4</v>
      </c>
    </row>
    <row r="255" spans="1:8" x14ac:dyDescent="0.2">
      <c r="A255" s="14"/>
      <c r="B255" s="15" t="s">
        <v>236</v>
      </c>
      <c r="C255" s="16">
        <v>1</v>
      </c>
      <c r="D255" s="16">
        <v>2</v>
      </c>
      <c r="E255" s="17">
        <f t="shared" si="31"/>
        <v>2.615746795710175E-4</v>
      </c>
      <c r="F255" s="17">
        <f t="shared" si="32"/>
        <v>3.861003861003861E-4</v>
      </c>
      <c r="G255" s="17">
        <f t="shared" si="34"/>
        <v>1</v>
      </c>
      <c r="H255" s="17">
        <f t="shared" si="33"/>
        <v>2.615746795710175E-4</v>
      </c>
    </row>
    <row r="256" spans="1:8" x14ac:dyDescent="0.2">
      <c r="A256" s="14"/>
      <c r="B256" s="15" t="s">
        <v>237</v>
      </c>
      <c r="C256" s="16">
        <v>2</v>
      </c>
      <c r="D256" s="16">
        <v>2</v>
      </c>
      <c r="E256" s="17">
        <f t="shared" si="31"/>
        <v>5.23149359142035E-4</v>
      </c>
      <c r="F256" s="17">
        <f t="shared" si="32"/>
        <v>3.861003861003861E-4</v>
      </c>
      <c r="G256" s="17">
        <f t="shared" si="34"/>
        <v>0</v>
      </c>
      <c r="H256" s="17">
        <f t="shared" si="33"/>
        <v>0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2</v>
      </c>
      <c r="D259" s="16">
        <v>15</v>
      </c>
      <c r="E259" s="17">
        <f t="shared" si="31"/>
        <v>5.23149359142035E-4</v>
      </c>
      <c r="F259" s="17">
        <f t="shared" si="32"/>
        <v>2.8957528957528956E-3</v>
      </c>
      <c r="G259" s="17">
        <f t="shared" si="34"/>
        <v>6.5</v>
      </c>
      <c r="H259" s="17">
        <f t="shared" si="33"/>
        <v>3.4004708344232276E-3</v>
      </c>
    </row>
    <row r="260" spans="1:8" x14ac:dyDescent="0.2">
      <c r="A260" s="14"/>
      <c r="B260" s="15" t="s">
        <v>241</v>
      </c>
      <c r="C260" s="16">
        <v>0</v>
      </c>
      <c r="D260" s="16">
        <v>9</v>
      </c>
      <c r="E260" s="17" t="str">
        <f t="shared" si="31"/>
        <v/>
      </c>
      <c r="F260" s="17">
        <f t="shared" si="32"/>
        <v>1.7374517374517374E-3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3</v>
      </c>
      <c r="E264" s="17" t="str">
        <f t="shared" si="31"/>
        <v/>
      </c>
      <c r="F264" s="17">
        <f t="shared" si="32"/>
        <v>5.7915057915057912E-4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1</v>
      </c>
      <c r="D265" s="16">
        <v>1</v>
      </c>
      <c r="E265" s="17">
        <f t="shared" si="31"/>
        <v>2.615746795710175E-4</v>
      </c>
      <c r="F265" s="17">
        <f t="shared" si="32"/>
        <v>1.9305019305019305E-4</v>
      </c>
      <c r="G265" s="17">
        <f t="shared" si="34"/>
        <v>0</v>
      </c>
      <c r="H265" s="17">
        <f t="shared" si="33"/>
        <v>0</v>
      </c>
    </row>
    <row r="266" spans="1:8" x14ac:dyDescent="0.2">
      <c r="A266" s="14"/>
      <c r="B266" s="15" t="s">
        <v>247</v>
      </c>
      <c r="C266" s="16">
        <v>0</v>
      </c>
      <c r="D266" s="16">
        <v>2</v>
      </c>
      <c r="E266" s="17" t="str">
        <f t="shared" si="31"/>
        <v/>
      </c>
      <c r="F266" s="17">
        <f t="shared" si="32"/>
        <v>3.861003861003861E-4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1</v>
      </c>
      <c r="D268" s="16">
        <v>2</v>
      </c>
      <c r="E268" s="17">
        <f t="shared" si="31"/>
        <v>2.615746795710175E-4</v>
      </c>
      <c r="F268" s="17">
        <f t="shared" si="32"/>
        <v>3.861003861003861E-4</v>
      </c>
      <c r="G268" s="17">
        <f t="shared" si="34"/>
        <v>1</v>
      </c>
      <c r="H268" s="17">
        <f t="shared" si="33"/>
        <v>2.615746795710175E-4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21</v>
      </c>
      <c r="D270" s="16">
        <v>14</v>
      </c>
      <c r="E270" s="17">
        <f t="shared" si="31"/>
        <v>5.4930682709913676E-3</v>
      </c>
      <c r="F270" s="17">
        <f t="shared" si="32"/>
        <v>2.7027027027027029E-3</v>
      </c>
      <c r="G270" s="17">
        <f t="shared" si="34"/>
        <v>-0.33333333333333331</v>
      </c>
      <c r="H270" s="17">
        <f t="shared" si="33"/>
        <v>-1.8310227569971224E-3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1</v>
      </c>
      <c r="E272" s="17" t="str">
        <f t="shared" si="31"/>
        <v/>
      </c>
      <c r="F272" s="17">
        <f t="shared" si="32"/>
        <v>1.9305019305019305E-4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1</v>
      </c>
      <c r="D273" s="16">
        <v>25</v>
      </c>
      <c r="E273" s="17">
        <f t="shared" ref="E273:E304" si="35">+IF(C273=0,"",C273/C$177)</f>
        <v>2.615746795710175E-4</v>
      </c>
      <c r="F273" s="17">
        <f t="shared" ref="F273:F304" si="36">+IF(D273=0,"",D273/D$177)</f>
        <v>4.8262548262548262E-3</v>
      </c>
      <c r="G273" s="17">
        <f t="shared" si="34"/>
        <v>24</v>
      </c>
      <c r="H273" s="17">
        <f t="shared" ref="H273:H304" si="37">+IF(OR(AND(E273=""),(G273="")),"",E273*G273)</f>
        <v>6.27779230970442E-3</v>
      </c>
    </row>
    <row r="274" spans="1:8" x14ac:dyDescent="0.2">
      <c r="A274" s="14"/>
      <c r="B274" s="15" t="s">
        <v>255</v>
      </c>
      <c r="C274" s="16">
        <v>2</v>
      </c>
      <c r="D274" s="16">
        <v>4</v>
      </c>
      <c r="E274" s="17">
        <f t="shared" si="35"/>
        <v>5.23149359142035E-4</v>
      </c>
      <c r="F274" s="17">
        <f t="shared" si="36"/>
        <v>7.722007722007722E-4</v>
      </c>
      <c r="G274" s="17">
        <f t="shared" ref="G274:G305" si="38">+IF(AND(C274=0,D274=0)," ",IF(C274=0,1,IF(D274=0,-1,(D274-C274)/C274)))</f>
        <v>1</v>
      </c>
      <c r="H274" s="17">
        <f t="shared" si="37"/>
        <v>5.23149359142035E-4</v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50</v>
      </c>
      <c r="D277" s="16">
        <v>61</v>
      </c>
      <c r="E277" s="17">
        <f t="shared" si="35"/>
        <v>1.3078733978550876E-2</v>
      </c>
      <c r="F277" s="17">
        <f t="shared" si="36"/>
        <v>1.1776061776061776E-2</v>
      </c>
      <c r="G277" s="17">
        <f t="shared" si="38"/>
        <v>0.22</v>
      </c>
      <c r="H277" s="17">
        <f t="shared" si="37"/>
        <v>2.8773214752811928E-3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2</v>
      </c>
      <c r="E280" s="17" t="str">
        <f t="shared" si="35"/>
        <v/>
      </c>
      <c r="F280" s="17">
        <f t="shared" si="36"/>
        <v>3.861003861003861E-4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1</v>
      </c>
      <c r="D281" s="16">
        <v>3</v>
      </c>
      <c r="E281" s="17">
        <f t="shared" si="35"/>
        <v>2.615746795710175E-4</v>
      </c>
      <c r="F281" s="17">
        <f t="shared" si="36"/>
        <v>5.7915057915057912E-4</v>
      </c>
      <c r="G281" s="17">
        <f t="shared" si="38"/>
        <v>2</v>
      </c>
      <c r="H281" s="17">
        <f t="shared" si="37"/>
        <v>5.23149359142035E-4</v>
      </c>
    </row>
    <row r="282" spans="1:8" ht="25.5" x14ac:dyDescent="0.2">
      <c r="A282" s="14"/>
      <c r="B282" s="15" t="s">
        <v>263</v>
      </c>
      <c r="C282" s="16">
        <v>33</v>
      </c>
      <c r="D282" s="16">
        <v>26</v>
      </c>
      <c r="E282" s="17">
        <f t="shared" si="35"/>
        <v>8.6319644258435781E-3</v>
      </c>
      <c r="F282" s="17">
        <f t="shared" si="36"/>
        <v>5.0193050193050193E-3</v>
      </c>
      <c r="G282" s="17">
        <f t="shared" si="38"/>
        <v>-0.21212121212121213</v>
      </c>
      <c r="H282" s="17">
        <f t="shared" si="37"/>
        <v>-1.8310227569971226E-3</v>
      </c>
    </row>
    <row r="283" spans="1:8" x14ac:dyDescent="0.2">
      <c r="A283" s="14"/>
      <c r="B283" s="15" t="s">
        <v>264</v>
      </c>
      <c r="C283" s="16">
        <v>7</v>
      </c>
      <c r="D283" s="16">
        <v>16</v>
      </c>
      <c r="E283" s="17">
        <f t="shared" si="35"/>
        <v>1.8310227569971226E-3</v>
      </c>
      <c r="F283" s="17">
        <f t="shared" si="36"/>
        <v>3.0888030888030888E-3</v>
      </c>
      <c r="G283" s="17">
        <f t="shared" si="38"/>
        <v>1.2857142857142858</v>
      </c>
      <c r="H283" s="17">
        <f t="shared" si="37"/>
        <v>2.3541721161391576E-3</v>
      </c>
    </row>
    <row r="284" spans="1:8" x14ac:dyDescent="0.2">
      <c r="A284" s="14"/>
      <c r="B284" s="15" t="s">
        <v>265</v>
      </c>
      <c r="C284" s="16">
        <v>16</v>
      </c>
      <c r="D284" s="16">
        <v>5</v>
      </c>
      <c r="E284" s="17">
        <f t="shared" si="35"/>
        <v>4.18519487313628E-3</v>
      </c>
      <c r="F284" s="17">
        <f t="shared" si="36"/>
        <v>9.6525096525096527E-4</v>
      </c>
      <c r="G284" s="17">
        <f t="shared" si="38"/>
        <v>-0.6875</v>
      </c>
      <c r="H284" s="17">
        <f t="shared" si="37"/>
        <v>-2.8773214752811924E-3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15</v>
      </c>
      <c r="D286" s="16">
        <v>6</v>
      </c>
      <c r="E286" s="17">
        <f t="shared" si="35"/>
        <v>3.9236201935652628E-3</v>
      </c>
      <c r="F286" s="17">
        <f t="shared" si="36"/>
        <v>1.1583011583011582E-3</v>
      </c>
      <c r="G286" s="17">
        <f t="shared" si="38"/>
        <v>-0.6</v>
      </c>
      <c r="H286" s="17">
        <f t="shared" si="37"/>
        <v>-2.3541721161391576E-3</v>
      </c>
    </row>
    <row r="287" spans="1:8" x14ac:dyDescent="0.2">
      <c r="A287" s="14"/>
      <c r="B287" s="15" t="s">
        <v>268</v>
      </c>
      <c r="C287" s="16">
        <v>3</v>
      </c>
      <c r="D287" s="16">
        <v>2</v>
      </c>
      <c r="E287" s="17">
        <f t="shared" si="35"/>
        <v>7.8472403871305261E-4</v>
      </c>
      <c r="F287" s="17">
        <f t="shared" si="36"/>
        <v>3.861003861003861E-4</v>
      </c>
      <c r="G287" s="17">
        <f t="shared" si="38"/>
        <v>-0.33333333333333331</v>
      </c>
      <c r="H287" s="17">
        <f t="shared" si="37"/>
        <v>-2.615746795710175E-4</v>
      </c>
    </row>
    <row r="288" spans="1:8" x14ac:dyDescent="0.2">
      <c r="A288" s="14"/>
      <c r="B288" s="15" t="s">
        <v>269</v>
      </c>
      <c r="C288" s="16">
        <v>1</v>
      </c>
      <c r="D288" s="16">
        <v>4</v>
      </c>
      <c r="E288" s="17">
        <f t="shared" si="35"/>
        <v>2.615746795710175E-4</v>
      </c>
      <c r="F288" s="17">
        <f t="shared" si="36"/>
        <v>7.722007722007722E-4</v>
      </c>
      <c r="G288" s="17">
        <f t="shared" si="38"/>
        <v>3</v>
      </c>
      <c r="H288" s="17">
        <f t="shared" si="37"/>
        <v>7.847240387130525E-4</v>
      </c>
    </row>
    <row r="289" spans="1:8" x14ac:dyDescent="0.2">
      <c r="A289" s="14"/>
      <c r="B289" s="15" t="s">
        <v>270</v>
      </c>
      <c r="C289" s="16">
        <v>6</v>
      </c>
      <c r="D289" s="16">
        <v>31</v>
      </c>
      <c r="E289" s="17">
        <f t="shared" si="35"/>
        <v>1.5694480774261052E-3</v>
      </c>
      <c r="F289" s="17">
        <f t="shared" si="36"/>
        <v>5.9845559845559844E-3</v>
      </c>
      <c r="G289" s="17">
        <f t="shared" si="38"/>
        <v>4.166666666666667</v>
      </c>
      <c r="H289" s="17">
        <f t="shared" si="37"/>
        <v>6.5393669892754389E-3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1</v>
      </c>
      <c r="D291" s="16">
        <v>0</v>
      </c>
      <c r="E291" s="17">
        <f t="shared" si="35"/>
        <v>2.615746795710175E-4</v>
      </c>
      <c r="F291" s="17" t="str">
        <f t="shared" si="36"/>
        <v/>
      </c>
      <c r="G291" s="17">
        <f t="shared" si="38"/>
        <v>-1</v>
      </c>
      <c r="H291" s="17">
        <f t="shared" si="37"/>
        <v>-2.615746795710175E-4</v>
      </c>
    </row>
    <row r="292" spans="1:8" x14ac:dyDescent="0.2">
      <c r="A292" s="14"/>
      <c r="B292" s="15" t="s">
        <v>273</v>
      </c>
      <c r="C292" s="16">
        <v>8</v>
      </c>
      <c r="D292" s="16">
        <v>0</v>
      </c>
      <c r="E292" s="17">
        <f t="shared" si="35"/>
        <v>2.09259743656814E-3</v>
      </c>
      <c r="F292" s="17" t="str">
        <f t="shared" si="36"/>
        <v/>
      </c>
      <c r="G292" s="17">
        <f t="shared" si="38"/>
        <v>-1</v>
      </c>
      <c r="H292" s="17">
        <f t="shared" si="37"/>
        <v>-2.09259743656814E-3</v>
      </c>
    </row>
    <row r="293" spans="1:8" x14ac:dyDescent="0.2">
      <c r="A293" s="14"/>
      <c r="B293" s="15" t="s">
        <v>274</v>
      </c>
      <c r="C293" s="16">
        <v>0</v>
      </c>
      <c r="D293" s="16">
        <v>2</v>
      </c>
      <c r="E293" s="17" t="str">
        <f t="shared" si="35"/>
        <v/>
      </c>
      <c r="F293" s="17">
        <f t="shared" si="36"/>
        <v>3.861003861003861E-4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7</v>
      </c>
      <c r="D294" s="16">
        <v>16</v>
      </c>
      <c r="E294" s="17">
        <f t="shared" si="35"/>
        <v>1.8310227569971226E-3</v>
      </c>
      <c r="F294" s="17">
        <f t="shared" si="36"/>
        <v>3.0888030888030888E-3</v>
      </c>
      <c r="G294" s="17">
        <f t="shared" si="38"/>
        <v>1.2857142857142858</v>
      </c>
      <c r="H294" s="17">
        <f t="shared" si="37"/>
        <v>2.3541721161391576E-3</v>
      </c>
    </row>
    <row r="295" spans="1:8" x14ac:dyDescent="0.2">
      <c r="A295" s="14"/>
      <c r="B295" s="15" t="s">
        <v>276</v>
      </c>
      <c r="C295" s="16">
        <v>6</v>
      </c>
      <c r="D295" s="16">
        <v>10</v>
      </c>
      <c r="E295" s="17">
        <f t="shared" si="35"/>
        <v>1.5694480774261052E-3</v>
      </c>
      <c r="F295" s="17">
        <f t="shared" si="36"/>
        <v>1.9305019305019305E-3</v>
      </c>
      <c r="G295" s="17">
        <f t="shared" si="38"/>
        <v>0.66666666666666663</v>
      </c>
      <c r="H295" s="17">
        <f t="shared" si="37"/>
        <v>1.04629871828407E-3</v>
      </c>
    </row>
    <row r="296" spans="1:8" x14ac:dyDescent="0.2">
      <c r="A296" s="14"/>
      <c r="B296" s="15" t="s">
        <v>277</v>
      </c>
      <c r="C296" s="16">
        <v>126</v>
      </c>
      <c r="D296" s="16">
        <v>3</v>
      </c>
      <c r="E296" s="17">
        <f t="shared" si="35"/>
        <v>3.2958409625948211E-2</v>
      </c>
      <c r="F296" s="17">
        <f t="shared" si="36"/>
        <v>5.7915057915057912E-4</v>
      </c>
      <c r="G296" s="17">
        <f t="shared" si="38"/>
        <v>-0.97619047619047616</v>
      </c>
      <c r="H296" s="17">
        <f t="shared" si="37"/>
        <v>-3.2173685587235157E-2</v>
      </c>
    </row>
    <row r="297" spans="1:8" x14ac:dyDescent="0.2">
      <c r="A297" s="14"/>
      <c r="B297" s="15" t="s">
        <v>278</v>
      </c>
      <c r="C297" s="16">
        <v>1</v>
      </c>
      <c r="D297" s="16">
        <v>1</v>
      </c>
      <c r="E297" s="17">
        <f t="shared" si="35"/>
        <v>2.615746795710175E-4</v>
      </c>
      <c r="F297" s="17">
        <f t="shared" si="36"/>
        <v>1.9305019305019305E-4</v>
      </c>
      <c r="G297" s="17">
        <f t="shared" si="38"/>
        <v>0</v>
      </c>
      <c r="H297" s="17">
        <f t="shared" si="37"/>
        <v>0</v>
      </c>
    </row>
    <row r="298" spans="1:8" x14ac:dyDescent="0.2">
      <c r="A298" s="14"/>
      <c r="B298" s="15" t="s">
        <v>279</v>
      </c>
      <c r="C298" s="16">
        <v>9</v>
      </c>
      <c r="D298" s="16">
        <v>0</v>
      </c>
      <c r="E298" s="17">
        <f t="shared" si="35"/>
        <v>2.3541721161391576E-3</v>
      </c>
      <c r="F298" s="17" t="str">
        <f t="shared" si="36"/>
        <v/>
      </c>
      <c r="G298" s="17">
        <f t="shared" si="38"/>
        <v>-1</v>
      </c>
      <c r="H298" s="17">
        <f t="shared" si="37"/>
        <v>-2.3541721161391576E-3</v>
      </c>
    </row>
    <row r="299" spans="1:8" ht="25.5" x14ac:dyDescent="0.2">
      <c r="A299" s="14"/>
      <c r="B299" s="15" t="s">
        <v>280</v>
      </c>
      <c r="C299" s="16">
        <v>1</v>
      </c>
      <c r="D299" s="16">
        <v>2</v>
      </c>
      <c r="E299" s="17">
        <f t="shared" si="35"/>
        <v>2.615746795710175E-4</v>
      </c>
      <c r="F299" s="17">
        <f t="shared" si="36"/>
        <v>3.861003861003861E-4</v>
      </c>
      <c r="G299" s="17">
        <f t="shared" si="38"/>
        <v>1</v>
      </c>
      <c r="H299" s="17">
        <f t="shared" si="37"/>
        <v>2.615746795710175E-4</v>
      </c>
    </row>
    <row r="300" spans="1:8" x14ac:dyDescent="0.2">
      <c r="A300" s="14"/>
      <c r="B300" s="15" t="s">
        <v>281</v>
      </c>
      <c r="C300" s="16">
        <v>4</v>
      </c>
      <c r="D300" s="16">
        <v>11</v>
      </c>
      <c r="E300" s="17">
        <f t="shared" si="35"/>
        <v>1.04629871828407E-3</v>
      </c>
      <c r="F300" s="17">
        <f t="shared" si="36"/>
        <v>2.1235521235521237E-3</v>
      </c>
      <c r="G300" s="17">
        <f t="shared" si="38"/>
        <v>1.75</v>
      </c>
      <c r="H300" s="17">
        <f t="shared" si="37"/>
        <v>1.8310227569971224E-3</v>
      </c>
    </row>
    <row r="301" spans="1:8" x14ac:dyDescent="0.2">
      <c r="A301" s="14"/>
      <c r="B301" s="15" t="s">
        <v>282</v>
      </c>
      <c r="C301" s="16">
        <v>1</v>
      </c>
      <c r="D301" s="16">
        <v>0</v>
      </c>
      <c r="E301" s="17">
        <f t="shared" si="35"/>
        <v>2.615746795710175E-4</v>
      </c>
      <c r="F301" s="17" t="str">
        <f t="shared" si="36"/>
        <v/>
      </c>
      <c r="G301" s="17">
        <f t="shared" si="38"/>
        <v>-1</v>
      </c>
      <c r="H301" s="17">
        <f t="shared" si="37"/>
        <v>-2.615746795710175E-4</v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2</v>
      </c>
      <c r="E303" s="17" t="str">
        <f t="shared" si="35"/>
        <v/>
      </c>
      <c r="F303" s="17">
        <f t="shared" si="36"/>
        <v>3.861003861003861E-4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1</v>
      </c>
      <c r="D305" s="16">
        <v>0</v>
      </c>
      <c r="E305" s="17">
        <f t="shared" ref="E305:E336" si="39">+IF(C305=0,"",C305/C$177)</f>
        <v>2.615746795710175E-4</v>
      </c>
      <c r="F305" s="17" t="str">
        <f t="shared" ref="F305:F336" si="40">+IF(D305=0,"",D305/D$177)</f>
        <v/>
      </c>
      <c r="G305" s="17">
        <f t="shared" si="38"/>
        <v>-1</v>
      </c>
      <c r="H305" s="17">
        <f t="shared" ref="H305:H336" si="41">+IF(OR(AND(E305=""),(G305="")),"",E305*G305)</f>
        <v>-2.615746795710175E-4</v>
      </c>
    </row>
    <row r="306" spans="1:8" x14ac:dyDescent="0.2">
      <c r="A306" s="14"/>
      <c r="B306" s="15" t="s">
        <v>287</v>
      </c>
      <c r="C306" s="16">
        <v>42</v>
      </c>
      <c r="D306" s="16">
        <v>53</v>
      </c>
      <c r="E306" s="17">
        <f t="shared" si="39"/>
        <v>1.0986136541982735E-2</v>
      </c>
      <c r="F306" s="17">
        <f t="shared" si="40"/>
        <v>1.0231660231660231E-2</v>
      </c>
      <c r="G306" s="17">
        <f t="shared" ref="G306:G337" si="42">+IF(AND(C306=0,D306=0)," ",IF(C306=0,1,IF(D306=0,-1,(D306-C306)/C306)))</f>
        <v>0.26190476190476192</v>
      </c>
      <c r="H306" s="17">
        <f t="shared" si="41"/>
        <v>2.8773214752811928E-3</v>
      </c>
    </row>
    <row r="307" spans="1:8" x14ac:dyDescent="0.2">
      <c r="A307" s="14"/>
      <c r="B307" s="15" t="s">
        <v>288</v>
      </c>
      <c r="C307" s="16">
        <v>0</v>
      </c>
      <c r="D307" s="16">
        <v>2</v>
      </c>
      <c r="E307" s="17" t="str">
        <f t="shared" si="39"/>
        <v/>
      </c>
      <c r="F307" s="17">
        <f t="shared" si="40"/>
        <v>3.861003861003861E-4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3</v>
      </c>
      <c r="D308" s="16">
        <v>4</v>
      </c>
      <c r="E308" s="17">
        <f t="shared" si="39"/>
        <v>7.8472403871305261E-4</v>
      </c>
      <c r="F308" s="17">
        <f t="shared" si="40"/>
        <v>7.722007722007722E-4</v>
      </c>
      <c r="G308" s="17">
        <f t="shared" si="42"/>
        <v>0.33333333333333331</v>
      </c>
      <c r="H308" s="17">
        <f t="shared" si="41"/>
        <v>2.615746795710175E-4</v>
      </c>
    </row>
    <row r="309" spans="1:8" x14ac:dyDescent="0.2">
      <c r="A309" s="14"/>
      <c r="B309" s="15" t="s">
        <v>290</v>
      </c>
      <c r="C309" s="16">
        <v>2</v>
      </c>
      <c r="D309" s="16">
        <v>1</v>
      </c>
      <c r="E309" s="17">
        <f t="shared" si="39"/>
        <v>5.23149359142035E-4</v>
      </c>
      <c r="F309" s="17">
        <f t="shared" si="40"/>
        <v>1.9305019305019305E-4</v>
      </c>
      <c r="G309" s="17">
        <f t="shared" si="42"/>
        <v>-0.5</v>
      </c>
      <c r="H309" s="17">
        <f t="shared" si="41"/>
        <v>-2.615746795710175E-4</v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129</v>
      </c>
      <c r="D311" s="16">
        <v>684</v>
      </c>
      <c r="E311" s="17">
        <f t="shared" si="39"/>
        <v>3.3743133664661258E-2</v>
      </c>
      <c r="F311" s="17">
        <f t="shared" si="40"/>
        <v>0.13204633204633204</v>
      </c>
      <c r="G311" s="17">
        <f t="shared" si="42"/>
        <v>4.3023255813953485</v>
      </c>
      <c r="H311" s="17">
        <f t="shared" si="41"/>
        <v>0.1451739471619147</v>
      </c>
    </row>
    <row r="312" spans="1:8" x14ac:dyDescent="0.2">
      <c r="A312" s="14"/>
      <c r="B312" s="15" t="s">
        <v>293</v>
      </c>
      <c r="C312" s="16">
        <v>28</v>
      </c>
      <c r="D312" s="16">
        <v>2</v>
      </c>
      <c r="E312" s="17">
        <f t="shared" si="39"/>
        <v>7.3240910279884905E-3</v>
      </c>
      <c r="F312" s="17">
        <f t="shared" si="40"/>
        <v>3.861003861003861E-4</v>
      </c>
      <c r="G312" s="17">
        <f t="shared" si="42"/>
        <v>-0.9285714285714286</v>
      </c>
      <c r="H312" s="17">
        <f t="shared" si="41"/>
        <v>-6.8009416688464552E-3</v>
      </c>
    </row>
    <row r="313" spans="1:8" x14ac:dyDescent="0.2">
      <c r="A313" s="14"/>
      <c r="B313" s="15" t="s">
        <v>294</v>
      </c>
      <c r="C313" s="16">
        <v>1</v>
      </c>
      <c r="D313" s="16">
        <v>1</v>
      </c>
      <c r="E313" s="17">
        <f t="shared" si="39"/>
        <v>2.615746795710175E-4</v>
      </c>
      <c r="F313" s="17">
        <f t="shared" si="40"/>
        <v>1.9305019305019305E-4</v>
      </c>
      <c r="G313" s="17">
        <f t="shared" si="42"/>
        <v>0</v>
      </c>
      <c r="H313" s="17">
        <f t="shared" si="41"/>
        <v>0</v>
      </c>
    </row>
    <row r="314" spans="1:8" x14ac:dyDescent="0.2">
      <c r="A314" s="14"/>
      <c r="B314" s="15" t="s">
        <v>295</v>
      </c>
      <c r="C314" s="16">
        <v>378</v>
      </c>
      <c r="D314" s="16">
        <v>663</v>
      </c>
      <c r="E314" s="17">
        <f t="shared" si="39"/>
        <v>9.8875228877844626E-2</v>
      </c>
      <c r="F314" s="17">
        <f t="shared" si="40"/>
        <v>0.127992277992278</v>
      </c>
      <c r="G314" s="17">
        <f t="shared" si="42"/>
        <v>0.75396825396825395</v>
      </c>
      <c r="H314" s="17">
        <f t="shared" si="41"/>
        <v>7.4548783677739996E-2</v>
      </c>
    </row>
    <row r="315" spans="1:8" x14ac:dyDescent="0.2">
      <c r="A315" s="14"/>
      <c r="B315" s="15" t="s">
        <v>296</v>
      </c>
      <c r="C315" s="16">
        <v>1</v>
      </c>
      <c r="D315" s="16">
        <v>2</v>
      </c>
      <c r="E315" s="17">
        <f t="shared" si="39"/>
        <v>2.615746795710175E-4</v>
      </c>
      <c r="F315" s="17">
        <f t="shared" si="40"/>
        <v>3.861003861003861E-4</v>
      </c>
      <c r="G315" s="17">
        <f t="shared" si="42"/>
        <v>1</v>
      </c>
      <c r="H315" s="17">
        <f t="shared" si="41"/>
        <v>2.615746795710175E-4</v>
      </c>
    </row>
    <row r="316" spans="1:8" ht="25.5" x14ac:dyDescent="0.2">
      <c r="A316" s="14"/>
      <c r="B316" s="15" t="s">
        <v>297</v>
      </c>
      <c r="C316" s="16">
        <v>1</v>
      </c>
      <c r="D316" s="16">
        <v>1</v>
      </c>
      <c r="E316" s="17">
        <f t="shared" si="39"/>
        <v>2.615746795710175E-4</v>
      </c>
      <c r="F316" s="17">
        <f t="shared" si="40"/>
        <v>1.9305019305019305E-4</v>
      </c>
      <c r="G316" s="17">
        <f t="shared" si="42"/>
        <v>0</v>
      </c>
      <c r="H316" s="17">
        <f t="shared" si="41"/>
        <v>0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1</v>
      </c>
      <c r="D318" s="16">
        <v>0</v>
      </c>
      <c r="E318" s="17">
        <f t="shared" si="39"/>
        <v>2.615746795710175E-4</v>
      </c>
      <c r="F318" s="17" t="str">
        <f t="shared" si="40"/>
        <v/>
      </c>
      <c r="G318" s="17">
        <f t="shared" si="42"/>
        <v>-1</v>
      </c>
      <c r="H318" s="17">
        <f t="shared" si="41"/>
        <v>-2.615746795710175E-4</v>
      </c>
    </row>
    <row r="319" spans="1:8" ht="25.5" x14ac:dyDescent="0.2">
      <c r="A319" s="14"/>
      <c r="B319" s="15" t="s">
        <v>300</v>
      </c>
      <c r="C319" s="16">
        <v>12</v>
      </c>
      <c r="D319" s="16">
        <v>3</v>
      </c>
      <c r="E319" s="17">
        <f t="shared" si="39"/>
        <v>3.1388961548522104E-3</v>
      </c>
      <c r="F319" s="17">
        <f t="shared" si="40"/>
        <v>5.7915057915057912E-4</v>
      </c>
      <c r="G319" s="17">
        <f t="shared" si="42"/>
        <v>-0.75</v>
      </c>
      <c r="H319" s="17">
        <f t="shared" si="41"/>
        <v>-2.354172116139158E-3</v>
      </c>
    </row>
    <row r="320" spans="1:8" ht="25.5" x14ac:dyDescent="0.2">
      <c r="A320" s="14"/>
      <c r="B320" s="15" t="s">
        <v>301</v>
      </c>
      <c r="C320" s="16">
        <v>0</v>
      </c>
      <c r="D320" s="16">
        <v>1</v>
      </c>
      <c r="E320" s="17" t="str">
        <f t="shared" si="39"/>
        <v/>
      </c>
      <c r="F320" s="17">
        <f t="shared" si="40"/>
        <v>1.9305019305019305E-4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1</v>
      </c>
      <c r="D323" s="16">
        <v>4</v>
      </c>
      <c r="E323" s="17">
        <f t="shared" si="39"/>
        <v>2.615746795710175E-4</v>
      </c>
      <c r="F323" s="17">
        <f t="shared" si="40"/>
        <v>7.722007722007722E-4</v>
      </c>
      <c r="G323" s="17">
        <f t="shared" si="42"/>
        <v>3</v>
      </c>
      <c r="H323" s="17">
        <f t="shared" si="41"/>
        <v>7.847240387130525E-4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11</v>
      </c>
      <c r="D325" s="16">
        <v>15</v>
      </c>
      <c r="E325" s="17">
        <f t="shared" si="39"/>
        <v>2.8773214752811928E-3</v>
      </c>
      <c r="F325" s="17">
        <f t="shared" si="40"/>
        <v>2.8957528957528956E-3</v>
      </c>
      <c r="G325" s="17">
        <f t="shared" si="42"/>
        <v>0.36363636363636365</v>
      </c>
      <c r="H325" s="17">
        <f t="shared" si="41"/>
        <v>1.0462987182840702E-3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2</v>
      </c>
      <c r="D327" s="16">
        <v>0</v>
      </c>
      <c r="E327" s="17">
        <f t="shared" si="39"/>
        <v>5.23149359142035E-4</v>
      </c>
      <c r="F327" s="17" t="str">
        <f t="shared" si="40"/>
        <v/>
      </c>
      <c r="G327" s="17">
        <f t="shared" si="42"/>
        <v>-1</v>
      </c>
      <c r="H327" s="17">
        <f t="shared" si="41"/>
        <v>-5.23149359142035E-4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12</v>
      </c>
      <c r="D330" s="16">
        <v>13</v>
      </c>
      <c r="E330" s="17">
        <f t="shared" si="39"/>
        <v>3.1388961548522104E-3</v>
      </c>
      <c r="F330" s="17">
        <f t="shared" si="40"/>
        <v>2.5096525096525097E-3</v>
      </c>
      <c r="G330" s="17">
        <f t="shared" si="42"/>
        <v>8.3333333333333329E-2</v>
      </c>
      <c r="H330" s="17">
        <f t="shared" si="41"/>
        <v>2.615746795710175E-4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154</v>
      </c>
      <c r="D334" s="16">
        <v>32</v>
      </c>
      <c r="E334" s="17">
        <f t="shared" si="39"/>
        <v>4.0282500653936702E-2</v>
      </c>
      <c r="F334" s="17">
        <f t="shared" si="40"/>
        <v>6.1776061776061776E-3</v>
      </c>
      <c r="G334" s="17">
        <f t="shared" si="42"/>
        <v>-0.79220779220779225</v>
      </c>
      <c r="H334" s="17">
        <f t="shared" si="41"/>
        <v>-3.1912110907664146E-2</v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9</v>
      </c>
      <c r="D337" s="16">
        <v>0</v>
      </c>
      <c r="E337" s="17">
        <f t="shared" ref="E337:E350" si="43">+IF(C337=0,"",C337/C$177)</f>
        <v>2.3541721161391576E-3</v>
      </c>
      <c r="F337" s="17" t="str">
        <f t="shared" ref="F337:F350" si="44">+IF(D337=0,"",D337/D$177)</f>
        <v/>
      </c>
      <c r="G337" s="17">
        <f t="shared" si="42"/>
        <v>-1</v>
      </c>
      <c r="H337" s="17">
        <f t="shared" ref="H337:H350" si="45">+IF(OR(AND(E337=""),(G337="")),"",E337*G337)</f>
        <v>-2.3541721161391576E-3</v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1</v>
      </c>
      <c r="E340" s="17" t="str">
        <f t="shared" si="43"/>
        <v/>
      </c>
      <c r="F340" s="17">
        <f t="shared" si="44"/>
        <v>1.9305019305019305E-4</v>
      </c>
      <c r="G340" s="17">
        <f t="shared" si="46"/>
        <v>1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5200</v>
      </c>
      <c r="D356" s="19">
        <f>SUM(D357:D585)</f>
        <v>6778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0.30346153846153845</v>
      </c>
      <c r="H356" s="20">
        <f t="shared" ref="H356:H419" si="49">+IF(OR(AND(E356=""),(G356="")),"",E356*G356)</f>
        <v>0.30346153846153845</v>
      </c>
    </row>
    <row r="357" spans="1:8" x14ac:dyDescent="0.2">
      <c r="A357" s="14"/>
      <c r="B357" s="15" t="s">
        <v>332</v>
      </c>
      <c r="C357" s="16">
        <v>14</v>
      </c>
      <c r="D357" s="16">
        <v>13</v>
      </c>
      <c r="E357" s="17">
        <f t="shared" si="47"/>
        <v>2.6923076923076922E-3</v>
      </c>
      <c r="F357" s="17">
        <f t="shared" si="48"/>
        <v>1.9179699026261434E-3</v>
      </c>
      <c r="G357" s="17">
        <f t="shared" ref="G357:G420" si="50">+IF(AND(C357=0,D357=0)," ",IF(C357=0,1,IF(D357=0,-1,(D357-C357)/C357)))</f>
        <v>-7.1428571428571425E-2</v>
      </c>
      <c r="H357" s="17">
        <f t="shared" si="49"/>
        <v>-1.9230769230769228E-4</v>
      </c>
    </row>
    <row r="358" spans="1:8" x14ac:dyDescent="0.2">
      <c r="A358" s="14"/>
      <c r="B358" s="15" t="s">
        <v>333</v>
      </c>
      <c r="C358" s="16">
        <v>5</v>
      </c>
      <c r="D358" s="16">
        <v>7</v>
      </c>
      <c r="E358" s="17">
        <f t="shared" si="47"/>
        <v>9.6153846153846159E-4</v>
      </c>
      <c r="F358" s="17">
        <f t="shared" si="48"/>
        <v>1.0327530244910003E-3</v>
      </c>
      <c r="G358" s="17">
        <f t="shared" si="50"/>
        <v>0.4</v>
      </c>
      <c r="H358" s="17">
        <f t="shared" si="49"/>
        <v>3.8461538461538467E-4</v>
      </c>
    </row>
    <row r="359" spans="1:8" x14ac:dyDescent="0.2">
      <c r="A359" s="14"/>
      <c r="B359" s="15" t="s">
        <v>334</v>
      </c>
      <c r="C359" s="16">
        <v>11</v>
      </c>
      <c r="D359" s="16">
        <v>11</v>
      </c>
      <c r="E359" s="17">
        <f t="shared" si="47"/>
        <v>2.1153846153846153E-3</v>
      </c>
      <c r="F359" s="17">
        <f t="shared" si="48"/>
        <v>1.622897609914429E-3</v>
      </c>
      <c r="G359" s="17">
        <f t="shared" si="50"/>
        <v>0</v>
      </c>
      <c r="H359" s="17">
        <f t="shared" si="49"/>
        <v>0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1</v>
      </c>
      <c r="D361" s="16">
        <v>0</v>
      </c>
      <c r="E361" s="17">
        <f t="shared" si="47"/>
        <v>1.9230769230769231E-4</v>
      </c>
      <c r="F361" s="17" t="str">
        <f t="shared" si="48"/>
        <v/>
      </c>
      <c r="G361" s="17">
        <f t="shared" si="50"/>
        <v>-1</v>
      </c>
      <c r="H361" s="17">
        <f t="shared" si="49"/>
        <v>-1.9230769230769231E-4</v>
      </c>
    </row>
    <row r="362" spans="1:8" x14ac:dyDescent="0.2">
      <c r="A362" s="14"/>
      <c r="B362" s="15" t="s">
        <v>337</v>
      </c>
      <c r="C362" s="16">
        <v>489</v>
      </c>
      <c r="D362" s="16">
        <v>1004</v>
      </c>
      <c r="E362" s="17">
        <f t="shared" si="47"/>
        <v>9.4038461538461543E-2</v>
      </c>
      <c r="F362" s="17">
        <f t="shared" si="48"/>
        <v>0.1481262909412806</v>
      </c>
      <c r="G362" s="17">
        <f t="shared" si="50"/>
        <v>1.0531697341513293</v>
      </c>
      <c r="H362" s="17">
        <f t="shared" si="49"/>
        <v>9.9038461538461547E-2</v>
      </c>
    </row>
    <row r="363" spans="1:8" x14ac:dyDescent="0.2">
      <c r="A363" s="14"/>
      <c r="B363" s="15" t="s">
        <v>338</v>
      </c>
      <c r="C363" s="16">
        <v>9</v>
      </c>
      <c r="D363" s="16">
        <v>18</v>
      </c>
      <c r="E363" s="17">
        <f t="shared" si="47"/>
        <v>1.7307692307692308E-3</v>
      </c>
      <c r="F363" s="17">
        <f t="shared" si="48"/>
        <v>2.6556506344054295E-3</v>
      </c>
      <c r="G363" s="17">
        <f t="shared" si="50"/>
        <v>1</v>
      </c>
      <c r="H363" s="17">
        <f t="shared" si="49"/>
        <v>1.7307692307692308E-3</v>
      </c>
    </row>
    <row r="364" spans="1:8" x14ac:dyDescent="0.2">
      <c r="A364" s="14"/>
      <c r="B364" s="15" t="s">
        <v>339</v>
      </c>
      <c r="C364" s="16">
        <v>1</v>
      </c>
      <c r="D364" s="16">
        <v>6</v>
      </c>
      <c r="E364" s="17">
        <f t="shared" si="47"/>
        <v>1.9230769230769231E-4</v>
      </c>
      <c r="F364" s="17">
        <f t="shared" si="48"/>
        <v>8.8521687813514314E-4</v>
      </c>
      <c r="G364" s="17">
        <f t="shared" si="50"/>
        <v>5</v>
      </c>
      <c r="H364" s="17">
        <f t="shared" si="49"/>
        <v>9.6153846153846159E-4</v>
      </c>
    </row>
    <row r="365" spans="1:8" x14ac:dyDescent="0.2">
      <c r="A365" s="14"/>
      <c r="B365" s="15" t="s">
        <v>340</v>
      </c>
      <c r="C365" s="16">
        <v>3</v>
      </c>
      <c r="D365" s="16">
        <v>11</v>
      </c>
      <c r="E365" s="17">
        <f t="shared" si="47"/>
        <v>5.7692307692307698E-4</v>
      </c>
      <c r="F365" s="17">
        <f t="shared" si="48"/>
        <v>1.622897609914429E-3</v>
      </c>
      <c r="G365" s="17">
        <f t="shared" si="50"/>
        <v>2.6666666666666665</v>
      </c>
      <c r="H365" s="17">
        <f t="shared" si="49"/>
        <v>1.5384615384615385E-3</v>
      </c>
    </row>
    <row r="366" spans="1:8" x14ac:dyDescent="0.2">
      <c r="A366" s="14"/>
      <c r="B366" s="15" t="s">
        <v>341</v>
      </c>
      <c r="C366" s="16">
        <v>0</v>
      </c>
      <c r="D366" s="16">
        <v>4</v>
      </c>
      <c r="E366" s="17" t="str">
        <f t="shared" si="47"/>
        <v/>
      </c>
      <c r="F366" s="17">
        <f t="shared" si="48"/>
        <v>5.9014458542342872E-4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576</v>
      </c>
      <c r="D368" s="16">
        <v>639</v>
      </c>
      <c r="E368" s="17">
        <f t="shared" si="47"/>
        <v>0.11076923076923077</v>
      </c>
      <c r="F368" s="17">
        <f t="shared" si="48"/>
        <v>9.4275597521392737E-2</v>
      </c>
      <c r="G368" s="17">
        <f t="shared" si="50"/>
        <v>0.109375</v>
      </c>
      <c r="H368" s="17">
        <f t="shared" si="49"/>
        <v>1.2115384615384616E-2</v>
      </c>
    </row>
    <row r="369" spans="1:8" x14ac:dyDescent="0.2">
      <c r="A369" s="14"/>
      <c r="B369" s="15" t="s">
        <v>344</v>
      </c>
      <c r="C369" s="16">
        <v>15</v>
      </c>
      <c r="D369" s="16">
        <v>22</v>
      </c>
      <c r="E369" s="17">
        <f t="shared" si="47"/>
        <v>2.8846153846153848E-3</v>
      </c>
      <c r="F369" s="17">
        <f t="shared" si="48"/>
        <v>3.2457952198288579E-3</v>
      </c>
      <c r="G369" s="17">
        <f t="shared" si="50"/>
        <v>0.46666666666666667</v>
      </c>
      <c r="H369" s="17">
        <f t="shared" si="49"/>
        <v>1.3461538461538463E-3</v>
      </c>
    </row>
    <row r="370" spans="1:8" x14ac:dyDescent="0.2">
      <c r="A370" s="14"/>
      <c r="B370" s="15" t="s">
        <v>345</v>
      </c>
      <c r="C370" s="16">
        <v>1</v>
      </c>
      <c r="D370" s="16">
        <v>1</v>
      </c>
      <c r="E370" s="17">
        <f t="shared" si="47"/>
        <v>1.9230769230769231E-4</v>
      </c>
      <c r="F370" s="17">
        <f t="shared" si="48"/>
        <v>1.4753614635585718E-4</v>
      </c>
      <c r="G370" s="17">
        <f t="shared" si="50"/>
        <v>0</v>
      </c>
      <c r="H370" s="17">
        <f t="shared" si="49"/>
        <v>0</v>
      </c>
    </row>
    <row r="371" spans="1:8" x14ac:dyDescent="0.2">
      <c r="A371" s="14"/>
      <c r="B371" s="15" t="s">
        <v>346</v>
      </c>
      <c r="C371" s="16">
        <v>92</v>
      </c>
      <c r="D371" s="16">
        <v>168</v>
      </c>
      <c r="E371" s="17">
        <f t="shared" si="47"/>
        <v>1.7692307692307691E-2</v>
      </c>
      <c r="F371" s="17">
        <f t="shared" si="48"/>
        <v>2.4786072587784008E-2</v>
      </c>
      <c r="G371" s="17">
        <f t="shared" si="50"/>
        <v>0.82608695652173914</v>
      </c>
      <c r="H371" s="17">
        <f t="shared" si="49"/>
        <v>1.4615384615384615E-2</v>
      </c>
    </row>
    <row r="372" spans="1:8" x14ac:dyDescent="0.2">
      <c r="A372" s="14"/>
      <c r="B372" s="15" t="s">
        <v>347</v>
      </c>
      <c r="C372" s="16">
        <v>18</v>
      </c>
      <c r="D372" s="16">
        <v>19</v>
      </c>
      <c r="E372" s="17">
        <f t="shared" si="47"/>
        <v>3.4615384615384616E-3</v>
      </c>
      <c r="F372" s="17">
        <f t="shared" si="48"/>
        <v>2.8031867807612864E-3</v>
      </c>
      <c r="G372" s="17">
        <f t="shared" si="50"/>
        <v>5.5555555555555552E-2</v>
      </c>
      <c r="H372" s="17">
        <f t="shared" si="49"/>
        <v>1.9230769230769231E-4</v>
      </c>
    </row>
    <row r="373" spans="1:8" x14ac:dyDescent="0.2">
      <c r="A373" s="14"/>
      <c r="B373" s="15" t="s">
        <v>348</v>
      </c>
      <c r="C373" s="16">
        <v>3</v>
      </c>
      <c r="D373" s="16">
        <v>7</v>
      </c>
      <c r="E373" s="17">
        <f t="shared" si="47"/>
        <v>5.7692307692307698E-4</v>
      </c>
      <c r="F373" s="17">
        <f t="shared" si="48"/>
        <v>1.0327530244910003E-3</v>
      </c>
      <c r="G373" s="17">
        <f t="shared" si="50"/>
        <v>1.3333333333333333</v>
      </c>
      <c r="H373" s="17">
        <f t="shared" si="49"/>
        <v>7.6923076923076923E-4</v>
      </c>
    </row>
    <row r="374" spans="1:8" x14ac:dyDescent="0.2">
      <c r="A374" s="14"/>
      <c r="B374" s="15" t="s">
        <v>349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2.9507229271171436E-4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348</v>
      </c>
      <c r="D376" s="16">
        <v>983</v>
      </c>
      <c r="E376" s="17">
        <f t="shared" si="47"/>
        <v>6.6923076923076918E-2</v>
      </c>
      <c r="F376" s="17">
        <f t="shared" si="48"/>
        <v>0.14502803186780761</v>
      </c>
      <c r="G376" s="17">
        <f t="shared" si="50"/>
        <v>1.8247126436781609</v>
      </c>
      <c r="H376" s="17">
        <f t="shared" si="49"/>
        <v>0.1221153846153846</v>
      </c>
    </row>
    <row r="377" spans="1:8" x14ac:dyDescent="0.2">
      <c r="A377" s="14"/>
      <c r="B377" s="15" t="s">
        <v>352</v>
      </c>
      <c r="C377" s="16">
        <v>5</v>
      </c>
      <c r="D377" s="16">
        <v>0</v>
      </c>
      <c r="E377" s="17">
        <f t="shared" si="47"/>
        <v>9.6153846153846159E-4</v>
      </c>
      <c r="F377" s="17" t="str">
        <f t="shared" si="48"/>
        <v/>
      </c>
      <c r="G377" s="17">
        <f t="shared" si="50"/>
        <v>-1</v>
      </c>
      <c r="H377" s="17">
        <f t="shared" si="49"/>
        <v>-9.6153846153846159E-4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2</v>
      </c>
      <c r="D379" s="16">
        <v>8</v>
      </c>
      <c r="E379" s="17">
        <f t="shared" si="47"/>
        <v>3.8461538461538462E-4</v>
      </c>
      <c r="F379" s="17">
        <f t="shared" si="48"/>
        <v>1.1802891708468574E-3</v>
      </c>
      <c r="G379" s="17">
        <f t="shared" si="50"/>
        <v>3</v>
      </c>
      <c r="H379" s="17">
        <f t="shared" si="49"/>
        <v>1.1538461538461537E-3</v>
      </c>
    </row>
    <row r="380" spans="1:8" x14ac:dyDescent="0.2">
      <c r="A380" s="14"/>
      <c r="B380" s="15" t="s">
        <v>355</v>
      </c>
      <c r="C380" s="16">
        <v>58</v>
      </c>
      <c r="D380" s="16">
        <v>57</v>
      </c>
      <c r="E380" s="17">
        <f t="shared" si="47"/>
        <v>1.1153846153846153E-2</v>
      </c>
      <c r="F380" s="17">
        <f t="shared" si="48"/>
        <v>8.4095603422838592E-3</v>
      </c>
      <c r="G380" s="17">
        <f t="shared" si="50"/>
        <v>-1.7241379310344827E-2</v>
      </c>
      <c r="H380" s="17">
        <f t="shared" si="49"/>
        <v>-1.9230769230769228E-4</v>
      </c>
    </row>
    <row r="381" spans="1:8" x14ac:dyDescent="0.2">
      <c r="A381" s="14"/>
      <c r="B381" s="15" t="s">
        <v>356</v>
      </c>
      <c r="C381" s="16">
        <v>6</v>
      </c>
      <c r="D381" s="16">
        <v>2</v>
      </c>
      <c r="E381" s="17">
        <f t="shared" si="47"/>
        <v>1.153846153846154E-3</v>
      </c>
      <c r="F381" s="17">
        <f t="shared" si="48"/>
        <v>2.9507229271171436E-4</v>
      </c>
      <c r="G381" s="17">
        <f t="shared" si="50"/>
        <v>-0.66666666666666663</v>
      </c>
      <c r="H381" s="17">
        <f t="shared" si="49"/>
        <v>-7.6923076923076923E-4</v>
      </c>
    </row>
    <row r="382" spans="1:8" x14ac:dyDescent="0.2">
      <c r="A382" s="14"/>
      <c r="B382" s="15" t="s">
        <v>357</v>
      </c>
      <c r="C382" s="16">
        <v>3</v>
      </c>
      <c r="D382" s="16">
        <v>0</v>
      </c>
      <c r="E382" s="17">
        <f t="shared" si="47"/>
        <v>5.7692307692307698E-4</v>
      </c>
      <c r="F382" s="17" t="str">
        <f t="shared" si="48"/>
        <v/>
      </c>
      <c r="G382" s="17">
        <f t="shared" si="50"/>
        <v>-1</v>
      </c>
      <c r="H382" s="17">
        <f t="shared" si="49"/>
        <v>-5.7692307692307698E-4</v>
      </c>
    </row>
    <row r="383" spans="1:8" x14ac:dyDescent="0.2">
      <c r="A383" s="14"/>
      <c r="B383" s="15" t="s">
        <v>358</v>
      </c>
      <c r="C383" s="16">
        <v>1</v>
      </c>
      <c r="D383" s="16">
        <v>0</v>
      </c>
      <c r="E383" s="17">
        <f t="shared" si="47"/>
        <v>1.9230769230769231E-4</v>
      </c>
      <c r="F383" s="17" t="str">
        <f t="shared" si="48"/>
        <v/>
      </c>
      <c r="G383" s="17">
        <f t="shared" si="50"/>
        <v>-1</v>
      </c>
      <c r="H383" s="17">
        <f t="shared" si="49"/>
        <v>-1.9230769230769231E-4</v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1</v>
      </c>
      <c r="D385" s="16">
        <v>3</v>
      </c>
      <c r="E385" s="17">
        <f t="shared" si="47"/>
        <v>1.9230769230769231E-4</v>
      </c>
      <c r="F385" s="17">
        <f t="shared" si="48"/>
        <v>4.4260843906757157E-4</v>
      </c>
      <c r="G385" s="17">
        <f t="shared" si="50"/>
        <v>2</v>
      </c>
      <c r="H385" s="17">
        <f t="shared" si="49"/>
        <v>3.8461538461538462E-4</v>
      </c>
    </row>
    <row r="386" spans="1:8" x14ac:dyDescent="0.2">
      <c r="A386" s="14"/>
      <c r="B386" s="15" t="s">
        <v>361</v>
      </c>
      <c r="C386" s="16">
        <v>6</v>
      </c>
      <c r="D386" s="16">
        <v>6</v>
      </c>
      <c r="E386" s="17">
        <f t="shared" si="47"/>
        <v>1.153846153846154E-3</v>
      </c>
      <c r="F386" s="17">
        <f t="shared" si="48"/>
        <v>8.8521687813514314E-4</v>
      </c>
      <c r="G386" s="17">
        <f t="shared" si="50"/>
        <v>0</v>
      </c>
      <c r="H386" s="17">
        <f t="shared" si="49"/>
        <v>0</v>
      </c>
    </row>
    <row r="387" spans="1:8" x14ac:dyDescent="0.2">
      <c r="A387" s="14"/>
      <c r="B387" s="15" t="s">
        <v>362</v>
      </c>
      <c r="C387" s="16">
        <v>4</v>
      </c>
      <c r="D387" s="16">
        <v>9</v>
      </c>
      <c r="E387" s="17">
        <f t="shared" si="47"/>
        <v>7.6923076923076923E-4</v>
      </c>
      <c r="F387" s="17">
        <f t="shared" si="48"/>
        <v>1.3278253172027148E-3</v>
      </c>
      <c r="G387" s="17">
        <f t="shared" si="50"/>
        <v>1.25</v>
      </c>
      <c r="H387" s="17">
        <f t="shared" si="49"/>
        <v>9.6153846153846159E-4</v>
      </c>
    </row>
    <row r="388" spans="1:8" x14ac:dyDescent="0.2">
      <c r="A388" s="14"/>
      <c r="B388" s="15" t="s">
        <v>363</v>
      </c>
      <c r="C388" s="16">
        <v>1</v>
      </c>
      <c r="D388" s="16">
        <v>0</v>
      </c>
      <c r="E388" s="17">
        <f t="shared" si="47"/>
        <v>1.9230769230769231E-4</v>
      </c>
      <c r="F388" s="17" t="str">
        <f t="shared" si="48"/>
        <v/>
      </c>
      <c r="G388" s="17">
        <f t="shared" si="50"/>
        <v>-1</v>
      </c>
      <c r="H388" s="17">
        <f t="shared" si="49"/>
        <v>-1.9230769230769231E-4</v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120</v>
      </c>
      <c r="D390" s="16">
        <v>40</v>
      </c>
      <c r="E390" s="17">
        <f t="shared" si="47"/>
        <v>2.3076923076923078E-2</v>
      </c>
      <c r="F390" s="17">
        <f t="shared" si="48"/>
        <v>5.9014458542342874E-3</v>
      </c>
      <c r="G390" s="17">
        <f t="shared" si="50"/>
        <v>-0.66666666666666663</v>
      </c>
      <c r="H390" s="17">
        <f t="shared" si="49"/>
        <v>-1.5384615384615385E-2</v>
      </c>
    </row>
    <row r="391" spans="1:8" x14ac:dyDescent="0.2">
      <c r="A391" s="14"/>
      <c r="B391" s="15" t="s">
        <v>366</v>
      </c>
      <c r="C391" s="16">
        <v>103</v>
      </c>
      <c r="D391" s="16">
        <v>105</v>
      </c>
      <c r="E391" s="17">
        <f t="shared" si="47"/>
        <v>1.9807692307692307E-2</v>
      </c>
      <c r="F391" s="17">
        <f t="shared" si="48"/>
        <v>1.5491295367365005E-2</v>
      </c>
      <c r="G391" s="17">
        <f t="shared" si="50"/>
        <v>1.9417475728155338E-2</v>
      </c>
      <c r="H391" s="17">
        <f t="shared" si="49"/>
        <v>3.8461538461538456E-4</v>
      </c>
    </row>
    <row r="392" spans="1:8" x14ac:dyDescent="0.2">
      <c r="A392" s="14"/>
      <c r="B392" s="15" t="s">
        <v>367</v>
      </c>
      <c r="C392" s="16">
        <v>4</v>
      </c>
      <c r="D392" s="16">
        <v>5</v>
      </c>
      <c r="E392" s="17">
        <f t="shared" si="47"/>
        <v>7.6923076923076923E-4</v>
      </c>
      <c r="F392" s="17">
        <f t="shared" si="48"/>
        <v>7.3768073177928593E-4</v>
      </c>
      <c r="G392" s="17">
        <f t="shared" si="50"/>
        <v>0.25</v>
      </c>
      <c r="H392" s="17">
        <f t="shared" si="49"/>
        <v>1.9230769230769231E-4</v>
      </c>
    </row>
    <row r="393" spans="1:8" x14ac:dyDescent="0.2">
      <c r="A393" s="14"/>
      <c r="B393" s="15" t="s">
        <v>368</v>
      </c>
      <c r="C393" s="16">
        <v>4</v>
      </c>
      <c r="D393" s="16">
        <v>16</v>
      </c>
      <c r="E393" s="17">
        <f t="shared" si="47"/>
        <v>7.6923076923076923E-4</v>
      </c>
      <c r="F393" s="17">
        <f t="shared" si="48"/>
        <v>2.3605783416937149E-3</v>
      </c>
      <c r="G393" s="17">
        <f t="shared" si="50"/>
        <v>3</v>
      </c>
      <c r="H393" s="17">
        <f t="shared" si="49"/>
        <v>2.3076923076923075E-3</v>
      </c>
    </row>
    <row r="394" spans="1:8" x14ac:dyDescent="0.2">
      <c r="A394" s="14"/>
      <c r="B394" s="15" t="s">
        <v>369</v>
      </c>
      <c r="C394" s="16">
        <v>1</v>
      </c>
      <c r="D394" s="16">
        <v>3</v>
      </c>
      <c r="E394" s="17">
        <f t="shared" si="47"/>
        <v>1.9230769230769231E-4</v>
      </c>
      <c r="F394" s="17">
        <f t="shared" si="48"/>
        <v>4.4260843906757157E-4</v>
      </c>
      <c r="G394" s="17">
        <f t="shared" si="50"/>
        <v>2</v>
      </c>
      <c r="H394" s="17">
        <f t="shared" si="49"/>
        <v>3.8461538461538462E-4</v>
      </c>
    </row>
    <row r="395" spans="1:8" x14ac:dyDescent="0.2">
      <c r="A395" s="14"/>
      <c r="B395" s="15" t="s">
        <v>370</v>
      </c>
      <c r="C395" s="16">
        <v>9</v>
      </c>
      <c r="D395" s="16">
        <v>28</v>
      </c>
      <c r="E395" s="17">
        <f t="shared" si="47"/>
        <v>1.7307692307692308E-3</v>
      </c>
      <c r="F395" s="17">
        <f t="shared" si="48"/>
        <v>4.1310120979640014E-3</v>
      </c>
      <c r="G395" s="17">
        <f t="shared" si="50"/>
        <v>2.1111111111111112</v>
      </c>
      <c r="H395" s="17">
        <f t="shared" si="49"/>
        <v>3.6538461538461542E-3</v>
      </c>
    </row>
    <row r="396" spans="1:8" x14ac:dyDescent="0.2">
      <c r="A396" s="14"/>
      <c r="B396" s="15" t="s">
        <v>371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1.4753614635585718E-4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1</v>
      </c>
      <c r="D397" s="16">
        <v>0</v>
      </c>
      <c r="E397" s="17">
        <f t="shared" si="47"/>
        <v>1.9230769230769231E-4</v>
      </c>
      <c r="F397" s="17" t="str">
        <f t="shared" si="48"/>
        <v/>
      </c>
      <c r="G397" s="17">
        <f t="shared" si="50"/>
        <v>-1</v>
      </c>
      <c r="H397" s="17">
        <f t="shared" si="49"/>
        <v>-1.9230769230769231E-4</v>
      </c>
    </row>
    <row r="398" spans="1:8" x14ac:dyDescent="0.2">
      <c r="A398" s="14"/>
      <c r="B398" s="15" t="s">
        <v>373</v>
      </c>
      <c r="C398" s="16">
        <v>32</v>
      </c>
      <c r="D398" s="16">
        <v>33</v>
      </c>
      <c r="E398" s="17">
        <f t="shared" si="47"/>
        <v>6.1538461538461538E-3</v>
      </c>
      <c r="F398" s="17">
        <f t="shared" si="48"/>
        <v>4.8686928297432871E-3</v>
      </c>
      <c r="G398" s="17">
        <f t="shared" si="50"/>
        <v>3.125E-2</v>
      </c>
      <c r="H398" s="17">
        <f t="shared" si="49"/>
        <v>1.9230769230769231E-4</v>
      </c>
    </row>
    <row r="399" spans="1:8" x14ac:dyDescent="0.2">
      <c r="A399" s="14"/>
      <c r="B399" s="15" t="s">
        <v>374</v>
      </c>
      <c r="C399" s="16">
        <v>1</v>
      </c>
      <c r="D399" s="16">
        <v>0</v>
      </c>
      <c r="E399" s="17">
        <f t="shared" si="47"/>
        <v>1.9230769230769231E-4</v>
      </c>
      <c r="F399" s="17" t="str">
        <f t="shared" si="48"/>
        <v/>
      </c>
      <c r="G399" s="17">
        <f t="shared" si="50"/>
        <v>-1</v>
      </c>
      <c r="H399" s="17">
        <f t="shared" si="49"/>
        <v>-1.9230769230769231E-4</v>
      </c>
    </row>
    <row r="400" spans="1:8" x14ac:dyDescent="0.2">
      <c r="A400" s="14"/>
      <c r="B400" s="15" t="s">
        <v>375</v>
      </c>
      <c r="C400" s="16">
        <v>1</v>
      </c>
      <c r="D400" s="16">
        <v>0</v>
      </c>
      <c r="E400" s="17">
        <f t="shared" si="47"/>
        <v>1.9230769230769231E-4</v>
      </c>
      <c r="F400" s="17" t="str">
        <f t="shared" si="48"/>
        <v/>
      </c>
      <c r="G400" s="17">
        <f t="shared" si="50"/>
        <v>-1</v>
      </c>
      <c r="H400" s="17">
        <f t="shared" si="49"/>
        <v>-1.9230769230769231E-4</v>
      </c>
    </row>
    <row r="401" spans="1:8" x14ac:dyDescent="0.2">
      <c r="A401" s="14"/>
      <c r="B401" s="15" t="s">
        <v>376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1.4753614635585718E-4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1173</v>
      </c>
      <c r="D402" s="16">
        <v>1333</v>
      </c>
      <c r="E402" s="17">
        <f t="shared" si="47"/>
        <v>0.22557692307692306</v>
      </c>
      <c r="F402" s="17">
        <f t="shared" si="48"/>
        <v>0.19666568309235763</v>
      </c>
      <c r="G402" s="17">
        <f t="shared" si="50"/>
        <v>0.13640238704177324</v>
      </c>
      <c r="H402" s="17">
        <f t="shared" si="49"/>
        <v>3.0769230769230767E-2</v>
      </c>
    </row>
    <row r="403" spans="1:8" x14ac:dyDescent="0.2">
      <c r="A403" s="14"/>
      <c r="B403" s="15" t="s">
        <v>378</v>
      </c>
      <c r="C403" s="16">
        <v>0</v>
      </c>
      <c r="D403" s="16">
        <v>2</v>
      </c>
      <c r="E403" s="17" t="str">
        <f t="shared" si="47"/>
        <v/>
      </c>
      <c r="F403" s="17">
        <f t="shared" si="48"/>
        <v>2.9507229271171436E-4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4</v>
      </c>
      <c r="E404" s="17" t="str">
        <f t="shared" si="47"/>
        <v/>
      </c>
      <c r="F404" s="17">
        <f t="shared" si="48"/>
        <v>5.9014458542342872E-4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50</v>
      </c>
      <c r="D405" s="16">
        <v>133</v>
      </c>
      <c r="E405" s="17">
        <f t="shared" si="47"/>
        <v>9.6153846153846159E-3</v>
      </c>
      <c r="F405" s="17">
        <f t="shared" si="48"/>
        <v>1.9622307465329007E-2</v>
      </c>
      <c r="G405" s="17">
        <f t="shared" si="50"/>
        <v>1.66</v>
      </c>
      <c r="H405" s="17">
        <f t="shared" si="49"/>
        <v>1.5961538461538461E-2</v>
      </c>
    </row>
    <row r="406" spans="1:8" x14ac:dyDescent="0.2">
      <c r="A406" s="14"/>
      <c r="B406" s="15" t="s">
        <v>381</v>
      </c>
      <c r="C406" s="16">
        <v>538</v>
      </c>
      <c r="D406" s="16">
        <v>273</v>
      </c>
      <c r="E406" s="17">
        <f t="shared" si="47"/>
        <v>0.10346153846153847</v>
      </c>
      <c r="F406" s="17">
        <f t="shared" si="48"/>
        <v>4.027736795514901E-2</v>
      </c>
      <c r="G406" s="17">
        <f t="shared" si="50"/>
        <v>-0.49256505576208176</v>
      </c>
      <c r="H406" s="17">
        <f t="shared" si="49"/>
        <v>-5.0961538461538461E-2</v>
      </c>
    </row>
    <row r="407" spans="1:8" x14ac:dyDescent="0.2">
      <c r="A407" s="14"/>
      <c r="B407" s="15" t="s">
        <v>382</v>
      </c>
      <c r="C407" s="16">
        <v>44</v>
      </c>
      <c r="D407" s="16">
        <v>91</v>
      </c>
      <c r="E407" s="17">
        <f t="shared" si="47"/>
        <v>8.4615384615384613E-3</v>
      </c>
      <c r="F407" s="17">
        <f t="shared" si="48"/>
        <v>1.3425789318383004E-2</v>
      </c>
      <c r="G407" s="17">
        <f t="shared" si="50"/>
        <v>1.0681818181818181</v>
      </c>
      <c r="H407" s="17">
        <f t="shared" si="49"/>
        <v>9.0384615384615369E-3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9</v>
      </c>
      <c r="D409" s="16">
        <v>36</v>
      </c>
      <c r="E409" s="17">
        <f t="shared" si="47"/>
        <v>1.7307692307692308E-3</v>
      </c>
      <c r="F409" s="17">
        <f t="shared" si="48"/>
        <v>5.311301268810859E-3</v>
      </c>
      <c r="G409" s="17">
        <f t="shared" si="50"/>
        <v>3</v>
      </c>
      <c r="H409" s="17">
        <f t="shared" si="49"/>
        <v>5.1923076923076922E-3</v>
      </c>
    </row>
    <row r="410" spans="1:8" ht="25.5" x14ac:dyDescent="0.2">
      <c r="A410" s="14"/>
      <c r="B410" s="15" t="s">
        <v>385</v>
      </c>
      <c r="C410" s="16">
        <v>2</v>
      </c>
      <c r="D410" s="16">
        <v>10</v>
      </c>
      <c r="E410" s="17">
        <f t="shared" si="47"/>
        <v>3.8461538461538462E-4</v>
      </c>
      <c r="F410" s="17">
        <f t="shared" si="48"/>
        <v>1.4753614635585719E-3</v>
      </c>
      <c r="G410" s="17">
        <f t="shared" si="50"/>
        <v>4</v>
      </c>
      <c r="H410" s="17">
        <f t="shared" si="49"/>
        <v>1.5384615384615385E-3</v>
      </c>
    </row>
    <row r="411" spans="1:8" x14ac:dyDescent="0.2">
      <c r="A411" s="14"/>
      <c r="B411" s="15" t="s">
        <v>386</v>
      </c>
      <c r="C411" s="16">
        <v>2</v>
      </c>
      <c r="D411" s="16">
        <v>18</v>
      </c>
      <c r="E411" s="17">
        <f t="shared" si="47"/>
        <v>3.8461538461538462E-4</v>
      </c>
      <c r="F411" s="17">
        <f t="shared" si="48"/>
        <v>2.6556506344054295E-3</v>
      </c>
      <c r="G411" s="17">
        <f t="shared" si="50"/>
        <v>8</v>
      </c>
      <c r="H411" s="17">
        <f t="shared" si="49"/>
        <v>3.0769230769230769E-3</v>
      </c>
    </row>
    <row r="412" spans="1:8" x14ac:dyDescent="0.2">
      <c r="A412" s="14"/>
      <c r="B412" s="15" t="s">
        <v>387</v>
      </c>
      <c r="C412" s="16">
        <v>17</v>
      </c>
      <c r="D412" s="16">
        <v>110</v>
      </c>
      <c r="E412" s="17">
        <f t="shared" si="47"/>
        <v>3.2692307692307691E-3</v>
      </c>
      <c r="F412" s="17">
        <f t="shared" si="48"/>
        <v>1.6228976099144289E-2</v>
      </c>
      <c r="G412" s="17">
        <f t="shared" si="50"/>
        <v>5.4705882352941178</v>
      </c>
      <c r="H412" s="17">
        <f t="shared" si="49"/>
        <v>1.7884615384615384E-2</v>
      </c>
    </row>
    <row r="413" spans="1:8" x14ac:dyDescent="0.2">
      <c r="A413" s="14"/>
      <c r="B413" s="15" t="s">
        <v>388</v>
      </c>
      <c r="C413" s="16">
        <v>49</v>
      </c>
      <c r="D413" s="16">
        <v>55</v>
      </c>
      <c r="E413" s="17">
        <f t="shared" si="47"/>
        <v>9.4230769230769229E-3</v>
      </c>
      <c r="F413" s="17">
        <f t="shared" si="48"/>
        <v>8.1144880495721446E-3</v>
      </c>
      <c r="G413" s="17">
        <f t="shared" si="50"/>
        <v>0.12244897959183673</v>
      </c>
      <c r="H413" s="17">
        <f t="shared" si="49"/>
        <v>1.1538461538461537E-3</v>
      </c>
    </row>
    <row r="414" spans="1:8" x14ac:dyDescent="0.2">
      <c r="A414" s="14"/>
      <c r="B414" s="15" t="s">
        <v>389</v>
      </c>
      <c r="C414" s="16">
        <v>2</v>
      </c>
      <c r="D414" s="16">
        <v>2</v>
      </c>
      <c r="E414" s="17">
        <f t="shared" si="47"/>
        <v>3.8461538461538462E-4</v>
      </c>
      <c r="F414" s="17">
        <f t="shared" si="48"/>
        <v>2.9507229271171436E-4</v>
      </c>
      <c r="G414" s="17">
        <f t="shared" si="50"/>
        <v>0</v>
      </c>
      <c r="H414" s="17">
        <f t="shared" si="49"/>
        <v>0</v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2</v>
      </c>
      <c r="D416" s="16">
        <v>1</v>
      </c>
      <c r="E416" s="17">
        <f t="shared" si="47"/>
        <v>3.8461538461538462E-4</v>
      </c>
      <c r="F416" s="17">
        <f t="shared" si="48"/>
        <v>1.4753614635585718E-4</v>
      </c>
      <c r="G416" s="17">
        <f t="shared" si="50"/>
        <v>-0.5</v>
      </c>
      <c r="H416" s="17">
        <f t="shared" si="49"/>
        <v>-1.9230769230769231E-4</v>
      </c>
    </row>
    <row r="417" spans="1:8" x14ac:dyDescent="0.2">
      <c r="A417" s="14"/>
      <c r="B417" s="15" t="s">
        <v>392</v>
      </c>
      <c r="C417" s="16">
        <v>19</v>
      </c>
      <c r="D417" s="16">
        <v>13</v>
      </c>
      <c r="E417" s="17">
        <f t="shared" si="47"/>
        <v>3.6538461538461538E-3</v>
      </c>
      <c r="F417" s="17">
        <f t="shared" si="48"/>
        <v>1.9179699026261434E-3</v>
      </c>
      <c r="G417" s="17">
        <f t="shared" si="50"/>
        <v>-0.31578947368421051</v>
      </c>
      <c r="H417" s="17">
        <f t="shared" si="49"/>
        <v>-1.1538461538461537E-3</v>
      </c>
    </row>
    <row r="418" spans="1:8" x14ac:dyDescent="0.2">
      <c r="A418" s="14"/>
      <c r="B418" s="15" t="s">
        <v>393</v>
      </c>
      <c r="C418" s="16">
        <v>32</v>
      </c>
      <c r="D418" s="16">
        <v>58</v>
      </c>
      <c r="E418" s="17">
        <f t="shared" si="47"/>
        <v>6.1538461538461538E-3</v>
      </c>
      <c r="F418" s="17">
        <f t="shared" si="48"/>
        <v>8.5570964886397174E-3</v>
      </c>
      <c r="G418" s="17">
        <f t="shared" si="50"/>
        <v>0.8125</v>
      </c>
      <c r="H418" s="17">
        <f t="shared" si="49"/>
        <v>5.0000000000000001E-3</v>
      </c>
    </row>
    <row r="419" spans="1:8" x14ac:dyDescent="0.2">
      <c r="A419" s="14"/>
      <c r="B419" s="15" t="s">
        <v>394</v>
      </c>
      <c r="C419" s="16">
        <v>5</v>
      </c>
      <c r="D419" s="16">
        <v>1</v>
      </c>
      <c r="E419" s="17">
        <f t="shared" si="47"/>
        <v>9.6153846153846159E-4</v>
      </c>
      <c r="F419" s="17">
        <f t="shared" si="48"/>
        <v>1.4753614635585718E-4</v>
      </c>
      <c r="G419" s="17">
        <f t="shared" si="50"/>
        <v>-0.8</v>
      </c>
      <c r="H419" s="17">
        <f t="shared" si="49"/>
        <v>-7.6923076923076934E-4</v>
      </c>
    </row>
    <row r="420" spans="1:8" x14ac:dyDescent="0.2">
      <c r="A420" s="14"/>
      <c r="B420" s="15" t="s">
        <v>395</v>
      </c>
      <c r="C420" s="16">
        <v>8</v>
      </c>
      <c r="D420" s="16">
        <v>8</v>
      </c>
      <c r="E420" s="17">
        <f t="shared" ref="E420:E483" si="51">+IF(C420=0,"",C420/C$356)</f>
        <v>1.5384615384615385E-3</v>
      </c>
      <c r="F420" s="17">
        <f t="shared" ref="F420:F483" si="52">+IF(D420=0,"",D420/D$356)</f>
        <v>1.1802891708468574E-3</v>
      </c>
      <c r="G420" s="17">
        <f t="shared" si="50"/>
        <v>0</v>
      </c>
      <c r="H420" s="17">
        <f t="shared" ref="H420:H483" si="53">+IF(OR(AND(E420=""),(G420="")),"",E420*G420)</f>
        <v>0</v>
      </c>
    </row>
    <row r="421" spans="1:8" x14ac:dyDescent="0.2">
      <c r="A421" s="14"/>
      <c r="B421" s="15" t="s">
        <v>396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1.4753614635585718E-4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1</v>
      </c>
      <c r="D423" s="16">
        <v>0</v>
      </c>
      <c r="E423" s="17">
        <f t="shared" si="51"/>
        <v>1.9230769230769231E-4</v>
      </c>
      <c r="F423" s="17" t="str">
        <f t="shared" si="52"/>
        <v/>
      </c>
      <c r="G423" s="17">
        <f t="shared" si="54"/>
        <v>-1</v>
      </c>
      <c r="H423" s="17">
        <f t="shared" si="53"/>
        <v>-1.9230769230769231E-4</v>
      </c>
    </row>
    <row r="424" spans="1:8" x14ac:dyDescent="0.2">
      <c r="A424" s="14"/>
      <c r="B424" s="15" t="s">
        <v>399</v>
      </c>
      <c r="C424" s="16">
        <v>3</v>
      </c>
      <c r="D424" s="16">
        <v>4</v>
      </c>
      <c r="E424" s="17">
        <f t="shared" si="51"/>
        <v>5.7692307692307698E-4</v>
      </c>
      <c r="F424" s="17">
        <f t="shared" si="52"/>
        <v>5.9014458542342872E-4</v>
      </c>
      <c r="G424" s="17">
        <f t="shared" si="54"/>
        <v>0.33333333333333331</v>
      </c>
      <c r="H424" s="17">
        <f t="shared" si="53"/>
        <v>1.9230769230769231E-4</v>
      </c>
    </row>
    <row r="425" spans="1:8" x14ac:dyDescent="0.2">
      <c r="A425" s="14"/>
      <c r="B425" s="15" t="s">
        <v>400</v>
      </c>
      <c r="C425" s="16">
        <v>1</v>
      </c>
      <c r="D425" s="16">
        <v>0</v>
      </c>
      <c r="E425" s="17">
        <f t="shared" si="51"/>
        <v>1.9230769230769231E-4</v>
      </c>
      <c r="F425" s="17" t="str">
        <f t="shared" si="52"/>
        <v/>
      </c>
      <c r="G425" s="17">
        <f t="shared" si="54"/>
        <v>-1</v>
      </c>
      <c r="H425" s="17">
        <f t="shared" si="53"/>
        <v>-1.9230769230769231E-4</v>
      </c>
    </row>
    <row r="426" spans="1:8" x14ac:dyDescent="0.2">
      <c r="A426" s="14"/>
      <c r="B426" s="15" t="s">
        <v>401</v>
      </c>
      <c r="C426" s="16">
        <v>1</v>
      </c>
      <c r="D426" s="16">
        <v>0</v>
      </c>
      <c r="E426" s="17">
        <f t="shared" si="51"/>
        <v>1.9230769230769231E-4</v>
      </c>
      <c r="F426" s="17" t="str">
        <f t="shared" si="52"/>
        <v/>
      </c>
      <c r="G426" s="17">
        <f t="shared" si="54"/>
        <v>-1</v>
      </c>
      <c r="H426" s="17">
        <f t="shared" si="53"/>
        <v>-1.9230769230769231E-4</v>
      </c>
    </row>
    <row r="427" spans="1:8" x14ac:dyDescent="0.2">
      <c r="A427" s="14"/>
      <c r="B427" s="15" t="s">
        <v>402</v>
      </c>
      <c r="C427" s="16">
        <v>33</v>
      </c>
      <c r="D427" s="16">
        <v>6</v>
      </c>
      <c r="E427" s="17">
        <f t="shared" si="51"/>
        <v>6.346153846153846E-3</v>
      </c>
      <c r="F427" s="17">
        <f t="shared" si="52"/>
        <v>8.8521687813514314E-4</v>
      </c>
      <c r="G427" s="17">
        <f t="shared" si="54"/>
        <v>-0.81818181818181823</v>
      </c>
      <c r="H427" s="17">
        <f t="shared" si="53"/>
        <v>-5.1923076923076922E-3</v>
      </c>
    </row>
    <row r="428" spans="1:8" x14ac:dyDescent="0.2">
      <c r="A428" s="14"/>
      <c r="B428" s="15" t="s">
        <v>403</v>
      </c>
      <c r="C428" s="16">
        <v>114</v>
      </c>
      <c r="D428" s="16">
        <v>114</v>
      </c>
      <c r="E428" s="17">
        <f t="shared" si="51"/>
        <v>2.1923076923076924E-2</v>
      </c>
      <c r="F428" s="17">
        <f t="shared" si="52"/>
        <v>1.6819120684567718E-2</v>
      </c>
      <c r="G428" s="17">
        <f t="shared" si="54"/>
        <v>0</v>
      </c>
      <c r="H428" s="17">
        <f t="shared" si="53"/>
        <v>0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19</v>
      </c>
      <c r="D430" s="16">
        <v>10</v>
      </c>
      <c r="E430" s="17">
        <f t="shared" si="51"/>
        <v>3.6538461538461538E-3</v>
      </c>
      <c r="F430" s="17">
        <f t="shared" si="52"/>
        <v>1.4753614635585719E-3</v>
      </c>
      <c r="G430" s="17">
        <f t="shared" si="54"/>
        <v>-0.47368421052631576</v>
      </c>
      <c r="H430" s="17">
        <f t="shared" si="53"/>
        <v>-1.7307692307692306E-3</v>
      </c>
    </row>
    <row r="431" spans="1:8" x14ac:dyDescent="0.2">
      <c r="A431" s="14"/>
      <c r="B431" s="15" t="s">
        <v>406</v>
      </c>
      <c r="C431" s="16">
        <v>4</v>
      </c>
      <c r="D431" s="16">
        <v>10</v>
      </c>
      <c r="E431" s="17">
        <f t="shared" si="51"/>
        <v>7.6923076923076923E-4</v>
      </c>
      <c r="F431" s="17">
        <f t="shared" si="52"/>
        <v>1.4753614635585719E-3</v>
      </c>
      <c r="G431" s="17">
        <f t="shared" si="54"/>
        <v>1.5</v>
      </c>
      <c r="H431" s="17">
        <f t="shared" si="53"/>
        <v>1.1538461538461537E-3</v>
      </c>
    </row>
    <row r="432" spans="1:8" x14ac:dyDescent="0.2">
      <c r="A432" s="14"/>
      <c r="B432" s="15" t="s">
        <v>407</v>
      </c>
      <c r="C432" s="16">
        <v>41</v>
      </c>
      <c r="D432" s="16">
        <v>27</v>
      </c>
      <c r="E432" s="17">
        <f t="shared" si="51"/>
        <v>7.884615384615384E-3</v>
      </c>
      <c r="F432" s="17">
        <f t="shared" si="52"/>
        <v>3.9834759516081441E-3</v>
      </c>
      <c r="G432" s="17">
        <f t="shared" si="54"/>
        <v>-0.34146341463414637</v>
      </c>
      <c r="H432" s="17">
        <f t="shared" si="53"/>
        <v>-2.6923076923076922E-3</v>
      </c>
    </row>
    <row r="433" spans="1:8" x14ac:dyDescent="0.2">
      <c r="A433" s="14"/>
      <c r="B433" s="15" t="s">
        <v>408</v>
      </c>
      <c r="C433" s="16">
        <v>4</v>
      </c>
      <c r="D433" s="16">
        <v>5</v>
      </c>
      <c r="E433" s="17">
        <f t="shared" si="51"/>
        <v>7.6923076923076923E-4</v>
      </c>
      <c r="F433" s="17">
        <f t="shared" si="52"/>
        <v>7.3768073177928593E-4</v>
      </c>
      <c r="G433" s="17">
        <f t="shared" si="54"/>
        <v>0.25</v>
      </c>
      <c r="H433" s="17">
        <f t="shared" si="53"/>
        <v>1.9230769230769231E-4</v>
      </c>
    </row>
    <row r="434" spans="1:8" x14ac:dyDescent="0.2">
      <c r="A434" s="14"/>
      <c r="B434" s="15" t="s">
        <v>409</v>
      </c>
      <c r="C434" s="16">
        <v>0</v>
      </c>
      <c r="D434" s="16">
        <v>27</v>
      </c>
      <c r="E434" s="17" t="str">
        <f t="shared" si="51"/>
        <v/>
      </c>
      <c r="F434" s="17">
        <f t="shared" si="52"/>
        <v>3.9834759516081441E-3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47</v>
      </c>
      <c r="D436" s="16">
        <v>53</v>
      </c>
      <c r="E436" s="17">
        <f t="shared" si="51"/>
        <v>9.0384615384615386E-3</v>
      </c>
      <c r="F436" s="17">
        <f t="shared" si="52"/>
        <v>7.8194157568604317E-3</v>
      </c>
      <c r="G436" s="17">
        <f t="shared" si="54"/>
        <v>0.1276595744680851</v>
      </c>
      <c r="H436" s="17">
        <f t="shared" si="53"/>
        <v>1.1538461538461537E-3</v>
      </c>
    </row>
    <row r="437" spans="1:8" x14ac:dyDescent="0.2">
      <c r="A437" s="14"/>
      <c r="B437" s="15" t="s">
        <v>412</v>
      </c>
      <c r="C437" s="16">
        <v>1</v>
      </c>
      <c r="D437" s="16">
        <v>13</v>
      </c>
      <c r="E437" s="17">
        <f t="shared" si="51"/>
        <v>1.9230769230769231E-4</v>
      </c>
      <c r="F437" s="17">
        <f t="shared" si="52"/>
        <v>1.9179699026261434E-3</v>
      </c>
      <c r="G437" s="17">
        <f t="shared" si="54"/>
        <v>12</v>
      </c>
      <c r="H437" s="17">
        <f t="shared" si="53"/>
        <v>2.3076923076923075E-3</v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1</v>
      </c>
      <c r="E441" s="17" t="str">
        <f t="shared" si="51"/>
        <v/>
      </c>
      <c r="F441" s="17">
        <f t="shared" si="52"/>
        <v>1.4753614635585718E-4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37</v>
      </c>
      <c r="D442" s="16">
        <v>37</v>
      </c>
      <c r="E442" s="17">
        <f t="shared" si="51"/>
        <v>7.1153846153846154E-3</v>
      </c>
      <c r="F442" s="17">
        <f t="shared" si="52"/>
        <v>5.4588374151667155E-3</v>
      </c>
      <c r="G442" s="17">
        <f t="shared" si="54"/>
        <v>0</v>
      </c>
      <c r="H442" s="17">
        <f t="shared" si="53"/>
        <v>0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1</v>
      </c>
      <c r="D444" s="16">
        <v>2</v>
      </c>
      <c r="E444" s="17">
        <f t="shared" si="51"/>
        <v>1.9230769230769231E-4</v>
      </c>
      <c r="F444" s="17">
        <f t="shared" si="52"/>
        <v>2.9507229271171436E-4</v>
      </c>
      <c r="G444" s="17">
        <f t="shared" si="54"/>
        <v>1</v>
      </c>
      <c r="H444" s="17">
        <f t="shared" si="53"/>
        <v>1.9230769230769231E-4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1</v>
      </c>
      <c r="D447" s="16">
        <v>1</v>
      </c>
      <c r="E447" s="17">
        <f t="shared" si="51"/>
        <v>1.9230769230769231E-4</v>
      </c>
      <c r="F447" s="17">
        <f t="shared" si="52"/>
        <v>1.4753614635585718E-4</v>
      </c>
      <c r="G447" s="17">
        <f t="shared" si="54"/>
        <v>0</v>
      </c>
      <c r="H447" s="17">
        <f t="shared" si="53"/>
        <v>0</v>
      </c>
    </row>
    <row r="448" spans="1:8" x14ac:dyDescent="0.2">
      <c r="A448" s="14"/>
      <c r="B448" s="15" t="s">
        <v>423</v>
      </c>
      <c r="C448" s="16">
        <v>1</v>
      </c>
      <c r="D448" s="16">
        <v>0</v>
      </c>
      <c r="E448" s="17">
        <f t="shared" si="51"/>
        <v>1.9230769230769231E-4</v>
      </c>
      <c r="F448" s="17" t="str">
        <f t="shared" si="52"/>
        <v/>
      </c>
      <c r="G448" s="17">
        <f t="shared" si="54"/>
        <v>-1</v>
      </c>
      <c r="H448" s="17">
        <f t="shared" si="53"/>
        <v>-1.9230769230769231E-4</v>
      </c>
    </row>
    <row r="449" spans="1:8" x14ac:dyDescent="0.2">
      <c r="A449" s="14"/>
      <c r="B449" s="15" t="s">
        <v>424</v>
      </c>
      <c r="C449" s="16">
        <v>1</v>
      </c>
      <c r="D449" s="16">
        <v>1</v>
      </c>
      <c r="E449" s="17">
        <f t="shared" si="51"/>
        <v>1.9230769230769231E-4</v>
      </c>
      <c r="F449" s="17">
        <f t="shared" si="52"/>
        <v>1.4753614635585718E-4</v>
      </c>
      <c r="G449" s="17">
        <f t="shared" si="54"/>
        <v>0</v>
      </c>
      <c r="H449" s="17">
        <f t="shared" si="53"/>
        <v>0</v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71</v>
      </c>
      <c r="D451" s="16">
        <v>20</v>
      </c>
      <c r="E451" s="17">
        <f t="shared" si="51"/>
        <v>1.3653846153846154E-2</v>
      </c>
      <c r="F451" s="17">
        <f t="shared" si="52"/>
        <v>2.9507229271171437E-3</v>
      </c>
      <c r="G451" s="17">
        <f t="shared" si="54"/>
        <v>-0.71830985915492962</v>
      </c>
      <c r="H451" s="17">
        <f t="shared" si="53"/>
        <v>-9.8076923076923089E-3</v>
      </c>
    </row>
    <row r="452" spans="1:8" x14ac:dyDescent="0.2">
      <c r="A452" s="14"/>
      <c r="B452" s="15" t="s">
        <v>427</v>
      </c>
      <c r="C452" s="16">
        <v>77</v>
      </c>
      <c r="D452" s="16">
        <v>165</v>
      </c>
      <c r="E452" s="17">
        <f t="shared" si="51"/>
        <v>1.4807692307692308E-2</v>
      </c>
      <c r="F452" s="17">
        <f t="shared" si="52"/>
        <v>2.4343464148716437E-2</v>
      </c>
      <c r="G452" s="17">
        <f t="shared" si="54"/>
        <v>1.1428571428571428</v>
      </c>
      <c r="H452" s="17">
        <f t="shared" si="53"/>
        <v>1.6923076923076923E-2</v>
      </c>
    </row>
    <row r="453" spans="1:8" x14ac:dyDescent="0.2">
      <c r="A453" s="14"/>
      <c r="B453" s="15" t="s">
        <v>428</v>
      </c>
      <c r="C453" s="16">
        <v>53</v>
      </c>
      <c r="D453" s="16">
        <v>13</v>
      </c>
      <c r="E453" s="17">
        <f t="shared" si="51"/>
        <v>1.0192307692307691E-2</v>
      </c>
      <c r="F453" s="17">
        <f t="shared" si="52"/>
        <v>1.9179699026261434E-3</v>
      </c>
      <c r="G453" s="17">
        <f t="shared" si="54"/>
        <v>-0.75471698113207553</v>
      </c>
      <c r="H453" s="17">
        <f t="shared" si="53"/>
        <v>-7.6923076923076919E-3</v>
      </c>
    </row>
    <row r="454" spans="1:8" x14ac:dyDescent="0.2">
      <c r="A454" s="14"/>
      <c r="B454" s="15" t="s">
        <v>429</v>
      </c>
      <c r="C454" s="16">
        <v>92</v>
      </c>
      <c r="D454" s="16">
        <v>3</v>
      </c>
      <c r="E454" s="17">
        <f t="shared" si="51"/>
        <v>1.7692307692307691E-2</v>
      </c>
      <c r="F454" s="17">
        <f t="shared" si="52"/>
        <v>4.4260843906757157E-4</v>
      </c>
      <c r="G454" s="17">
        <f t="shared" si="54"/>
        <v>-0.96739130434782605</v>
      </c>
      <c r="H454" s="17">
        <f t="shared" si="53"/>
        <v>-1.7115384615384612E-2</v>
      </c>
    </row>
    <row r="455" spans="1:8" x14ac:dyDescent="0.2">
      <c r="A455" s="14"/>
      <c r="B455" s="15" t="s">
        <v>430</v>
      </c>
      <c r="C455" s="16">
        <v>152</v>
      </c>
      <c r="D455" s="16">
        <v>202</v>
      </c>
      <c r="E455" s="17">
        <f t="shared" si="51"/>
        <v>2.923076923076923E-2</v>
      </c>
      <c r="F455" s="17">
        <f t="shared" si="52"/>
        <v>2.9802301563883152E-2</v>
      </c>
      <c r="G455" s="17">
        <f t="shared" si="54"/>
        <v>0.32894736842105265</v>
      </c>
      <c r="H455" s="17">
        <f t="shared" si="53"/>
        <v>9.6153846153846159E-3</v>
      </c>
    </row>
    <row r="456" spans="1:8" x14ac:dyDescent="0.2">
      <c r="A456" s="14"/>
      <c r="B456" s="15" t="s">
        <v>431</v>
      </c>
      <c r="C456" s="16">
        <v>24</v>
      </c>
      <c r="D456" s="16">
        <v>0</v>
      </c>
      <c r="E456" s="17">
        <f t="shared" si="51"/>
        <v>4.6153846153846158E-3</v>
      </c>
      <c r="F456" s="17" t="str">
        <f t="shared" si="52"/>
        <v/>
      </c>
      <c r="G456" s="17">
        <f t="shared" si="54"/>
        <v>-1</v>
      </c>
      <c r="H456" s="17">
        <f t="shared" si="53"/>
        <v>-4.6153846153846158E-3</v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1</v>
      </c>
      <c r="D458" s="16">
        <v>1</v>
      </c>
      <c r="E458" s="17">
        <f t="shared" si="51"/>
        <v>1.9230769230769231E-4</v>
      </c>
      <c r="F458" s="17">
        <f t="shared" si="52"/>
        <v>1.4753614635585718E-4</v>
      </c>
      <c r="G458" s="17">
        <f t="shared" si="54"/>
        <v>0</v>
      </c>
      <c r="H458" s="17">
        <f t="shared" si="53"/>
        <v>0</v>
      </c>
    </row>
    <row r="459" spans="1:8" x14ac:dyDescent="0.2">
      <c r="A459" s="14"/>
      <c r="B459" s="15" t="s">
        <v>434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1.4753614635585718E-4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4</v>
      </c>
      <c r="E460" s="17" t="str">
        <f t="shared" si="51"/>
        <v/>
      </c>
      <c r="F460" s="17">
        <f t="shared" si="52"/>
        <v>5.9014458542342872E-4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1.4753614635585718E-4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35</v>
      </c>
      <c r="D463" s="16">
        <v>20</v>
      </c>
      <c r="E463" s="17">
        <f t="shared" si="51"/>
        <v>6.7307692307692311E-3</v>
      </c>
      <c r="F463" s="17">
        <f t="shared" si="52"/>
        <v>2.9507229271171437E-3</v>
      </c>
      <c r="G463" s="17">
        <f t="shared" si="54"/>
        <v>-0.42857142857142855</v>
      </c>
      <c r="H463" s="17">
        <f t="shared" si="53"/>
        <v>-2.8846153846153848E-3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2</v>
      </c>
      <c r="D465" s="16">
        <v>3</v>
      </c>
      <c r="E465" s="17">
        <f t="shared" si="51"/>
        <v>3.8461538461538462E-4</v>
      </c>
      <c r="F465" s="17">
        <f t="shared" si="52"/>
        <v>4.4260843906757157E-4</v>
      </c>
      <c r="G465" s="17">
        <f t="shared" si="54"/>
        <v>0.5</v>
      </c>
      <c r="H465" s="17">
        <f t="shared" si="53"/>
        <v>1.9230769230769231E-4</v>
      </c>
    </row>
    <row r="466" spans="1:8" x14ac:dyDescent="0.2">
      <c r="A466" s="14"/>
      <c r="B466" s="15" t="s">
        <v>441</v>
      </c>
      <c r="C466" s="16">
        <v>12</v>
      </c>
      <c r="D466" s="16">
        <v>2</v>
      </c>
      <c r="E466" s="17">
        <f t="shared" si="51"/>
        <v>2.3076923076923079E-3</v>
      </c>
      <c r="F466" s="17">
        <f t="shared" si="52"/>
        <v>2.9507229271171436E-4</v>
      </c>
      <c r="G466" s="17">
        <f t="shared" si="54"/>
        <v>-0.83333333333333337</v>
      </c>
      <c r="H466" s="17">
        <f t="shared" si="53"/>
        <v>-1.9230769230769234E-3</v>
      </c>
    </row>
    <row r="467" spans="1:8" x14ac:dyDescent="0.2">
      <c r="A467" s="14"/>
      <c r="B467" s="15" t="s">
        <v>442</v>
      </c>
      <c r="C467" s="16">
        <v>17</v>
      </c>
      <c r="D467" s="16">
        <v>9</v>
      </c>
      <c r="E467" s="17">
        <f t="shared" si="51"/>
        <v>3.2692307692307691E-3</v>
      </c>
      <c r="F467" s="17">
        <f t="shared" si="52"/>
        <v>1.3278253172027148E-3</v>
      </c>
      <c r="G467" s="17">
        <f t="shared" si="54"/>
        <v>-0.47058823529411764</v>
      </c>
      <c r="H467" s="17">
        <f t="shared" si="53"/>
        <v>-1.5384615384615385E-3</v>
      </c>
    </row>
    <row r="468" spans="1:8" ht="25.5" x14ac:dyDescent="0.2">
      <c r="A468" s="14"/>
      <c r="B468" s="15" t="s">
        <v>443</v>
      </c>
      <c r="C468" s="16">
        <v>1</v>
      </c>
      <c r="D468" s="16">
        <v>5</v>
      </c>
      <c r="E468" s="17">
        <f t="shared" si="51"/>
        <v>1.9230769230769231E-4</v>
      </c>
      <c r="F468" s="17">
        <f t="shared" si="52"/>
        <v>7.3768073177928593E-4</v>
      </c>
      <c r="G468" s="17">
        <f t="shared" si="54"/>
        <v>4</v>
      </c>
      <c r="H468" s="17">
        <f t="shared" si="53"/>
        <v>7.6923076923076923E-4</v>
      </c>
    </row>
    <row r="469" spans="1:8" ht="25.5" x14ac:dyDescent="0.2">
      <c r="A469" s="14"/>
      <c r="B469" s="15" t="s">
        <v>444</v>
      </c>
      <c r="C469" s="16">
        <v>3</v>
      </c>
      <c r="D469" s="16">
        <v>3</v>
      </c>
      <c r="E469" s="17">
        <f t="shared" si="51"/>
        <v>5.7692307692307698E-4</v>
      </c>
      <c r="F469" s="17">
        <f t="shared" si="52"/>
        <v>4.4260843906757157E-4</v>
      </c>
      <c r="G469" s="17">
        <f t="shared" si="54"/>
        <v>0</v>
      </c>
      <c r="H469" s="17">
        <f t="shared" si="53"/>
        <v>0</v>
      </c>
    </row>
    <row r="470" spans="1:8" ht="25.5" x14ac:dyDescent="0.2">
      <c r="A470" s="14"/>
      <c r="B470" s="15" t="s">
        <v>445</v>
      </c>
      <c r="C470" s="16">
        <v>1</v>
      </c>
      <c r="D470" s="16">
        <v>0</v>
      </c>
      <c r="E470" s="17">
        <f t="shared" si="51"/>
        <v>1.9230769230769231E-4</v>
      </c>
      <c r="F470" s="17" t="str">
        <f t="shared" si="52"/>
        <v/>
      </c>
      <c r="G470" s="17">
        <f t="shared" si="54"/>
        <v>-1</v>
      </c>
      <c r="H470" s="17">
        <f t="shared" si="53"/>
        <v>-1.9230769230769231E-4</v>
      </c>
    </row>
    <row r="471" spans="1:8" x14ac:dyDescent="0.2">
      <c r="A471" s="14"/>
      <c r="B471" s="15" t="s">
        <v>446</v>
      </c>
      <c r="C471" s="16">
        <v>1</v>
      </c>
      <c r="D471" s="16">
        <v>2</v>
      </c>
      <c r="E471" s="17">
        <f t="shared" si="51"/>
        <v>1.9230769230769231E-4</v>
      </c>
      <c r="F471" s="17">
        <f t="shared" si="52"/>
        <v>2.9507229271171436E-4</v>
      </c>
      <c r="G471" s="17">
        <f t="shared" si="54"/>
        <v>1</v>
      </c>
      <c r="H471" s="17">
        <f t="shared" si="53"/>
        <v>1.9230769230769231E-4</v>
      </c>
    </row>
    <row r="472" spans="1:8" ht="25.5" x14ac:dyDescent="0.2">
      <c r="A472" s="14"/>
      <c r="B472" s="15" t="s">
        <v>447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1.4753614635585718E-4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1</v>
      </c>
      <c r="D473" s="16">
        <v>0</v>
      </c>
      <c r="E473" s="17">
        <f t="shared" si="51"/>
        <v>1.9230769230769231E-4</v>
      </c>
      <c r="F473" s="17" t="str">
        <f t="shared" si="52"/>
        <v/>
      </c>
      <c r="G473" s="17">
        <f t="shared" si="54"/>
        <v>-1</v>
      </c>
      <c r="H473" s="17">
        <f t="shared" si="53"/>
        <v>-1.9230769230769231E-4</v>
      </c>
    </row>
    <row r="474" spans="1:8" x14ac:dyDescent="0.2">
      <c r="A474" s="14"/>
      <c r="B474" s="15" t="s">
        <v>449</v>
      </c>
      <c r="C474" s="16">
        <v>2</v>
      </c>
      <c r="D474" s="16">
        <v>0</v>
      </c>
      <c r="E474" s="17">
        <f t="shared" si="51"/>
        <v>3.8461538461538462E-4</v>
      </c>
      <c r="F474" s="17" t="str">
        <f t="shared" si="52"/>
        <v/>
      </c>
      <c r="G474" s="17">
        <f t="shared" si="54"/>
        <v>-1</v>
      </c>
      <c r="H474" s="17">
        <f t="shared" si="53"/>
        <v>-3.8461538461538462E-4</v>
      </c>
    </row>
    <row r="475" spans="1:8" x14ac:dyDescent="0.2">
      <c r="A475" s="14"/>
      <c r="B475" s="15" t="s">
        <v>450</v>
      </c>
      <c r="C475" s="16">
        <v>12</v>
      </c>
      <c r="D475" s="16">
        <v>10</v>
      </c>
      <c r="E475" s="17">
        <f t="shared" si="51"/>
        <v>2.3076923076923079E-3</v>
      </c>
      <c r="F475" s="17">
        <f t="shared" si="52"/>
        <v>1.4753614635585719E-3</v>
      </c>
      <c r="G475" s="17">
        <f t="shared" si="54"/>
        <v>-0.16666666666666666</v>
      </c>
      <c r="H475" s="17">
        <f t="shared" si="53"/>
        <v>-3.8461538461538462E-4</v>
      </c>
    </row>
    <row r="476" spans="1:8" x14ac:dyDescent="0.2">
      <c r="A476" s="14"/>
      <c r="B476" s="15" t="s">
        <v>451</v>
      </c>
      <c r="C476" s="16">
        <v>3</v>
      </c>
      <c r="D476" s="16">
        <v>1</v>
      </c>
      <c r="E476" s="17">
        <f t="shared" si="51"/>
        <v>5.7692307692307698E-4</v>
      </c>
      <c r="F476" s="17">
        <f t="shared" si="52"/>
        <v>1.4753614635585718E-4</v>
      </c>
      <c r="G476" s="17">
        <f t="shared" si="54"/>
        <v>-0.66666666666666663</v>
      </c>
      <c r="H476" s="17">
        <f t="shared" si="53"/>
        <v>-3.8461538461538462E-4</v>
      </c>
    </row>
    <row r="477" spans="1:8" x14ac:dyDescent="0.2">
      <c r="A477" s="14"/>
      <c r="B477" s="15" t="s">
        <v>452</v>
      </c>
      <c r="C477" s="16">
        <v>0</v>
      </c>
      <c r="D477" s="16">
        <v>1</v>
      </c>
      <c r="E477" s="17" t="str">
        <f t="shared" si="51"/>
        <v/>
      </c>
      <c r="F477" s="17">
        <f t="shared" si="52"/>
        <v>1.4753614635585718E-4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11</v>
      </c>
      <c r="D479" s="16">
        <v>26</v>
      </c>
      <c r="E479" s="17">
        <f t="shared" si="51"/>
        <v>2.1153846153846153E-3</v>
      </c>
      <c r="F479" s="17">
        <f t="shared" si="52"/>
        <v>3.8359398052522867E-3</v>
      </c>
      <c r="G479" s="17">
        <f t="shared" si="54"/>
        <v>1.3636363636363635</v>
      </c>
      <c r="H479" s="17">
        <f t="shared" si="53"/>
        <v>2.8846153846153843E-3</v>
      </c>
    </row>
    <row r="480" spans="1:8" x14ac:dyDescent="0.2">
      <c r="A480" s="14"/>
      <c r="B480" s="15" t="s">
        <v>455</v>
      </c>
      <c r="C480" s="16">
        <v>11</v>
      </c>
      <c r="D480" s="16">
        <v>1</v>
      </c>
      <c r="E480" s="17">
        <f t="shared" si="51"/>
        <v>2.1153846153846153E-3</v>
      </c>
      <c r="F480" s="17">
        <f t="shared" si="52"/>
        <v>1.4753614635585718E-4</v>
      </c>
      <c r="G480" s="17">
        <f t="shared" si="54"/>
        <v>-0.90909090909090906</v>
      </c>
      <c r="H480" s="17">
        <f t="shared" si="53"/>
        <v>-1.923076923076923E-3</v>
      </c>
    </row>
    <row r="481" spans="1:8" x14ac:dyDescent="0.2">
      <c r="A481" s="14"/>
      <c r="B481" s="15" t="s">
        <v>456</v>
      </c>
      <c r="C481" s="16">
        <v>27</v>
      </c>
      <c r="D481" s="16">
        <v>19</v>
      </c>
      <c r="E481" s="17">
        <f t="shared" si="51"/>
        <v>5.1923076923076922E-3</v>
      </c>
      <c r="F481" s="17">
        <f t="shared" si="52"/>
        <v>2.8031867807612864E-3</v>
      </c>
      <c r="G481" s="17">
        <f t="shared" si="54"/>
        <v>-0.29629629629629628</v>
      </c>
      <c r="H481" s="17">
        <f t="shared" si="53"/>
        <v>-1.5384615384615385E-3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1</v>
      </c>
      <c r="E485" s="17" t="str">
        <f t="shared" si="55"/>
        <v/>
      </c>
      <c r="F485" s="17">
        <f t="shared" si="56"/>
        <v>1.4753614635585718E-4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1</v>
      </c>
      <c r="D486" s="16">
        <v>1</v>
      </c>
      <c r="E486" s="17">
        <f t="shared" si="55"/>
        <v>1.9230769230769231E-4</v>
      </c>
      <c r="F486" s="17">
        <f t="shared" si="56"/>
        <v>1.4753614635585718E-4</v>
      </c>
      <c r="G486" s="17">
        <f t="shared" si="58"/>
        <v>0</v>
      </c>
      <c r="H486" s="17">
        <f t="shared" si="57"/>
        <v>0</v>
      </c>
    </row>
    <row r="487" spans="1:8" x14ac:dyDescent="0.2">
      <c r="A487" s="14"/>
      <c r="B487" s="15" t="s">
        <v>462</v>
      </c>
      <c r="C487" s="16">
        <v>1</v>
      </c>
      <c r="D487" s="16">
        <v>1</v>
      </c>
      <c r="E487" s="17">
        <f t="shared" si="55"/>
        <v>1.9230769230769231E-4</v>
      </c>
      <c r="F487" s="17">
        <f t="shared" si="56"/>
        <v>1.4753614635585718E-4</v>
      </c>
      <c r="G487" s="17">
        <f t="shared" si="58"/>
        <v>0</v>
      </c>
      <c r="H487" s="17">
        <f t="shared" si="57"/>
        <v>0</v>
      </c>
    </row>
    <row r="488" spans="1:8" x14ac:dyDescent="0.2">
      <c r="A488" s="14"/>
      <c r="B488" s="15" t="s">
        <v>463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1.4753614635585718E-4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6</v>
      </c>
      <c r="D489" s="16">
        <v>15</v>
      </c>
      <c r="E489" s="17">
        <f t="shared" si="55"/>
        <v>1.153846153846154E-3</v>
      </c>
      <c r="F489" s="17">
        <f t="shared" si="56"/>
        <v>2.2130421953378576E-3</v>
      </c>
      <c r="G489" s="17">
        <f t="shared" si="58"/>
        <v>1.5</v>
      </c>
      <c r="H489" s="17">
        <f t="shared" si="57"/>
        <v>1.730769230769231E-3</v>
      </c>
    </row>
    <row r="490" spans="1:8" ht="25.5" x14ac:dyDescent="0.2">
      <c r="A490" s="14"/>
      <c r="B490" s="15" t="s">
        <v>465</v>
      </c>
      <c r="C490" s="16">
        <v>0</v>
      </c>
      <c r="D490" s="16">
        <v>2</v>
      </c>
      <c r="E490" s="17" t="str">
        <f t="shared" si="55"/>
        <v/>
      </c>
      <c r="F490" s="17">
        <f t="shared" si="56"/>
        <v>2.9507229271171436E-4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5</v>
      </c>
      <c r="D491" s="16">
        <v>1</v>
      </c>
      <c r="E491" s="17">
        <f t="shared" si="55"/>
        <v>9.6153846153846159E-4</v>
      </c>
      <c r="F491" s="17">
        <f t="shared" si="56"/>
        <v>1.4753614635585718E-4</v>
      </c>
      <c r="G491" s="17">
        <f t="shared" si="58"/>
        <v>-0.8</v>
      </c>
      <c r="H491" s="17">
        <f t="shared" si="57"/>
        <v>-7.6923076923076934E-4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2</v>
      </c>
      <c r="D493" s="16">
        <v>1</v>
      </c>
      <c r="E493" s="17">
        <f t="shared" si="55"/>
        <v>3.8461538461538462E-4</v>
      </c>
      <c r="F493" s="17">
        <f t="shared" si="56"/>
        <v>1.4753614635585718E-4</v>
      </c>
      <c r="G493" s="17">
        <f t="shared" si="58"/>
        <v>-0.5</v>
      </c>
      <c r="H493" s="17">
        <f t="shared" si="57"/>
        <v>-1.9230769230769231E-4</v>
      </c>
    </row>
    <row r="494" spans="1:8" x14ac:dyDescent="0.2">
      <c r="A494" s="14"/>
      <c r="B494" s="15" t="s">
        <v>469</v>
      </c>
      <c r="C494" s="16">
        <v>9</v>
      </c>
      <c r="D494" s="16">
        <v>7</v>
      </c>
      <c r="E494" s="17">
        <f t="shared" si="55"/>
        <v>1.7307692307692308E-3</v>
      </c>
      <c r="F494" s="17">
        <f t="shared" si="56"/>
        <v>1.0327530244910003E-3</v>
      </c>
      <c r="G494" s="17">
        <f t="shared" si="58"/>
        <v>-0.22222222222222221</v>
      </c>
      <c r="H494" s="17">
        <f t="shared" si="57"/>
        <v>-3.8461538461538462E-4</v>
      </c>
    </row>
    <row r="495" spans="1:8" x14ac:dyDescent="0.2">
      <c r="A495" s="14"/>
      <c r="B495" s="15" t="s">
        <v>470</v>
      </c>
      <c r="C495" s="16">
        <v>0</v>
      </c>
      <c r="D495" s="16">
        <v>2</v>
      </c>
      <c r="E495" s="17" t="str">
        <f t="shared" si="55"/>
        <v/>
      </c>
      <c r="F495" s="17">
        <f t="shared" si="56"/>
        <v>2.9507229271171436E-4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10</v>
      </c>
      <c r="D496" s="16">
        <v>10</v>
      </c>
      <c r="E496" s="17">
        <f t="shared" si="55"/>
        <v>1.9230769230769232E-3</v>
      </c>
      <c r="F496" s="17">
        <f t="shared" si="56"/>
        <v>1.4753614635585719E-3</v>
      </c>
      <c r="G496" s="17">
        <f t="shared" si="58"/>
        <v>0</v>
      </c>
      <c r="H496" s="17">
        <f t="shared" si="57"/>
        <v>0</v>
      </c>
    </row>
    <row r="497" spans="1:8" x14ac:dyDescent="0.2">
      <c r="A497" s="14"/>
      <c r="B497" s="15" t="s">
        <v>472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1.4753614635585718E-4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4</v>
      </c>
      <c r="E498" s="17" t="str">
        <f t="shared" si="55"/>
        <v/>
      </c>
      <c r="F498" s="17">
        <f t="shared" si="56"/>
        <v>5.9014458542342872E-4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5</v>
      </c>
      <c r="D499" s="16">
        <v>12</v>
      </c>
      <c r="E499" s="17">
        <f t="shared" si="55"/>
        <v>9.6153846153846159E-4</v>
      </c>
      <c r="F499" s="17">
        <f t="shared" si="56"/>
        <v>1.7704337562702863E-3</v>
      </c>
      <c r="G499" s="17">
        <f t="shared" si="58"/>
        <v>1.4</v>
      </c>
      <c r="H499" s="17">
        <f t="shared" si="57"/>
        <v>1.3461538461538461E-3</v>
      </c>
    </row>
    <row r="500" spans="1:8" x14ac:dyDescent="0.2">
      <c r="A500" s="14"/>
      <c r="B500" s="15" t="s">
        <v>475</v>
      </c>
      <c r="C500" s="16">
        <v>20</v>
      </c>
      <c r="D500" s="16">
        <v>17</v>
      </c>
      <c r="E500" s="17">
        <f t="shared" si="55"/>
        <v>3.8461538461538464E-3</v>
      </c>
      <c r="F500" s="17">
        <f t="shared" si="56"/>
        <v>2.5081144880495722E-3</v>
      </c>
      <c r="G500" s="17">
        <f t="shared" si="58"/>
        <v>-0.15</v>
      </c>
      <c r="H500" s="17">
        <f t="shared" si="57"/>
        <v>-5.7692307692307698E-4</v>
      </c>
    </row>
    <row r="501" spans="1:8" x14ac:dyDescent="0.2">
      <c r="A501" s="14"/>
      <c r="B501" s="15" t="s">
        <v>476</v>
      </c>
      <c r="C501" s="16">
        <v>1</v>
      </c>
      <c r="D501" s="16">
        <v>0</v>
      </c>
      <c r="E501" s="17">
        <f t="shared" si="55"/>
        <v>1.9230769230769231E-4</v>
      </c>
      <c r="F501" s="17" t="str">
        <f t="shared" si="56"/>
        <v/>
      </c>
      <c r="G501" s="17">
        <f t="shared" si="58"/>
        <v>-1</v>
      </c>
      <c r="H501" s="17">
        <f t="shared" si="57"/>
        <v>-1.9230769230769231E-4</v>
      </c>
    </row>
    <row r="502" spans="1:8" ht="25.5" x14ac:dyDescent="0.2">
      <c r="A502" s="14"/>
      <c r="B502" s="15" t="s">
        <v>477</v>
      </c>
      <c r="C502" s="16">
        <v>1</v>
      </c>
      <c r="D502" s="16">
        <v>0</v>
      </c>
      <c r="E502" s="17">
        <f t="shared" si="55"/>
        <v>1.9230769230769231E-4</v>
      </c>
      <c r="F502" s="17" t="str">
        <f t="shared" si="56"/>
        <v/>
      </c>
      <c r="G502" s="17">
        <f t="shared" si="58"/>
        <v>-1</v>
      </c>
      <c r="H502" s="17">
        <f t="shared" si="57"/>
        <v>-1.9230769230769231E-4</v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1</v>
      </c>
      <c r="E504" s="17" t="str">
        <f t="shared" si="55"/>
        <v/>
      </c>
      <c r="F504" s="17">
        <f t="shared" si="56"/>
        <v>1.4753614635585718E-4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1.4753614635585718E-4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1</v>
      </c>
      <c r="E506" s="17" t="str">
        <f t="shared" si="55"/>
        <v/>
      </c>
      <c r="F506" s="17">
        <f t="shared" si="56"/>
        <v>1.4753614635585718E-4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3</v>
      </c>
      <c r="E507" s="17" t="str">
        <f t="shared" si="55"/>
        <v/>
      </c>
      <c r="F507" s="17">
        <f t="shared" si="56"/>
        <v>4.4260843906757157E-4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3</v>
      </c>
      <c r="D508" s="16">
        <v>0</v>
      </c>
      <c r="E508" s="17">
        <f t="shared" si="55"/>
        <v>5.7692307692307698E-4</v>
      </c>
      <c r="F508" s="17" t="str">
        <f t="shared" si="56"/>
        <v/>
      </c>
      <c r="G508" s="17">
        <f t="shared" si="58"/>
        <v>-1</v>
      </c>
      <c r="H508" s="17">
        <f t="shared" si="57"/>
        <v>-5.7692307692307698E-4</v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4</v>
      </c>
      <c r="D510" s="16">
        <v>2</v>
      </c>
      <c r="E510" s="17">
        <f t="shared" si="55"/>
        <v>7.6923076923076923E-4</v>
      </c>
      <c r="F510" s="17">
        <f t="shared" si="56"/>
        <v>2.9507229271171436E-4</v>
      </c>
      <c r="G510" s="17">
        <f t="shared" si="58"/>
        <v>-0.5</v>
      </c>
      <c r="H510" s="17">
        <f t="shared" si="57"/>
        <v>-3.8461538461538462E-4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1</v>
      </c>
      <c r="E515" s="17" t="str">
        <f t="shared" si="55"/>
        <v/>
      </c>
      <c r="F515" s="17">
        <f t="shared" si="56"/>
        <v>1.4753614635585718E-4</v>
      </c>
      <c r="G515" s="17">
        <f t="shared" si="58"/>
        <v>1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2</v>
      </c>
      <c r="D516" s="16">
        <v>3</v>
      </c>
      <c r="E516" s="17">
        <f t="shared" si="55"/>
        <v>3.8461538461538462E-4</v>
      </c>
      <c r="F516" s="17">
        <f t="shared" si="56"/>
        <v>4.4260843906757157E-4</v>
      </c>
      <c r="G516" s="17">
        <f t="shared" si="58"/>
        <v>0.5</v>
      </c>
      <c r="H516" s="17">
        <f t="shared" si="57"/>
        <v>1.9230769230769231E-4</v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2</v>
      </c>
      <c r="E518" s="17" t="str">
        <f t="shared" si="55"/>
        <v/>
      </c>
      <c r="F518" s="17">
        <f t="shared" si="56"/>
        <v>2.9507229271171436E-4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1</v>
      </c>
      <c r="E519" s="17" t="str">
        <f t="shared" si="55"/>
        <v/>
      </c>
      <c r="F519" s="17">
        <f t="shared" si="56"/>
        <v>1.4753614635585718E-4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12</v>
      </c>
      <c r="D520" s="16">
        <v>48</v>
      </c>
      <c r="E520" s="17">
        <f t="shared" si="55"/>
        <v>2.3076923076923079E-3</v>
      </c>
      <c r="F520" s="17">
        <f t="shared" si="56"/>
        <v>7.0817350250811451E-3</v>
      </c>
      <c r="G520" s="17">
        <f t="shared" si="58"/>
        <v>3</v>
      </c>
      <c r="H520" s="17">
        <f t="shared" si="57"/>
        <v>6.9230769230769242E-3</v>
      </c>
    </row>
    <row r="521" spans="1:8" x14ac:dyDescent="0.2">
      <c r="A521" s="14"/>
      <c r="B521" s="15" t="s">
        <v>496</v>
      </c>
      <c r="C521" s="16">
        <v>20</v>
      </c>
      <c r="D521" s="16">
        <v>11</v>
      </c>
      <c r="E521" s="17">
        <f t="shared" si="55"/>
        <v>3.8461538461538464E-3</v>
      </c>
      <c r="F521" s="17">
        <f t="shared" si="56"/>
        <v>1.622897609914429E-3</v>
      </c>
      <c r="G521" s="17">
        <f t="shared" si="58"/>
        <v>-0.45</v>
      </c>
      <c r="H521" s="17">
        <f t="shared" si="57"/>
        <v>-1.7307692307692308E-3</v>
      </c>
    </row>
    <row r="522" spans="1:8" ht="38.25" x14ac:dyDescent="0.2">
      <c r="A522" s="14"/>
      <c r="B522" s="15" t="s">
        <v>497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1.4753614635585718E-4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1</v>
      </c>
      <c r="D524" s="16">
        <v>1</v>
      </c>
      <c r="E524" s="17">
        <f t="shared" si="55"/>
        <v>1.9230769230769231E-4</v>
      </c>
      <c r="F524" s="17">
        <f t="shared" si="56"/>
        <v>1.4753614635585718E-4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500</v>
      </c>
      <c r="C525" s="16">
        <v>44</v>
      </c>
      <c r="D525" s="16">
        <v>24</v>
      </c>
      <c r="E525" s="17">
        <f t="shared" si="55"/>
        <v>8.4615384615384613E-3</v>
      </c>
      <c r="F525" s="17">
        <f t="shared" si="56"/>
        <v>3.5408675125405725E-3</v>
      </c>
      <c r="G525" s="17">
        <f t="shared" si="58"/>
        <v>-0.45454545454545453</v>
      </c>
      <c r="H525" s="17">
        <f t="shared" si="57"/>
        <v>-3.8461538461538459E-3</v>
      </c>
    </row>
    <row r="526" spans="1:8" x14ac:dyDescent="0.2">
      <c r="A526" s="14"/>
      <c r="B526" s="15" t="s">
        <v>501</v>
      </c>
      <c r="C526" s="16">
        <v>2</v>
      </c>
      <c r="D526" s="16">
        <v>1</v>
      </c>
      <c r="E526" s="17">
        <f t="shared" si="55"/>
        <v>3.8461538461538462E-4</v>
      </c>
      <c r="F526" s="17">
        <f t="shared" si="56"/>
        <v>1.4753614635585718E-4</v>
      </c>
      <c r="G526" s="17">
        <f t="shared" si="58"/>
        <v>-0.5</v>
      </c>
      <c r="H526" s="17">
        <f t="shared" si="57"/>
        <v>-1.9230769230769231E-4</v>
      </c>
    </row>
    <row r="527" spans="1:8" ht="25.5" x14ac:dyDescent="0.2">
      <c r="A527" s="14"/>
      <c r="B527" s="15" t="s">
        <v>502</v>
      </c>
      <c r="C527" s="16">
        <v>1</v>
      </c>
      <c r="D527" s="16">
        <v>0</v>
      </c>
      <c r="E527" s="17">
        <f t="shared" si="55"/>
        <v>1.9230769230769231E-4</v>
      </c>
      <c r="F527" s="17" t="str">
        <f t="shared" si="56"/>
        <v/>
      </c>
      <c r="G527" s="17">
        <f t="shared" si="58"/>
        <v>-1</v>
      </c>
      <c r="H527" s="17">
        <f t="shared" si="57"/>
        <v>-1.9230769230769231E-4</v>
      </c>
    </row>
    <row r="528" spans="1:8" ht="25.5" x14ac:dyDescent="0.2">
      <c r="A528" s="14"/>
      <c r="B528" s="15" t="s">
        <v>503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1.4753614635585718E-4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1.4753614635585718E-4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1</v>
      </c>
      <c r="D530" s="16">
        <v>0</v>
      </c>
      <c r="E530" s="17">
        <f t="shared" si="55"/>
        <v>1.9230769230769231E-4</v>
      </c>
      <c r="F530" s="17" t="str">
        <f t="shared" si="56"/>
        <v/>
      </c>
      <c r="G530" s="17">
        <f t="shared" si="58"/>
        <v>-1</v>
      </c>
      <c r="H530" s="17">
        <f t="shared" si="57"/>
        <v>-1.9230769230769231E-4</v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3</v>
      </c>
      <c r="E534" s="17" t="str">
        <f t="shared" si="55"/>
        <v/>
      </c>
      <c r="F534" s="17">
        <f t="shared" si="56"/>
        <v>4.4260843906757157E-4</v>
      </c>
      <c r="G534" s="17">
        <f t="shared" si="58"/>
        <v>1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3</v>
      </c>
      <c r="E539" s="17" t="str">
        <f t="shared" si="55"/>
        <v/>
      </c>
      <c r="F539" s="17">
        <f t="shared" si="56"/>
        <v>4.4260843906757157E-4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10</v>
      </c>
      <c r="D544" s="16">
        <v>42</v>
      </c>
      <c r="E544" s="17">
        <f t="shared" si="55"/>
        <v>1.9230769230769232E-3</v>
      </c>
      <c r="F544" s="17">
        <f t="shared" si="56"/>
        <v>6.1965181469460021E-3</v>
      </c>
      <c r="G544" s="17">
        <f t="shared" si="58"/>
        <v>3.2</v>
      </c>
      <c r="H544" s="17">
        <f t="shared" si="57"/>
        <v>6.1538461538461547E-3</v>
      </c>
    </row>
    <row r="545" spans="1:8" x14ac:dyDescent="0.2">
      <c r="A545" s="14"/>
      <c r="B545" s="15" t="s">
        <v>520</v>
      </c>
      <c r="C545" s="16">
        <v>17</v>
      </c>
      <c r="D545" s="16">
        <v>32</v>
      </c>
      <c r="E545" s="17">
        <f t="shared" si="55"/>
        <v>3.2692307692307691E-3</v>
      </c>
      <c r="F545" s="17">
        <f t="shared" si="56"/>
        <v>4.7211566833874298E-3</v>
      </c>
      <c r="G545" s="17">
        <f t="shared" si="58"/>
        <v>0.88235294117647056</v>
      </c>
      <c r="H545" s="17">
        <f t="shared" si="57"/>
        <v>2.8846153846153843E-3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13</v>
      </c>
      <c r="D548" s="16">
        <v>141</v>
      </c>
      <c r="E548" s="17">
        <f t="shared" ref="E548:E585" si="59">+IF(C548=0,"",C548/C$356)</f>
        <v>2.5000000000000001E-3</v>
      </c>
      <c r="F548" s="17">
        <f t="shared" ref="F548:F585" si="60">+IF(D548=0,"",D548/D$356)</f>
        <v>2.0802596636175862E-2</v>
      </c>
      <c r="G548" s="17">
        <f t="shared" si="58"/>
        <v>9.8461538461538467</v>
      </c>
      <c r="H548" s="17">
        <f t="shared" ref="H548:H585" si="61">+IF(OR(AND(E548=""),(G548="")),"",E548*G548)</f>
        <v>2.4615384615384619E-2</v>
      </c>
    </row>
    <row r="549" spans="1:8" x14ac:dyDescent="0.2">
      <c r="A549" s="14"/>
      <c r="B549" s="15" t="s">
        <v>524</v>
      </c>
      <c r="C549" s="16">
        <v>20</v>
      </c>
      <c r="D549" s="16">
        <v>12</v>
      </c>
      <c r="E549" s="17">
        <f t="shared" si="59"/>
        <v>3.8461538461538464E-3</v>
      </c>
      <c r="F549" s="17">
        <f t="shared" si="60"/>
        <v>1.7704337562702863E-3</v>
      </c>
      <c r="G549" s="17">
        <f t="shared" ref="G549:G585" si="62">+IF(AND(C549=0,D549=0)," ",IF(C549=0,1,IF(D549=0,-1,(D549-C549)/C549)))</f>
        <v>-0.4</v>
      </c>
      <c r="H549" s="17">
        <f t="shared" si="61"/>
        <v>-1.5384615384615387E-3</v>
      </c>
    </row>
    <row r="550" spans="1:8" x14ac:dyDescent="0.2">
      <c r="A550" s="14"/>
      <c r="B550" s="15" t="s">
        <v>525</v>
      </c>
      <c r="C550" s="16">
        <v>1</v>
      </c>
      <c r="D550" s="16">
        <v>0</v>
      </c>
      <c r="E550" s="17">
        <f t="shared" si="59"/>
        <v>1.9230769230769231E-4</v>
      </c>
      <c r="F550" s="17" t="str">
        <f t="shared" si="60"/>
        <v/>
      </c>
      <c r="G550" s="17">
        <f t="shared" si="62"/>
        <v>-1</v>
      </c>
      <c r="H550" s="17">
        <f t="shared" si="61"/>
        <v>-1.9230769230769231E-4</v>
      </c>
    </row>
    <row r="551" spans="1:8" x14ac:dyDescent="0.2">
      <c r="A551" s="14"/>
      <c r="B551" s="15" t="s">
        <v>526</v>
      </c>
      <c r="C551" s="16">
        <v>1</v>
      </c>
      <c r="D551" s="16">
        <v>1</v>
      </c>
      <c r="E551" s="17">
        <f t="shared" si="59"/>
        <v>1.9230769230769231E-4</v>
      </c>
      <c r="F551" s="17">
        <f t="shared" si="60"/>
        <v>1.4753614635585718E-4</v>
      </c>
      <c r="G551" s="17">
        <f t="shared" si="62"/>
        <v>0</v>
      </c>
      <c r="H551" s="17">
        <f t="shared" si="61"/>
        <v>0</v>
      </c>
    </row>
    <row r="552" spans="1:8" x14ac:dyDescent="0.2">
      <c r="A552" s="14"/>
      <c r="B552" s="15" t="s">
        <v>527</v>
      </c>
      <c r="C552" s="16">
        <v>14</v>
      </c>
      <c r="D552" s="16">
        <v>13</v>
      </c>
      <c r="E552" s="17">
        <f t="shared" si="59"/>
        <v>2.6923076923076922E-3</v>
      </c>
      <c r="F552" s="17">
        <f t="shared" si="60"/>
        <v>1.9179699026261434E-3</v>
      </c>
      <c r="G552" s="17">
        <f t="shared" si="62"/>
        <v>-7.1428571428571425E-2</v>
      </c>
      <c r="H552" s="17">
        <f t="shared" si="61"/>
        <v>-1.9230769230769228E-4</v>
      </c>
    </row>
    <row r="553" spans="1:8" x14ac:dyDescent="0.2">
      <c r="A553" s="14"/>
      <c r="B553" s="15" t="s">
        <v>528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1.4753614635585718E-4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1.4753614635585718E-4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1</v>
      </c>
      <c r="D555" s="16">
        <v>1</v>
      </c>
      <c r="E555" s="17">
        <f t="shared" si="59"/>
        <v>1.9230769230769231E-4</v>
      </c>
      <c r="F555" s="17">
        <f t="shared" si="60"/>
        <v>1.4753614635585718E-4</v>
      </c>
      <c r="G555" s="17">
        <f t="shared" si="62"/>
        <v>0</v>
      </c>
      <c r="H555" s="17">
        <f t="shared" si="61"/>
        <v>0</v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1</v>
      </c>
      <c r="E557" s="17" t="str">
        <f t="shared" si="59"/>
        <v/>
      </c>
      <c r="F557" s="17">
        <f t="shared" si="60"/>
        <v>1.4753614635585718E-4</v>
      </c>
      <c r="G557" s="17">
        <f t="shared" si="62"/>
        <v>1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1</v>
      </c>
      <c r="D558" s="16">
        <v>0</v>
      </c>
      <c r="E558" s="17">
        <f t="shared" si="59"/>
        <v>1.9230769230769231E-4</v>
      </c>
      <c r="F558" s="17" t="str">
        <f t="shared" si="60"/>
        <v/>
      </c>
      <c r="G558" s="17">
        <f t="shared" si="62"/>
        <v>-1</v>
      </c>
      <c r="H558" s="17">
        <f t="shared" si="61"/>
        <v>-1.9230769230769231E-4</v>
      </c>
    </row>
    <row r="559" spans="1:8" ht="25.5" x14ac:dyDescent="0.2">
      <c r="A559" s="14"/>
      <c r="B559" s="15" t="s">
        <v>534</v>
      </c>
      <c r="C559" s="16">
        <v>0</v>
      </c>
      <c r="D559" s="16">
        <v>3</v>
      </c>
      <c r="E559" s="17" t="str">
        <f t="shared" si="59"/>
        <v/>
      </c>
      <c r="F559" s="17">
        <f t="shared" si="60"/>
        <v>4.4260843906757157E-4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1</v>
      </c>
      <c r="D561" s="16">
        <v>1</v>
      </c>
      <c r="E561" s="17">
        <f t="shared" si="59"/>
        <v>1.9230769230769231E-4</v>
      </c>
      <c r="F561" s="17">
        <f t="shared" si="60"/>
        <v>1.4753614635585718E-4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1</v>
      </c>
      <c r="E563" s="17" t="str">
        <f t="shared" si="59"/>
        <v/>
      </c>
      <c r="F563" s="17">
        <f t="shared" si="60"/>
        <v>1.4753614635585718E-4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8</v>
      </c>
      <c r="D564" s="16">
        <v>7</v>
      </c>
      <c r="E564" s="17">
        <f t="shared" si="59"/>
        <v>1.5384615384615385E-3</v>
      </c>
      <c r="F564" s="17">
        <f t="shared" si="60"/>
        <v>1.0327530244910003E-3</v>
      </c>
      <c r="G564" s="17">
        <f t="shared" si="62"/>
        <v>-0.125</v>
      </c>
      <c r="H564" s="17">
        <f t="shared" si="61"/>
        <v>-1.9230769230769231E-4</v>
      </c>
    </row>
    <row r="565" spans="1:8" ht="25.5" x14ac:dyDescent="0.2">
      <c r="A565" s="14"/>
      <c r="B565" s="15" t="s">
        <v>540</v>
      </c>
      <c r="C565" s="16">
        <v>2</v>
      </c>
      <c r="D565" s="16">
        <v>0</v>
      </c>
      <c r="E565" s="17">
        <f t="shared" si="59"/>
        <v>3.8461538461538462E-4</v>
      </c>
      <c r="F565" s="17" t="str">
        <f t="shared" si="60"/>
        <v/>
      </c>
      <c r="G565" s="17">
        <f t="shared" si="62"/>
        <v>-1</v>
      </c>
      <c r="H565" s="17">
        <f t="shared" si="61"/>
        <v>-3.8461538461538462E-4</v>
      </c>
    </row>
    <row r="566" spans="1:8" x14ac:dyDescent="0.2">
      <c r="A566" s="14"/>
      <c r="B566" s="15" t="s">
        <v>541</v>
      </c>
      <c r="C566" s="16">
        <v>1</v>
      </c>
      <c r="D566" s="16">
        <v>3</v>
      </c>
      <c r="E566" s="17">
        <f t="shared" si="59"/>
        <v>1.9230769230769231E-4</v>
      </c>
      <c r="F566" s="17">
        <f t="shared" si="60"/>
        <v>4.4260843906757157E-4</v>
      </c>
      <c r="G566" s="17">
        <f t="shared" si="62"/>
        <v>2</v>
      </c>
      <c r="H566" s="17">
        <f t="shared" si="61"/>
        <v>3.8461538461538462E-4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35</v>
      </c>
      <c r="D569" s="16">
        <v>28</v>
      </c>
      <c r="E569" s="17">
        <f t="shared" si="59"/>
        <v>6.7307692307692311E-3</v>
      </c>
      <c r="F569" s="17">
        <f t="shared" si="60"/>
        <v>4.1310120979640014E-3</v>
      </c>
      <c r="G569" s="17">
        <f t="shared" si="62"/>
        <v>-0.2</v>
      </c>
      <c r="H569" s="17">
        <f t="shared" si="61"/>
        <v>-1.3461538461538463E-3</v>
      </c>
    </row>
    <row r="570" spans="1:8" ht="25.5" x14ac:dyDescent="0.2">
      <c r="A570" s="14"/>
      <c r="B570" s="15" t="s">
        <v>545</v>
      </c>
      <c r="C570" s="16">
        <v>17</v>
      </c>
      <c r="D570" s="16">
        <v>12</v>
      </c>
      <c r="E570" s="17">
        <f t="shared" si="59"/>
        <v>3.2692307692307691E-3</v>
      </c>
      <c r="F570" s="17">
        <f t="shared" si="60"/>
        <v>1.7704337562702863E-3</v>
      </c>
      <c r="G570" s="17">
        <f t="shared" si="62"/>
        <v>-0.29411764705882354</v>
      </c>
      <c r="H570" s="17">
        <f t="shared" si="61"/>
        <v>-9.6153846153846148E-4</v>
      </c>
    </row>
    <row r="571" spans="1:8" x14ac:dyDescent="0.2">
      <c r="A571" s="14"/>
      <c r="B571" s="15" t="s">
        <v>546</v>
      </c>
      <c r="C571" s="16">
        <v>65</v>
      </c>
      <c r="D571" s="16">
        <v>61</v>
      </c>
      <c r="E571" s="17">
        <f t="shared" si="59"/>
        <v>1.2500000000000001E-2</v>
      </c>
      <c r="F571" s="17">
        <f t="shared" si="60"/>
        <v>8.9997049277072885E-3</v>
      </c>
      <c r="G571" s="17">
        <f t="shared" si="62"/>
        <v>-6.1538461538461542E-2</v>
      </c>
      <c r="H571" s="17">
        <f t="shared" si="61"/>
        <v>-7.6923076923076934E-4</v>
      </c>
    </row>
    <row r="572" spans="1:8" x14ac:dyDescent="0.2">
      <c r="A572" s="14"/>
      <c r="B572" s="15" t="s">
        <v>547</v>
      </c>
      <c r="C572" s="16">
        <v>7</v>
      </c>
      <c r="D572" s="16">
        <v>1</v>
      </c>
      <c r="E572" s="17">
        <f t="shared" si="59"/>
        <v>1.3461538461538461E-3</v>
      </c>
      <c r="F572" s="17">
        <f t="shared" si="60"/>
        <v>1.4753614635585718E-4</v>
      </c>
      <c r="G572" s="17">
        <f t="shared" si="62"/>
        <v>-0.8571428571428571</v>
      </c>
      <c r="H572" s="17">
        <f t="shared" si="61"/>
        <v>-1.1538461538461537E-3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6</v>
      </c>
      <c r="D576" s="16">
        <v>1</v>
      </c>
      <c r="E576" s="17">
        <f t="shared" si="59"/>
        <v>1.153846153846154E-3</v>
      </c>
      <c r="F576" s="17">
        <f t="shared" si="60"/>
        <v>1.4753614635585718E-4</v>
      </c>
      <c r="G576" s="17">
        <f t="shared" si="62"/>
        <v>-0.83333333333333337</v>
      </c>
      <c r="H576" s="17">
        <f t="shared" si="61"/>
        <v>-9.615384615384617E-4</v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6</v>
      </c>
      <c r="D578" s="16">
        <v>9</v>
      </c>
      <c r="E578" s="17">
        <f t="shared" si="59"/>
        <v>1.153846153846154E-3</v>
      </c>
      <c r="F578" s="17">
        <f t="shared" si="60"/>
        <v>1.3278253172027148E-3</v>
      </c>
      <c r="G578" s="17">
        <f t="shared" si="62"/>
        <v>0.5</v>
      </c>
      <c r="H578" s="17">
        <f t="shared" si="61"/>
        <v>5.7692307692307698E-4</v>
      </c>
    </row>
    <row r="579" spans="1:8" x14ac:dyDescent="0.2">
      <c r="A579" s="14"/>
      <c r="B579" s="15" t="s">
        <v>554</v>
      </c>
      <c r="C579" s="16">
        <v>1</v>
      </c>
      <c r="D579" s="16">
        <v>1</v>
      </c>
      <c r="E579" s="17">
        <f t="shared" si="59"/>
        <v>1.9230769230769231E-4</v>
      </c>
      <c r="F579" s="17">
        <f t="shared" si="60"/>
        <v>1.4753614635585718E-4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555</v>
      </c>
      <c r="C580" s="16">
        <v>0</v>
      </c>
      <c r="D580" s="16">
        <v>14</v>
      </c>
      <c r="E580" s="17" t="str">
        <f t="shared" si="59"/>
        <v/>
      </c>
      <c r="F580" s="17">
        <f t="shared" si="60"/>
        <v>2.0655060489820007E-3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1</v>
      </c>
      <c r="D581" s="16">
        <v>1</v>
      </c>
      <c r="E581" s="17">
        <f t="shared" si="59"/>
        <v>1.9230769230769231E-4</v>
      </c>
      <c r="F581" s="17">
        <f t="shared" si="60"/>
        <v>1.4753614635585718E-4</v>
      </c>
      <c r="G581" s="17">
        <f t="shared" si="62"/>
        <v>0</v>
      </c>
      <c r="H581" s="17">
        <f t="shared" si="61"/>
        <v>0</v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1</v>
      </c>
      <c r="D583" s="16">
        <v>0</v>
      </c>
      <c r="E583" s="17">
        <f t="shared" si="59"/>
        <v>1.9230769230769231E-4</v>
      </c>
      <c r="F583" s="17" t="str">
        <f t="shared" si="60"/>
        <v/>
      </c>
      <c r="G583" s="17">
        <f t="shared" si="62"/>
        <v>-1</v>
      </c>
      <c r="H583" s="17">
        <f t="shared" si="61"/>
        <v>-1.9230769230769231E-4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1461</v>
      </c>
      <c r="D591" s="19">
        <f>SUM(D592:D618)</f>
        <v>1781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0.21902806297056809</v>
      </c>
      <c r="H591" s="20">
        <f t="shared" ref="H591:H618" si="65">+IF(OR(AND(E591=""),(G591="")),"",E591*G591)</f>
        <v>0.21902806297056809</v>
      </c>
    </row>
    <row r="592" spans="1:8" x14ac:dyDescent="0.2">
      <c r="A592" s="14"/>
      <c r="B592" s="15" t="s">
        <v>561</v>
      </c>
      <c r="C592" s="16">
        <v>2</v>
      </c>
      <c r="D592" s="16">
        <v>1</v>
      </c>
      <c r="E592" s="17">
        <f t="shared" si="63"/>
        <v>1.3689253935660506E-3</v>
      </c>
      <c r="F592" s="17">
        <f t="shared" si="64"/>
        <v>5.6148231330713087E-4</v>
      </c>
      <c r="G592" s="17">
        <f t="shared" ref="G592:G618" si="66">+IF(AND(C592=0,D592=0)," ",IF(C592=0,1,IF(D592=0,-1,(D592-C592)/C592)))</f>
        <v>-0.5</v>
      </c>
      <c r="H592" s="17">
        <f t="shared" si="65"/>
        <v>-6.8446269678302531E-4</v>
      </c>
    </row>
    <row r="593" spans="1:8" x14ac:dyDescent="0.2">
      <c r="A593" s="14"/>
      <c r="B593" s="15" t="s">
        <v>562</v>
      </c>
      <c r="C593" s="16">
        <v>21</v>
      </c>
      <c r="D593" s="16">
        <v>19</v>
      </c>
      <c r="E593" s="17">
        <f t="shared" si="63"/>
        <v>1.4373716632443531E-2</v>
      </c>
      <c r="F593" s="17">
        <f t="shared" si="64"/>
        <v>1.0668163952835485E-2</v>
      </c>
      <c r="G593" s="17">
        <f t="shared" si="66"/>
        <v>-9.5238095238095233E-2</v>
      </c>
      <c r="H593" s="17">
        <f t="shared" si="65"/>
        <v>-1.3689253935660506E-3</v>
      </c>
    </row>
    <row r="594" spans="1:8" ht="25.5" x14ac:dyDescent="0.2">
      <c r="A594" s="14"/>
      <c r="B594" s="15" t="s">
        <v>563</v>
      </c>
      <c r="C594" s="16">
        <v>312</v>
      </c>
      <c r="D594" s="16">
        <v>177</v>
      </c>
      <c r="E594" s="17">
        <f t="shared" si="63"/>
        <v>0.2135523613963039</v>
      </c>
      <c r="F594" s="17">
        <f t="shared" si="64"/>
        <v>9.9382369455362163E-2</v>
      </c>
      <c r="G594" s="17">
        <f t="shared" si="66"/>
        <v>-0.43269230769230771</v>
      </c>
      <c r="H594" s="17">
        <f t="shared" si="65"/>
        <v>-9.2402464065708428E-2</v>
      </c>
    </row>
    <row r="595" spans="1:8" x14ac:dyDescent="0.2">
      <c r="A595" s="14"/>
      <c r="B595" s="15" t="s">
        <v>564</v>
      </c>
      <c r="C595" s="16">
        <v>115</v>
      </c>
      <c r="D595" s="16">
        <v>272</v>
      </c>
      <c r="E595" s="17">
        <f t="shared" si="63"/>
        <v>7.8713210130047909E-2</v>
      </c>
      <c r="F595" s="17">
        <f t="shared" si="64"/>
        <v>0.15272318921953959</v>
      </c>
      <c r="G595" s="17">
        <f t="shared" si="66"/>
        <v>1.3652173913043477</v>
      </c>
      <c r="H595" s="17">
        <f t="shared" si="65"/>
        <v>0.10746064339493497</v>
      </c>
    </row>
    <row r="596" spans="1:8" x14ac:dyDescent="0.2">
      <c r="A596" s="14"/>
      <c r="B596" s="15" t="s">
        <v>565</v>
      </c>
      <c r="C596" s="16">
        <v>18</v>
      </c>
      <c r="D596" s="16">
        <v>9</v>
      </c>
      <c r="E596" s="17">
        <f t="shared" si="63"/>
        <v>1.2320328542094456E-2</v>
      </c>
      <c r="F596" s="17">
        <f t="shared" si="64"/>
        <v>5.0533408197641775E-3</v>
      </c>
      <c r="G596" s="17">
        <f t="shared" si="66"/>
        <v>-0.5</v>
      </c>
      <c r="H596" s="17">
        <f t="shared" si="65"/>
        <v>-6.1601642710472282E-3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1</v>
      </c>
      <c r="D598" s="16">
        <v>1</v>
      </c>
      <c r="E598" s="17">
        <f t="shared" si="63"/>
        <v>6.8446269678302531E-4</v>
      </c>
      <c r="F598" s="17">
        <f t="shared" si="64"/>
        <v>5.6148231330713087E-4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568</v>
      </c>
      <c r="C599" s="16">
        <v>40</v>
      </c>
      <c r="D599" s="16">
        <v>9</v>
      </c>
      <c r="E599" s="17">
        <f t="shared" si="63"/>
        <v>2.7378507871321012E-2</v>
      </c>
      <c r="F599" s="17">
        <f t="shared" si="64"/>
        <v>5.0533408197641775E-3</v>
      </c>
      <c r="G599" s="17">
        <f t="shared" si="66"/>
        <v>-0.77500000000000002</v>
      </c>
      <c r="H599" s="17">
        <f t="shared" si="65"/>
        <v>-2.1218343600273786E-2</v>
      </c>
    </row>
    <row r="600" spans="1:8" x14ac:dyDescent="0.2">
      <c r="A600" s="14"/>
      <c r="B600" s="15" t="s">
        <v>569</v>
      </c>
      <c r="C600" s="16">
        <v>2</v>
      </c>
      <c r="D600" s="16">
        <v>4</v>
      </c>
      <c r="E600" s="17">
        <f t="shared" si="63"/>
        <v>1.3689253935660506E-3</v>
      </c>
      <c r="F600" s="17">
        <f t="shared" si="64"/>
        <v>2.2459292532285235E-3</v>
      </c>
      <c r="G600" s="17">
        <f t="shared" si="66"/>
        <v>1</v>
      </c>
      <c r="H600" s="17">
        <f t="shared" si="65"/>
        <v>1.3689253935660506E-3</v>
      </c>
    </row>
    <row r="601" spans="1:8" ht="25.5" x14ac:dyDescent="0.2">
      <c r="A601" s="14"/>
      <c r="B601" s="15" t="s">
        <v>570</v>
      </c>
      <c r="C601" s="16">
        <v>2</v>
      </c>
      <c r="D601" s="16">
        <v>0</v>
      </c>
      <c r="E601" s="17">
        <f t="shared" si="63"/>
        <v>1.3689253935660506E-3</v>
      </c>
      <c r="F601" s="17" t="str">
        <f t="shared" si="64"/>
        <v/>
      </c>
      <c r="G601" s="17">
        <f t="shared" si="66"/>
        <v>-1</v>
      </c>
      <c r="H601" s="17">
        <f t="shared" si="65"/>
        <v>-1.3689253935660506E-3</v>
      </c>
    </row>
    <row r="602" spans="1:8" x14ac:dyDescent="0.2">
      <c r="A602" s="14"/>
      <c r="B602" s="15" t="s">
        <v>571</v>
      </c>
      <c r="C602" s="16">
        <v>6</v>
      </c>
      <c r="D602" s="16">
        <v>30</v>
      </c>
      <c r="E602" s="17">
        <f t="shared" si="63"/>
        <v>4.1067761806981521E-3</v>
      </c>
      <c r="F602" s="17">
        <f t="shared" si="64"/>
        <v>1.6844469399213923E-2</v>
      </c>
      <c r="G602" s="17">
        <f t="shared" si="66"/>
        <v>4</v>
      </c>
      <c r="H602" s="17">
        <f t="shared" si="65"/>
        <v>1.6427104722792608E-2</v>
      </c>
    </row>
    <row r="603" spans="1:8" x14ac:dyDescent="0.2">
      <c r="A603" s="14"/>
      <c r="B603" s="15" t="s">
        <v>572</v>
      </c>
      <c r="C603" s="16">
        <v>1</v>
      </c>
      <c r="D603" s="16">
        <v>0</v>
      </c>
      <c r="E603" s="17">
        <f t="shared" si="63"/>
        <v>6.8446269678302531E-4</v>
      </c>
      <c r="F603" s="17" t="str">
        <f t="shared" si="64"/>
        <v/>
      </c>
      <c r="G603" s="17">
        <f t="shared" si="66"/>
        <v>-1</v>
      </c>
      <c r="H603" s="17">
        <f t="shared" si="65"/>
        <v>-6.8446269678302531E-4</v>
      </c>
    </row>
    <row r="604" spans="1:8" x14ac:dyDescent="0.2">
      <c r="A604" s="14"/>
      <c r="B604" s="15" t="s">
        <v>573</v>
      </c>
      <c r="C604" s="16">
        <v>31</v>
      </c>
      <c r="D604" s="16">
        <v>13</v>
      </c>
      <c r="E604" s="17">
        <f t="shared" si="63"/>
        <v>2.1218343600273786E-2</v>
      </c>
      <c r="F604" s="17">
        <f t="shared" si="64"/>
        <v>7.2992700729927005E-3</v>
      </c>
      <c r="G604" s="17">
        <f t="shared" si="66"/>
        <v>-0.58064516129032262</v>
      </c>
      <c r="H604" s="17">
        <f t="shared" si="65"/>
        <v>-1.2320328542094458E-2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30</v>
      </c>
      <c r="D606" s="16">
        <v>58</v>
      </c>
      <c r="E606" s="17">
        <f t="shared" si="63"/>
        <v>2.0533880903490759E-2</v>
      </c>
      <c r="F606" s="17">
        <f t="shared" si="64"/>
        <v>3.2565974171813589E-2</v>
      </c>
      <c r="G606" s="17">
        <f t="shared" si="66"/>
        <v>0.93333333333333335</v>
      </c>
      <c r="H606" s="17">
        <f t="shared" si="65"/>
        <v>1.9164955509924708E-2</v>
      </c>
    </row>
    <row r="607" spans="1:8" x14ac:dyDescent="0.2">
      <c r="A607" s="14"/>
      <c r="B607" s="15" t="s">
        <v>576</v>
      </c>
      <c r="C607" s="16">
        <v>37</v>
      </c>
      <c r="D607" s="16">
        <v>235</v>
      </c>
      <c r="E607" s="17">
        <f t="shared" si="63"/>
        <v>2.5325119780971937E-2</v>
      </c>
      <c r="F607" s="17">
        <f t="shared" si="64"/>
        <v>0.13194834362717575</v>
      </c>
      <c r="G607" s="17">
        <f t="shared" si="66"/>
        <v>5.3513513513513518</v>
      </c>
      <c r="H607" s="17">
        <f t="shared" si="65"/>
        <v>0.13552361396303902</v>
      </c>
    </row>
    <row r="608" spans="1:8" x14ac:dyDescent="0.2">
      <c r="A608" s="14"/>
      <c r="B608" s="15" t="s">
        <v>577</v>
      </c>
      <c r="C608" s="16">
        <v>13</v>
      </c>
      <c r="D608" s="16">
        <v>6</v>
      </c>
      <c r="E608" s="17">
        <f t="shared" si="63"/>
        <v>8.8980150581793298E-3</v>
      </c>
      <c r="F608" s="17">
        <f t="shared" si="64"/>
        <v>3.368893879842785E-3</v>
      </c>
      <c r="G608" s="17">
        <f t="shared" si="66"/>
        <v>-0.53846153846153844</v>
      </c>
      <c r="H608" s="17">
        <f t="shared" si="65"/>
        <v>-4.7912388774811777E-3</v>
      </c>
    </row>
    <row r="609" spans="1:8" x14ac:dyDescent="0.2">
      <c r="A609" s="14"/>
      <c r="B609" s="15" t="s">
        <v>578</v>
      </c>
      <c r="C609" s="16">
        <v>158</v>
      </c>
      <c r="D609" s="16">
        <v>363</v>
      </c>
      <c r="E609" s="17">
        <f t="shared" si="63"/>
        <v>0.108145106091718</v>
      </c>
      <c r="F609" s="17">
        <f t="shared" si="64"/>
        <v>0.20381807973048849</v>
      </c>
      <c r="G609" s="17">
        <f t="shared" si="66"/>
        <v>1.2974683544303798</v>
      </c>
      <c r="H609" s="17">
        <f t="shared" si="65"/>
        <v>0.1403148528405202</v>
      </c>
    </row>
    <row r="610" spans="1:8" x14ac:dyDescent="0.2">
      <c r="A610" s="14"/>
      <c r="B610" s="15" t="s">
        <v>579</v>
      </c>
      <c r="C610" s="16">
        <v>568</v>
      </c>
      <c r="D610" s="16">
        <v>461</v>
      </c>
      <c r="E610" s="17">
        <f t="shared" si="63"/>
        <v>0.38877481177275841</v>
      </c>
      <c r="F610" s="17">
        <f t="shared" si="64"/>
        <v>0.25884334643458728</v>
      </c>
      <c r="G610" s="17">
        <f t="shared" si="66"/>
        <v>-0.18838028169014084</v>
      </c>
      <c r="H610" s="17">
        <f t="shared" si="65"/>
        <v>-7.3237508555783717E-2</v>
      </c>
    </row>
    <row r="611" spans="1:8" x14ac:dyDescent="0.2">
      <c r="A611" s="14"/>
      <c r="B611" s="15" t="s">
        <v>580</v>
      </c>
      <c r="C611" s="16">
        <v>0</v>
      </c>
      <c r="D611" s="16">
        <v>5</v>
      </c>
      <c r="E611" s="17" t="str">
        <f t="shared" si="63"/>
        <v/>
      </c>
      <c r="F611" s="17">
        <f t="shared" si="64"/>
        <v>2.807411566535654E-3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1</v>
      </c>
      <c r="D612" s="16">
        <v>2</v>
      </c>
      <c r="E612" s="17">
        <f t="shared" si="63"/>
        <v>6.8446269678302531E-4</v>
      </c>
      <c r="F612" s="17">
        <f t="shared" si="64"/>
        <v>1.1229646266142617E-3</v>
      </c>
      <c r="G612" s="17">
        <f t="shared" si="66"/>
        <v>1</v>
      </c>
      <c r="H612" s="17">
        <f t="shared" si="65"/>
        <v>6.8446269678302531E-4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10</v>
      </c>
      <c r="D614" s="16">
        <v>5</v>
      </c>
      <c r="E614" s="17">
        <f t="shared" si="63"/>
        <v>6.8446269678302529E-3</v>
      </c>
      <c r="F614" s="17">
        <f t="shared" si="64"/>
        <v>2.807411566535654E-3</v>
      </c>
      <c r="G614" s="17">
        <f t="shared" si="66"/>
        <v>-0.5</v>
      </c>
      <c r="H614" s="17">
        <f t="shared" si="65"/>
        <v>-3.4223134839151265E-3</v>
      </c>
    </row>
    <row r="615" spans="1:8" x14ac:dyDescent="0.2">
      <c r="A615" s="14"/>
      <c r="B615" s="15" t="s">
        <v>584</v>
      </c>
      <c r="C615" s="16">
        <v>1</v>
      </c>
      <c r="D615" s="16">
        <v>2</v>
      </c>
      <c r="E615" s="17">
        <f t="shared" si="63"/>
        <v>6.8446269678302531E-4</v>
      </c>
      <c r="F615" s="17">
        <f t="shared" si="64"/>
        <v>1.1229646266142617E-3</v>
      </c>
      <c r="G615" s="17">
        <f t="shared" si="66"/>
        <v>1</v>
      </c>
      <c r="H615" s="17">
        <f t="shared" si="65"/>
        <v>6.8446269678302531E-4</v>
      </c>
    </row>
    <row r="616" spans="1:8" ht="25.5" x14ac:dyDescent="0.2">
      <c r="A616" s="14"/>
      <c r="B616" s="15" t="s">
        <v>585</v>
      </c>
      <c r="C616" s="16">
        <v>32</v>
      </c>
      <c r="D616" s="16">
        <v>28</v>
      </c>
      <c r="E616" s="17">
        <f t="shared" si="63"/>
        <v>2.190280629705681E-2</v>
      </c>
      <c r="F616" s="17">
        <f t="shared" si="64"/>
        <v>1.5721504772599662E-2</v>
      </c>
      <c r="G616" s="17">
        <f t="shared" si="66"/>
        <v>-0.125</v>
      </c>
      <c r="H616" s="17">
        <f t="shared" si="65"/>
        <v>-2.7378507871321013E-3</v>
      </c>
    </row>
    <row r="617" spans="1:8" ht="25.5" x14ac:dyDescent="0.2">
      <c r="A617" s="14"/>
      <c r="B617" s="15" t="s">
        <v>586</v>
      </c>
      <c r="C617" s="16">
        <v>51</v>
      </c>
      <c r="D617" s="16">
        <v>61</v>
      </c>
      <c r="E617" s="17">
        <f t="shared" si="63"/>
        <v>3.4907597535934289E-2</v>
      </c>
      <c r="F617" s="17">
        <f t="shared" si="64"/>
        <v>3.4250421111734979E-2</v>
      </c>
      <c r="G617" s="17">
        <f t="shared" si="66"/>
        <v>0.19607843137254902</v>
      </c>
      <c r="H617" s="17">
        <f t="shared" si="65"/>
        <v>6.8446269678302529E-3</v>
      </c>
    </row>
    <row r="618" spans="1:8" ht="25.5" x14ac:dyDescent="0.2">
      <c r="A618" s="14"/>
      <c r="B618" s="15" t="s">
        <v>587</v>
      </c>
      <c r="C618" s="16">
        <v>9</v>
      </c>
      <c r="D618" s="16">
        <v>20</v>
      </c>
      <c r="E618" s="17">
        <f t="shared" si="63"/>
        <v>6.1601642710472282E-3</v>
      </c>
      <c r="F618" s="17">
        <f t="shared" si="64"/>
        <v>1.1229646266142616E-2</v>
      </c>
      <c r="G618" s="17">
        <f t="shared" si="66"/>
        <v>1.2222222222222223</v>
      </c>
      <c r="H618" s="17">
        <f t="shared" si="65"/>
        <v>7.5290896646132794E-3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648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649</v>
      </c>
      <c r="C8" s="12">
        <f>+C19+C76+C177+C356+C591</f>
        <v>37584</v>
      </c>
      <c r="D8" s="13">
        <f>+D19+D76+D177+D356+D591</f>
        <v>36586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-2.6553852703277991E-2</v>
      </c>
      <c r="H8" s="10">
        <f t="shared" ref="H8:H13" si="1">+IF(OR(AND(E8=""),(G8="")),"",E8*G8)</f>
        <v>-2.6553852703277991E-2</v>
      </c>
    </row>
    <row r="9" spans="1:8" x14ac:dyDescent="0.2">
      <c r="A9" s="14"/>
      <c r="B9" s="15" t="s">
        <v>6</v>
      </c>
      <c r="C9" s="16">
        <f>+C19</f>
        <v>364</v>
      </c>
      <c r="D9" s="16">
        <f>+D19</f>
        <v>328</v>
      </c>
      <c r="E9" s="17">
        <f t="shared" ref="E9:F13" si="2">+C9/C$8</f>
        <v>9.6849723286504888E-3</v>
      </c>
      <c r="F9" s="17">
        <f t="shared" si="2"/>
        <v>8.9651779369157598E-3</v>
      </c>
      <c r="G9" s="17">
        <f t="shared" si="0"/>
        <v>-9.8901098901098897E-2</v>
      </c>
      <c r="H9" s="17">
        <f t="shared" si="1"/>
        <v>-9.5785440613026804E-4</v>
      </c>
    </row>
    <row r="10" spans="1:8" x14ac:dyDescent="0.2">
      <c r="A10" s="14"/>
      <c r="B10" s="15" t="s">
        <v>7</v>
      </c>
      <c r="C10" s="16">
        <f>+C76</f>
        <v>3923</v>
      </c>
      <c r="D10" s="16">
        <f>+D76</f>
        <v>3106</v>
      </c>
      <c r="E10" s="17">
        <f t="shared" si="2"/>
        <v>0.10437952320136228</v>
      </c>
      <c r="F10" s="17">
        <f t="shared" si="2"/>
        <v>8.4895861805062048E-2</v>
      </c>
      <c r="G10" s="17">
        <f t="shared" si="0"/>
        <v>-0.20825898547030333</v>
      </c>
      <c r="H10" s="17">
        <f t="shared" si="1"/>
        <v>-2.1737973605789697E-2</v>
      </c>
    </row>
    <row r="11" spans="1:8" ht="25.5" x14ac:dyDescent="0.2">
      <c r="A11" s="14"/>
      <c r="B11" s="15" t="s">
        <v>8</v>
      </c>
      <c r="C11" s="16">
        <f>+C177</f>
        <v>7489</v>
      </c>
      <c r="D11" s="16">
        <f>+D177</f>
        <v>6531</v>
      </c>
      <c r="E11" s="17">
        <f t="shared" si="2"/>
        <v>0.19926032354193274</v>
      </c>
      <c r="F11" s="17">
        <f t="shared" si="2"/>
        <v>0.17851090581096593</v>
      </c>
      <c r="G11" s="17">
        <f t="shared" si="0"/>
        <v>-0.12792095072773402</v>
      </c>
      <c r="H11" s="17">
        <f t="shared" si="1"/>
        <v>-2.5489570029799916E-2</v>
      </c>
    </row>
    <row r="12" spans="1:8" x14ac:dyDescent="0.2">
      <c r="A12" s="14"/>
      <c r="B12" s="15" t="s">
        <v>9</v>
      </c>
      <c r="C12" s="16">
        <f>+C356</f>
        <v>20109</v>
      </c>
      <c r="D12" s="16">
        <f>+D356</f>
        <v>17804</v>
      </c>
      <c r="E12" s="17">
        <f t="shared" si="2"/>
        <v>0.53504150702426567</v>
      </c>
      <c r="F12" s="17">
        <f t="shared" si="2"/>
        <v>0.48663423167331765</v>
      </c>
      <c r="G12" s="17">
        <f t="shared" si="0"/>
        <v>-0.11462529215774031</v>
      </c>
      <c r="H12" s="17">
        <f t="shared" si="1"/>
        <v>-6.1329289059174119E-2</v>
      </c>
    </row>
    <row r="13" spans="1:8" x14ac:dyDescent="0.2">
      <c r="A13" s="14"/>
      <c r="B13" s="15" t="s">
        <v>10</v>
      </c>
      <c r="C13" s="16">
        <f>+C591</f>
        <v>5699</v>
      </c>
      <c r="D13" s="16">
        <f>+D591</f>
        <v>8817</v>
      </c>
      <c r="E13" s="17">
        <f t="shared" si="2"/>
        <v>0.15163367390378885</v>
      </c>
      <c r="F13" s="17">
        <f t="shared" si="2"/>
        <v>0.2409938227737386</v>
      </c>
      <c r="G13" s="17">
        <f t="shared" si="0"/>
        <v>0.54711352868924368</v>
      </c>
      <c r="H13" s="17">
        <f t="shared" si="1"/>
        <v>8.2960834397615993E-2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364</v>
      </c>
      <c r="D19" s="19">
        <f>SUM(D20:D70)</f>
        <v>328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-9.8901098901098897E-2</v>
      </c>
      <c r="H19" s="20">
        <f t="shared" ref="H19:H50" si="5">+IF(OR(AND(E19=""),(G19="")),"",E19*G19)</f>
        <v>-9.8901098901098897E-2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8</v>
      </c>
      <c r="D21" s="16">
        <v>7</v>
      </c>
      <c r="E21" s="17">
        <f t="shared" si="3"/>
        <v>2.197802197802198E-2</v>
      </c>
      <c r="F21" s="17">
        <f t="shared" si="4"/>
        <v>2.1341463414634148E-2</v>
      </c>
      <c r="G21" s="17">
        <f t="shared" si="6"/>
        <v>-0.125</v>
      </c>
      <c r="H21" s="17">
        <f t="shared" si="5"/>
        <v>-2.7472527472527475E-3</v>
      </c>
    </row>
    <row r="22" spans="1:8" ht="38.25" x14ac:dyDescent="0.2">
      <c r="A22" s="14"/>
      <c r="B22" s="15" t="s">
        <v>14</v>
      </c>
      <c r="C22" s="16">
        <v>1</v>
      </c>
      <c r="D22" s="16">
        <v>0</v>
      </c>
      <c r="E22" s="17">
        <f t="shared" si="3"/>
        <v>2.7472527472527475E-3</v>
      </c>
      <c r="F22" s="17" t="str">
        <f t="shared" si="4"/>
        <v/>
      </c>
      <c r="G22" s="17">
        <f t="shared" si="6"/>
        <v>-1</v>
      </c>
      <c r="H22" s="17">
        <f t="shared" si="5"/>
        <v>-2.7472527472527475E-3</v>
      </c>
    </row>
    <row r="23" spans="1:8" ht="38.25" x14ac:dyDescent="0.2">
      <c r="A23" s="14"/>
      <c r="B23" s="15" t="s">
        <v>15</v>
      </c>
      <c r="C23" s="16">
        <v>5</v>
      </c>
      <c r="D23" s="16">
        <v>3</v>
      </c>
      <c r="E23" s="17">
        <f t="shared" si="3"/>
        <v>1.3736263736263736E-2</v>
      </c>
      <c r="F23" s="17">
        <f t="shared" si="4"/>
        <v>9.1463414634146336E-3</v>
      </c>
      <c r="G23" s="17">
        <f t="shared" si="6"/>
        <v>-0.4</v>
      </c>
      <c r="H23" s="17">
        <f t="shared" si="5"/>
        <v>-5.4945054945054949E-3</v>
      </c>
    </row>
    <row r="24" spans="1:8" ht="25.5" x14ac:dyDescent="0.2">
      <c r="A24" s="14"/>
      <c r="B24" s="15" t="s">
        <v>16</v>
      </c>
      <c r="C24" s="16">
        <v>5</v>
      </c>
      <c r="D24" s="16">
        <v>3</v>
      </c>
      <c r="E24" s="17">
        <f t="shared" si="3"/>
        <v>1.3736263736263736E-2</v>
      </c>
      <c r="F24" s="17">
        <f t="shared" si="4"/>
        <v>9.1463414634146336E-3</v>
      </c>
      <c r="G24" s="17">
        <f t="shared" si="6"/>
        <v>-0.4</v>
      </c>
      <c r="H24" s="17">
        <f t="shared" si="5"/>
        <v>-5.4945054945054949E-3</v>
      </c>
    </row>
    <row r="25" spans="1:8" ht="38.25" x14ac:dyDescent="0.2">
      <c r="A25" s="14"/>
      <c r="B25" s="15" t="s">
        <v>17</v>
      </c>
      <c r="C25" s="16">
        <v>3</v>
      </c>
      <c r="D25" s="16">
        <v>1</v>
      </c>
      <c r="E25" s="17">
        <f t="shared" si="3"/>
        <v>8.241758241758242E-3</v>
      </c>
      <c r="F25" s="17">
        <f t="shared" si="4"/>
        <v>3.0487804878048782E-3</v>
      </c>
      <c r="G25" s="17">
        <f t="shared" si="6"/>
        <v>-0.66666666666666663</v>
      </c>
      <c r="H25" s="17">
        <f t="shared" si="5"/>
        <v>-5.4945054945054941E-3</v>
      </c>
    </row>
    <row r="26" spans="1:8" ht="25.5" x14ac:dyDescent="0.2">
      <c r="A26" s="14"/>
      <c r="B26" s="15" t="s">
        <v>18</v>
      </c>
      <c r="C26" s="16">
        <v>10</v>
      </c>
      <c r="D26" s="16">
        <v>2</v>
      </c>
      <c r="E26" s="17">
        <f t="shared" si="3"/>
        <v>2.7472527472527472E-2</v>
      </c>
      <c r="F26" s="17">
        <f t="shared" si="4"/>
        <v>6.0975609756097563E-3</v>
      </c>
      <c r="G26" s="17">
        <f t="shared" si="6"/>
        <v>-0.8</v>
      </c>
      <c r="H26" s="17">
        <f t="shared" si="5"/>
        <v>-2.197802197802198E-2</v>
      </c>
    </row>
    <row r="27" spans="1:8" x14ac:dyDescent="0.2">
      <c r="A27" s="14"/>
      <c r="B27" s="15" t="s">
        <v>19</v>
      </c>
      <c r="C27" s="16">
        <v>9</v>
      </c>
      <c r="D27" s="16">
        <v>11</v>
      </c>
      <c r="E27" s="17">
        <f t="shared" si="3"/>
        <v>2.4725274725274724E-2</v>
      </c>
      <c r="F27" s="17">
        <f t="shared" si="4"/>
        <v>3.3536585365853661E-2</v>
      </c>
      <c r="G27" s="17">
        <f t="shared" si="6"/>
        <v>0.22222222222222221</v>
      </c>
      <c r="H27" s="17">
        <f t="shared" si="5"/>
        <v>5.4945054945054941E-3</v>
      </c>
    </row>
    <row r="28" spans="1:8" x14ac:dyDescent="0.2">
      <c r="A28" s="14"/>
      <c r="B28" s="15" t="s">
        <v>20</v>
      </c>
      <c r="C28" s="16">
        <v>6</v>
      </c>
      <c r="D28" s="16">
        <v>2</v>
      </c>
      <c r="E28" s="17">
        <f t="shared" si="3"/>
        <v>1.6483516483516484E-2</v>
      </c>
      <c r="F28" s="17">
        <f t="shared" si="4"/>
        <v>6.0975609756097563E-3</v>
      </c>
      <c r="G28" s="17">
        <f t="shared" si="6"/>
        <v>-0.66666666666666663</v>
      </c>
      <c r="H28" s="17">
        <f t="shared" si="5"/>
        <v>-1.0989010989010988E-2</v>
      </c>
    </row>
    <row r="29" spans="1:8" x14ac:dyDescent="0.2">
      <c r="A29" s="14"/>
      <c r="B29" s="15" t="s">
        <v>21</v>
      </c>
      <c r="C29" s="16">
        <v>35</v>
      </c>
      <c r="D29" s="16">
        <v>6</v>
      </c>
      <c r="E29" s="17">
        <f t="shared" si="3"/>
        <v>9.6153846153846159E-2</v>
      </c>
      <c r="F29" s="17">
        <f t="shared" si="4"/>
        <v>1.8292682926829267E-2</v>
      </c>
      <c r="G29" s="17">
        <f t="shared" si="6"/>
        <v>-0.82857142857142863</v>
      </c>
      <c r="H29" s="17">
        <f t="shared" si="5"/>
        <v>-7.9670329670329679E-2</v>
      </c>
    </row>
    <row r="30" spans="1:8" x14ac:dyDescent="0.2">
      <c r="A30" s="14"/>
      <c r="B30" s="15" t="s">
        <v>22</v>
      </c>
      <c r="C30" s="16">
        <v>65</v>
      </c>
      <c r="D30" s="16">
        <v>18</v>
      </c>
      <c r="E30" s="17">
        <f t="shared" si="3"/>
        <v>0.17857142857142858</v>
      </c>
      <c r="F30" s="17">
        <f t="shared" si="4"/>
        <v>5.4878048780487805E-2</v>
      </c>
      <c r="G30" s="17">
        <f t="shared" si="6"/>
        <v>-0.72307692307692306</v>
      </c>
      <c r="H30" s="17">
        <f t="shared" si="5"/>
        <v>-0.12912087912087913</v>
      </c>
    </row>
    <row r="31" spans="1:8" ht="25.5" x14ac:dyDescent="0.2">
      <c r="A31" s="14"/>
      <c r="B31" s="15" t="s">
        <v>23</v>
      </c>
      <c r="C31" s="16">
        <v>1</v>
      </c>
      <c r="D31" s="16">
        <v>4</v>
      </c>
      <c r="E31" s="17">
        <f t="shared" si="3"/>
        <v>2.7472527472527475E-3</v>
      </c>
      <c r="F31" s="17">
        <f t="shared" si="4"/>
        <v>1.2195121951219513E-2</v>
      </c>
      <c r="G31" s="17">
        <f t="shared" si="6"/>
        <v>3</v>
      </c>
      <c r="H31" s="17">
        <f t="shared" si="5"/>
        <v>8.241758241758242E-3</v>
      </c>
    </row>
    <row r="32" spans="1:8" x14ac:dyDescent="0.2">
      <c r="A32" s="14"/>
      <c r="B32" s="15" t="s">
        <v>24</v>
      </c>
      <c r="C32" s="16">
        <v>6</v>
      </c>
      <c r="D32" s="16">
        <v>1</v>
      </c>
      <c r="E32" s="17">
        <f t="shared" si="3"/>
        <v>1.6483516483516484E-2</v>
      </c>
      <c r="F32" s="17">
        <f t="shared" si="4"/>
        <v>3.0487804878048782E-3</v>
      </c>
      <c r="G32" s="17">
        <f t="shared" si="6"/>
        <v>-0.83333333333333337</v>
      </c>
      <c r="H32" s="17">
        <f t="shared" si="5"/>
        <v>-1.3736263736263738E-2</v>
      </c>
    </row>
    <row r="33" spans="1:8" x14ac:dyDescent="0.2">
      <c r="A33" s="14"/>
      <c r="B33" s="15" t="s">
        <v>25</v>
      </c>
      <c r="C33" s="16">
        <v>2</v>
      </c>
      <c r="D33" s="16">
        <v>2</v>
      </c>
      <c r="E33" s="17">
        <f t="shared" si="3"/>
        <v>5.4945054945054949E-3</v>
      </c>
      <c r="F33" s="17">
        <f t="shared" si="4"/>
        <v>6.0975609756097563E-3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26</v>
      </c>
      <c r="C34" s="16">
        <v>2</v>
      </c>
      <c r="D34" s="16">
        <v>1</v>
      </c>
      <c r="E34" s="17">
        <f t="shared" si="3"/>
        <v>5.4945054945054949E-3</v>
      </c>
      <c r="F34" s="17">
        <f t="shared" si="4"/>
        <v>3.0487804878048782E-3</v>
      </c>
      <c r="G34" s="17">
        <f t="shared" si="6"/>
        <v>-0.5</v>
      </c>
      <c r="H34" s="17">
        <f t="shared" si="5"/>
        <v>-2.7472527472527475E-3</v>
      </c>
    </row>
    <row r="35" spans="1:8" x14ac:dyDescent="0.2">
      <c r="A35" s="14"/>
      <c r="B35" s="15" t="s">
        <v>27</v>
      </c>
      <c r="C35" s="16">
        <v>1</v>
      </c>
      <c r="D35" s="16">
        <v>1</v>
      </c>
      <c r="E35" s="17">
        <f t="shared" si="3"/>
        <v>2.7472527472527475E-3</v>
      </c>
      <c r="F35" s="17">
        <f t="shared" si="4"/>
        <v>3.0487804878048782E-3</v>
      </c>
      <c r="G35" s="17">
        <f t="shared" si="6"/>
        <v>0</v>
      </c>
      <c r="H35" s="17">
        <f t="shared" si="5"/>
        <v>0</v>
      </c>
    </row>
    <row r="36" spans="1:8" x14ac:dyDescent="0.2">
      <c r="A36" s="14"/>
      <c r="B36" s="15" t="s">
        <v>28</v>
      </c>
      <c r="C36" s="16">
        <v>14</v>
      </c>
      <c r="D36" s="16">
        <v>3</v>
      </c>
      <c r="E36" s="17">
        <f t="shared" si="3"/>
        <v>3.8461538461538464E-2</v>
      </c>
      <c r="F36" s="17">
        <f t="shared" si="4"/>
        <v>9.1463414634146336E-3</v>
      </c>
      <c r="G36" s="17">
        <f t="shared" si="6"/>
        <v>-0.7857142857142857</v>
      </c>
      <c r="H36" s="17">
        <f t="shared" si="5"/>
        <v>-3.021978021978022E-2</v>
      </c>
    </row>
    <row r="37" spans="1:8" ht="25.5" x14ac:dyDescent="0.2">
      <c r="A37" s="14"/>
      <c r="B37" s="15" t="s">
        <v>29</v>
      </c>
      <c r="C37" s="16">
        <v>1</v>
      </c>
      <c r="D37" s="16">
        <v>0</v>
      </c>
      <c r="E37" s="17">
        <f t="shared" si="3"/>
        <v>2.7472527472527475E-3</v>
      </c>
      <c r="F37" s="17" t="str">
        <f t="shared" si="4"/>
        <v/>
      </c>
      <c r="G37" s="17">
        <f t="shared" si="6"/>
        <v>-1</v>
      </c>
      <c r="H37" s="17">
        <f t="shared" si="5"/>
        <v>-2.7472527472527475E-3</v>
      </c>
    </row>
    <row r="38" spans="1:8" ht="25.5" x14ac:dyDescent="0.2">
      <c r="A38" s="14"/>
      <c r="B38" s="15" t="s">
        <v>30</v>
      </c>
      <c r="C38" s="16">
        <v>4</v>
      </c>
      <c r="D38" s="16">
        <v>1</v>
      </c>
      <c r="E38" s="17">
        <f t="shared" si="3"/>
        <v>1.098901098901099E-2</v>
      </c>
      <c r="F38" s="17">
        <f t="shared" si="4"/>
        <v>3.0487804878048782E-3</v>
      </c>
      <c r="G38" s="17">
        <f t="shared" si="6"/>
        <v>-0.75</v>
      </c>
      <c r="H38" s="17">
        <f t="shared" si="5"/>
        <v>-8.241758241758242E-3</v>
      </c>
    </row>
    <row r="39" spans="1:8" x14ac:dyDescent="0.2">
      <c r="A39" s="14"/>
      <c r="B39" s="15" t="s">
        <v>31</v>
      </c>
      <c r="C39" s="16">
        <v>8</v>
      </c>
      <c r="D39" s="16">
        <v>2</v>
      </c>
      <c r="E39" s="17">
        <f t="shared" si="3"/>
        <v>2.197802197802198E-2</v>
      </c>
      <c r="F39" s="17">
        <f t="shared" si="4"/>
        <v>6.0975609756097563E-3</v>
      </c>
      <c r="G39" s="17">
        <f t="shared" si="6"/>
        <v>-0.75</v>
      </c>
      <c r="H39" s="17">
        <f t="shared" si="5"/>
        <v>-1.6483516483516484E-2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1</v>
      </c>
      <c r="D41" s="16">
        <v>1</v>
      </c>
      <c r="E41" s="17">
        <f t="shared" si="3"/>
        <v>2.7472527472527475E-3</v>
      </c>
      <c r="F41" s="17">
        <f t="shared" si="4"/>
        <v>3.0487804878048782E-3</v>
      </c>
      <c r="G41" s="17">
        <f t="shared" si="6"/>
        <v>0</v>
      </c>
      <c r="H41" s="17">
        <f t="shared" si="5"/>
        <v>0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2</v>
      </c>
      <c r="D43" s="16">
        <v>0</v>
      </c>
      <c r="E43" s="17">
        <f t="shared" si="3"/>
        <v>5.4945054945054949E-3</v>
      </c>
      <c r="F43" s="17" t="str">
        <f t="shared" si="4"/>
        <v/>
      </c>
      <c r="G43" s="17">
        <f t="shared" si="6"/>
        <v>-1</v>
      </c>
      <c r="H43" s="17">
        <f t="shared" si="5"/>
        <v>-5.4945054945054949E-3</v>
      </c>
    </row>
    <row r="44" spans="1:8" ht="25.5" x14ac:dyDescent="0.2">
      <c r="A44" s="14"/>
      <c r="B44" s="15" t="s">
        <v>36</v>
      </c>
      <c r="C44" s="16">
        <v>5</v>
      </c>
      <c r="D44" s="16">
        <v>2</v>
      </c>
      <c r="E44" s="17">
        <f t="shared" si="3"/>
        <v>1.3736263736263736E-2</v>
      </c>
      <c r="F44" s="17">
        <f t="shared" si="4"/>
        <v>6.0975609756097563E-3</v>
      </c>
      <c r="G44" s="17">
        <f t="shared" si="6"/>
        <v>-0.6</v>
      </c>
      <c r="H44" s="17">
        <f t="shared" si="5"/>
        <v>-8.241758241758242E-3</v>
      </c>
    </row>
    <row r="45" spans="1:8" ht="25.5" x14ac:dyDescent="0.2">
      <c r="A45" s="14"/>
      <c r="B45" s="15" t="s">
        <v>37</v>
      </c>
      <c r="C45" s="16">
        <v>6</v>
      </c>
      <c r="D45" s="16">
        <v>6</v>
      </c>
      <c r="E45" s="17">
        <f t="shared" si="3"/>
        <v>1.6483516483516484E-2</v>
      </c>
      <c r="F45" s="17">
        <f t="shared" si="4"/>
        <v>1.8292682926829267E-2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1</v>
      </c>
      <c r="D47" s="16">
        <v>1</v>
      </c>
      <c r="E47" s="17">
        <f t="shared" si="3"/>
        <v>2.7472527472527475E-3</v>
      </c>
      <c r="F47" s="17">
        <f t="shared" si="4"/>
        <v>3.0487804878048782E-3</v>
      </c>
      <c r="G47" s="17">
        <f t="shared" si="6"/>
        <v>0</v>
      </c>
      <c r="H47" s="17">
        <f t="shared" si="5"/>
        <v>0</v>
      </c>
    </row>
    <row r="48" spans="1:8" ht="25.5" x14ac:dyDescent="0.2">
      <c r="A48" s="14"/>
      <c r="B48" s="15" t="s">
        <v>40</v>
      </c>
      <c r="C48" s="16">
        <v>5</v>
      </c>
      <c r="D48" s="16">
        <v>1</v>
      </c>
      <c r="E48" s="17">
        <f t="shared" si="3"/>
        <v>1.3736263736263736E-2</v>
      </c>
      <c r="F48" s="17">
        <f t="shared" si="4"/>
        <v>3.0487804878048782E-3</v>
      </c>
      <c r="G48" s="17">
        <f t="shared" si="6"/>
        <v>-0.8</v>
      </c>
      <c r="H48" s="17">
        <f t="shared" si="5"/>
        <v>-1.098901098901099E-2</v>
      </c>
    </row>
    <row r="49" spans="1:8" ht="25.5" x14ac:dyDescent="0.2">
      <c r="A49" s="14"/>
      <c r="B49" s="15" t="s">
        <v>41</v>
      </c>
      <c r="C49" s="16">
        <v>20</v>
      </c>
      <c r="D49" s="16">
        <v>106</v>
      </c>
      <c r="E49" s="17">
        <f t="shared" si="3"/>
        <v>5.4945054945054944E-2</v>
      </c>
      <c r="F49" s="17">
        <f t="shared" si="4"/>
        <v>0.32317073170731708</v>
      </c>
      <c r="G49" s="17">
        <f t="shared" si="6"/>
        <v>4.3</v>
      </c>
      <c r="H49" s="17">
        <f t="shared" si="5"/>
        <v>0.23626373626373626</v>
      </c>
    </row>
    <row r="50" spans="1:8" x14ac:dyDescent="0.2">
      <c r="A50" s="14"/>
      <c r="B50" s="15" t="s">
        <v>42</v>
      </c>
      <c r="C50" s="16">
        <v>42</v>
      </c>
      <c r="D50" s="16">
        <v>23</v>
      </c>
      <c r="E50" s="17">
        <f t="shared" si="3"/>
        <v>0.11538461538461539</v>
      </c>
      <c r="F50" s="17">
        <f t="shared" si="4"/>
        <v>7.0121951219512202E-2</v>
      </c>
      <c r="G50" s="17">
        <f t="shared" si="6"/>
        <v>-0.45238095238095238</v>
      </c>
      <c r="H50" s="17">
        <f t="shared" si="5"/>
        <v>-5.21978021978022E-2</v>
      </c>
    </row>
    <row r="51" spans="1:8" x14ac:dyDescent="0.2">
      <c r="A51" s="14"/>
      <c r="B51" s="15" t="s">
        <v>43</v>
      </c>
      <c r="C51" s="16">
        <v>5</v>
      </c>
      <c r="D51" s="16">
        <v>5</v>
      </c>
      <c r="E51" s="17">
        <f t="shared" ref="E51:E70" si="7">+IF(C51=0,"",C51/C$19)</f>
        <v>1.3736263736263736E-2</v>
      </c>
      <c r="F51" s="17">
        <f t="shared" ref="F51:F70" si="8">+IF(D51=0,"",D51/D$19)</f>
        <v>1.524390243902439E-2</v>
      </c>
      <c r="G51" s="17">
        <f t="shared" si="6"/>
        <v>0</v>
      </c>
      <c r="H51" s="17">
        <f t="shared" ref="H51:H70" si="9">+IF(OR(AND(E51=""),(G51="")),"",E51*G51)</f>
        <v>0</v>
      </c>
    </row>
    <row r="52" spans="1:8" x14ac:dyDescent="0.2">
      <c r="A52" s="14"/>
      <c r="B52" s="15" t="s">
        <v>44</v>
      </c>
      <c r="C52" s="16">
        <v>1</v>
      </c>
      <c r="D52" s="16">
        <v>1</v>
      </c>
      <c r="E52" s="17">
        <f t="shared" si="7"/>
        <v>2.7472527472527475E-3</v>
      </c>
      <c r="F52" s="17">
        <f t="shared" si="8"/>
        <v>3.0487804878048782E-3</v>
      </c>
      <c r="G52" s="17">
        <f t="shared" ref="G52:G70" si="10">+IF(AND(C52=0,D52=0)," ",IF(C52=0,1,IF(D52=0,-1,(D52-C52)/C52)))</f>
        <v>0</v>
      </c>
      <c r="H52" s="17">
        <f t="shared" si="9"/>
        <v>0</v>
      </c>
    </row>
    <row r="53" spans="1:8" x14ac:dyDescent="0.2">
      <c r="A53" s="14"/>
      <c r="B53" s="15" t="s">
        <v>45</v>
      </c>
      <c r="C53" s="16">
        <v>3</v>
      </c>
      <c r="D53" s="16">
        <v>1</v>
      </c>
      <c r="E53" s="17">
        <f t="shared" si="7"/>
        <v>8.241758241758242E-3</v>
      </c>
      <c r="F53" s="17">
        <f t="shared" si="8"/>
        <v>3.0487804878048782E-3</v>
      </c>
      <c r="G53" s="17">
        <f t="shared" si="10"/>
        <v>-0.66666666666666663</v>
      </c>
      <c r="H53" s="17">
        <f t="shared" si="9"/>
        <v>-5.4945054945054941E-3</v>
      </c>
    </row>
    <row r="54" spans="1:8" x14ac:dyDescent="0.2">
      <c r="A54" s="14"/>
      <c r="B54" s="15" t="s">
        <v>46</v>
      </c>
      <c r="C54" s="16">
        <v>12</v>
      </c>
      <c r="D54" s="16">
        <v>4</v>
      </c>
      <c r="E54" s="17">
        <f t="shared" si="7"/>
        <v>3.2967032967032968E-2</v>
      </c>
      <c r="F54" s="17">
        <f t="shared" si="8"/>
        <v>1.2195121951219513E-2</v>
      </c>
      <c r="G54" s="17">
        <f t="shared" si="10"/>
        <v>-0.66666666666666663</v>
      </c>
      <c r="H54" s="17">
        <f t="shared" si="9"/>
        <v>-2.1978021978021976E-2</v>
      </c>
    </row>
    <row r="55" spans="1:8" x14ac:dyDescent="0.2">
      <c r="A55" s="14"/>
      <c r="B55" s="15" t="s">
        <v>47</v>
      </c>
      <c r="C55" s="16">
        <v>3</v>
      </c>
      <c r="D55" s="16">
        <v>0</v>
      </c>
      <c r="E55" s="17">
        <f t="shared" si="7"/>
        <v>8.241758241758242E-3</v>
      </c>
      <c r="F55" s="17" t="str">
        <f t="shared" si="8"/>
        <v/>
      </c>
      <c r="G55" s="17">
        <f t="shared" si="10"/>
        <v>-1</v>
      </c>
      <c r="H55" s="17">
        <f t="shared" si="9"/>
        <v>-8.241758241758242E-3</v>
      </c>
    </row>
    <row r="56" spans="1:8" x14ac:dyDescent="0.2">
      <c r="A56" s="14"/>
      <c r="B56" s="15" t="s">
        <v>48</v>
      </c>
      <c r="C56" s="16">
        <v>0</v>
      </c>
      <c r="D56" s="16">
        <v>3</v>
      </c>
      <c r="E56" s="17" t="str">
        <f t="shared" si="7"/>
        <v/>
      </c>
      <c r="F56" s="17">
        <f t="shared" si="8"/>
        <v>9.1463414634146336E-3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6</v>
      </c>
      <c r="D59" s="16">
        <v>9</v>
      </c>
      <c r="E59" s="17">
        <f t="shared" si="7"/>
        <v>1.6483516483516484E-2</v>
      </c>
      <c r="F59" s="17">
        <f t="shared" si="8"/>
        <v>2.7439024390243903E-2</v>
      </c>
      <c r="G59" s="17">
        <f t="shared" si="10"/>
        <v>0.5</v>
      </c>
      <c r="H59" s="17">
        <f t="shared" si="9"/>
        <v>8.241758241758242E-3</v>
      </c>
    </row>
    <row r="60" spans="1:8" ht="25.5" x14ac:dyDescent="0.2">
      <c r="A60" s="14"/>
      <c r="B60" s="15" t="s">
        <v>52</v>
      </c>
      <c r="C60" s="16">
        <v>0</v>
      </c>
      <c r="D60" s="16">
        <v>1</v>
      </c>
      <c r="E60" s="17" t="str">
        <f t="shared" si="7"/>
        <v/>
      </c>
      <c r="F60" s="17">
        <f t="shared" si="8"/>
        <v>3.0487804878048782E-3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7</v>
      </c>
      <c r="D61" s="16">
        <v>3</v>
      </c>
      <c r="E61" s="17">
        <f t="shared" si="7"/>
        <v>1.9230769230769232E-2</v>
      </c>
      <c r="F61" s="17">
        <f t="shared" si="8"/>
        <v>9.1463414634146336E-3</v>
      </c>
      <c r="G61" s="17">
        <f t="shared" si="10"/>
        <v>-0.5714285714285714</v>
      </c>
      <c r="H61" s="17">
        <f t="shared" si="9"/>
        <v>-1.098901098901099E-2</v>
      </c>
    </row>
    <row r="62" spans="1:8" x14ac:dyDescent="0.2">
      <c r="A62" s="14"/>
      <c r="B62" s="15" t="s">
        <v>54</v>
      </c>
      <c r="C62" s="16">
        <v>6</v>
      </c>
      <c r="D62" s="16">
        <v>3</v>
      </c>
      <c r="E62" s="17">
        <f t="shared" si="7"/>
        <v>1.6483516483516484E-2</v>
      </c>
      <c r="F62" s="17">
        <f t="shared" si="8"/>
        <v>9.1463414634146336E-3</v>
      </c>
      <c r="G62" s="17">
        <f t="shared" si="10"/>
        <v>-0.5</v>
      </c>
      <c r="H62" s="17">
        <f t="shared" si="9"/>
        <v>-8.241758241758242E-3</v>
      </c>
    </row>
    <row r="63" spans="1:8" x14ac:dyDescent="0.2">
      <c r="A63" s="14"/>
      <c r="B63" s="15" t="s">
        <v>55</v>
      </c>
      <c r="C63" s="16">
        <v>2</v>
      </c>
      <c r="D63" s="16">
        <v>1</v>
      </c>
      <c r="E63" s="17">
        <f t="shared" si="7"/>
        <v>5.4945054945054949E-3</v>
      </c>
      <c r="F63" s="17">
        <f t="shared" si="8"/>
        <v>3.0487804878048782E-3</v>
      </c>
      <c r="G63" s="17">
        <f t="shared" si="10"/>
        <v>-0.5</v>
      </c>
      <c r="H63" s="17">
        <f t="shared" si="9"/>
        <v>-2.7472527472527475E-3</v>
      </c>
    </row>
    <row r="64" spans="1:8" x14ac:dyDescent="0.2">
      <c r="A64" s="14"/>
      <c r="B64" s="15" t="s">
        <v>56</v>
      </c>
      <c r="C64" s="16">
        <v>26</v>
      </c>
      <c r="D64" s="16">
        <v>57</v>
      </c>
      <c r="E64" s="17">
        <f t="shared" si="7"/>
        <v>7.1428571428571425E-2</v>
      </c>
      <c r="F64" s="17">
        <f t="shared" si="8"/>
        <v>0.17378048780487804</v>
      </c>
      <c r="G64" s="17">
        <f t="shared" si="10"/>
        <v>1.1923076923076923</v>
      </c>
      <c r="H64" s="17">
        <f t="shared" si="9"/>
        <v>8.5164835164835154E-2</v>
      </c>
    </row>
    <row r="65" spans="1:8" x14ac:dyDescent="0.2">
      <c r="A65" s="14"/>
      <c r="B65" s="15" t="s">
        <v>57</v>
      </c>
      <c r="C65" s="16">
        <v>3</v>
      </c>
      <c r="D65" s="16">
        <v>3</v>
      </c>
      <c r="E65" s="17">
        <f t="shared" si="7"/>
        <v>8.241758241758242E-3</v>
      </c>
      <c r="F65" s="17">
        <f t="shared" si="8"/>
        <v>9.1463414634146336E-3</v>
      </c>
      <c r="G65" s="17">
        <f t="shared" si="10"/>
        <v>0</v>
      </c>
      <c r="H65" s="17">
        <f t="shared" si="9"/>
        <v>0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5</v>
      </c>
      <c r="D67" s="16">
        <v>10</v>
      </c>
      <c r="E67" s="17">
        <f t="shared" si="7"/>
        <v>1.3736263736263736E-2</v>
      </c>
      <c r="F67" s="17">
        <f t="shared" si="8"/>
        <v>3.048780487804878E-2</v>
      </c>
      <c r="G67" s="17">
        <f t="shared" si="10"/>
        <v>1</v>
      </c>
      <c r="H67" s="17">
        <f t="shared" si="9"/>
        <v>1.3736263736263736E-2</v>
      </c>
    </row>
    <row r="68" spans="1:8" x14ac:dyDescent="0.2">
      <c r="A68" s="14"/>
      <c r="B68" s="15" t="s">
        <v>61</v>
      </c>
      <c r="C68" s="16">
        <v>7</v>
      </c>
      <c r="D68" s="16">
        <v>6</v>
      </c>
      <c r="E68" s="17">
        <f t="shared" si="7"/>
        <v>1.9230769230769232E-2</v>
      </c>
      <c r="F68" s="17">
        <f t="shared" si="8"/>
        <v>1.8292682926829267E-2</v>
      </c>
      <c r="G68" s="17">
        <f t="shared" si="10"/>
        <v>-0.14285714285714285</v>
      </c>
      <c r="H68" s="17">
        <f t="shared" si="9"/>
        <v>-2.7472527472527475E-3</v>
      </c>
    </row>
    <row r="69" spans="1:8" x14ac:dyDescent="0.2">
      <c r="A69" s="14"/>
      <c r="B69" s="15" t="s">
        <v>62</v>
      </c>
      <c r="C69" s="16">
        <v>6</v>
      </c>
      <c r="D69" s="16">
        <v>4</v>
      </c>
      <c r="E69" s="17">
        <f t="shared" si="7"/>
        <v>1.6483516483516484E-2</v>
      </c>
      <c r="F69" s="17">
        <f t="shared" si="8"/>
        <v>1.2195121951219513E-2</v>
      </c>
      <c r="G69" s="17">
        <f t="shared" si="10"/>
        <v>-0.33333333333333331</v>
      </c>
      <c r="H69" s="17">
        <f t="shared" si="9"/>
        <v>-5.4945054945054941E-3</v>
      </c>
    </row>
    <row r="70" spans="1:8" x14ac:dyDescent="0.2">
      <c r="A70" s="14"/>
      <c r="B70" s="15" t="s">
        <v>63</v>
      </c>
      <c r="C70" s="16">
        <v>4</v>
      </c>
      <c r="D70" s="16">
        <v>9</v>
      </c>
      <c r="E70" s="17">
        <f t="shared" si="7"/>
        <v>1.098901098901099E-2</v>
      </c>
      <c r="F70" s="17">
        <f t="shared" si="8"/>
        <v>2.7439024390243903E-2</v>
      </c>
      <c r="G70" s="17">
        <f t="shared" si="10"/>
        <v>1.25</v>
      </c>
      <c r="H70" s="17">
        <f t="shared" si="9"/>
        <v>1.3736263736263738E-2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3923</v>
      </c>
      <c r="D76" s="19">
        <f>SUM(D77:D171)</f>
        <v>3106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-0.20825898547030333</v>
      </c>
      <c r="H76" s="20">
        <f t="shared" ref="H76:H107" si="13">+IF(OR(AND(E76=""),(G76="")),"",E76*G76)</f>
        <v>-0.20825898547030333</v>
      </c>
    </row>
    <row r="77" spans="1:8" x14ac:dyDescent="0.2">
      <c r="A77" s="14"/>
      <c r="B77" s="15" t="s">
        <v>64</v>
      </c>
      <c r="C77" s="16">
        <v>105</v>
      </c>
      <c r="D77" s="16">
        <v>79</v>
      </c>
      <c r="E77" s="17">
        <f t="shared" si="11"/>
        <v>2.6765230690797857E-2</v>
      </c>
      <c r="F77" s="17">
        <f t="shared" si="12"/>
        <v>2.5434642627173213E-2</v>
      </c>
      <c r="G77" s="17">
        <f t="shared" ref="G77:G108" si="14">+IF(AND(C77=0,D77=0)," ",IF(C77=0,1,IF(D77=0,-1,(D77-C77)/C77)))</f>
        <v>-0.24761904761904763</v>
      </c>
      <c r="H77" s="17">
        <f t="shared" si="13"/>
        <v>-6.6275809329594693E-3</v>
      </c>
    </row>
    <row r="78" spans="1:8" ht="25.5" x14ac:dyDescent="0.2">
      <c r="A78" s="14"/>
      <c r="B78" s="15" t="s">
        <v>65</v>
      </c>
      <c r="C78" s="16">
        <v>43</v>
      </c>
      <c r="D78" s="16">
        <v>25</v>
      </c>
      <c r="E78" s="17">
        <f t="shared" si="11"/>
        <v>1.0960999235279123E-2</v>
      </c>
      <c r="F78" s="17">
        <f t="shared" si="12"/>
        <v>8.0489375402446883E-3</v>
      </c>
      <c r="G78" s="17">
        <f t="shared" si="14"/>
        <v>-0.41860465116279072</v>
      </c>
      <c r="H78" s="17">
        <f t="shared" si="13"/>
        <v>-4.5883252612796332E-3</v>
      </c>
    </row>
    <row r="79" spans="1:8" x14ac:dyDescent="0.2">
      <c r="A79" s="14"/>
      <c r="B79" s="15" t="s">
        <v>66</v>
      </c>
      <c r="C79" s="16">
        <v>28</v>
      </c>
      <c r="D79" s="16">
        <v>9</v>
      </c>
      <c r="E79" s="17">
        <f t="shared" si="11"/>
        <v>7.1373948508794286E-3</v>
      </c>
      <c r="F79" s="17">
        <f t="shared" si="12"/>
        <v>2.8976175144880875E-3</v>
      </c>
      <c r="G79" s="17">
        <f t="shared" si="14"/>
        <v>-0.6785714285714286</v>
      </c>
      <c r="H79" s="17">
        <f t="shared" si="13"/>
        <v>-4.8432322202396124E-3</v>
      </c>
    </row>
    <row r="80" spans="1:8" x14ac:dyDescent="0.2">
      <c r="A80" s="14"/>
      <c r="B80" s="15" t="s">
        <v>67</v>
      </c>
      <c r="C80" s="16">
        <v>79</v>
      </c>
      <c r="D80" s="16">
        <v>106</v>
      </c>
      <c r="E80" s="17">
        <f t="shared" si="11"/>
        <v>2.013764975783839E-2</v>
      </c>
      <c r="F80" s="17">
        <f t="shared" si="12"/>
        <v>3.4127495170637477E-2</v>
      </c>
      <c r="G80" s="17">
        <f t="shared" si="14"/>
        <v>0.34177215189873417</v>
      </c>
      <c r="H80" s="17">
        <f t="shared" si="13"/>
        <v>6.8824878919194494E-3</v>
      </c>
    </row>
    <row r="81" spans="1:8" ht="25.5" x14ac:dyDescent="0.2">
      <c r="A81" s="14"/>
      <c r="B81" s="15" t="s">
        <v>68</v>
      </c>
      <c r="C81" s="16">
        <v>350</v>
      </c>
      <c r="D81" s="16">
        <v>177</v>
      </c>
      <c r="E81" s="17">
        <f t="shared" si="11"/>
        <v>8.9217435635992867E-2</v>
      </c>
      <c r="F81" s="17">
        <f t="shared" si="12"/>
        <v>5.6986477784932391E-2</v>
      </c>
      <c r="G81" s="17">
        <f t="shared" si="14"/>
        <v>-0.49428571428571427</v>
      </c>
      <c r="H81" s="17">
        <f t="shared" si="13"/>
        <v>-4.4098903900076473E-2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6</v>
      </c>
      <c r="D83" s="16">
        <v>14</v>
      </c>
      <c r="E83" s="17">
        <f t="shared" si="11"/>
        <v>1.5294417537598777E-3</v>
      </c>
      <c r="F83" s="17">
        <f t="shared" si="12"/>
        <v>4.5074050225370251E-3</v>
      </c>
      <c r="G83" s="17">
        <f t="shared" si="14"/>
        <v>1.3333333333333333</v>
      </c>
      <c r="H83" s="17">
        <f t="shared" si="13"/>
        <v>2.039255671679837E-3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3</v>
      </c>
      <c r="D85" s="16">
        <v>2</v>
      </c>
      <c r="E85" s="17">
        <f t="shared" si="11"/>
        <v>7.6472087687993887E-4</v>
      </c>
      <c r="F85" s="17">
        <f t="shared" si="12"/>
        <v>6.43915003219575E-4</v>
      </c>
      <c r="G85" s="17">
        <f t="shared" si="14"/>
        <v>-0.33333333333333331</v>
      </c>
      <c r="H85" s="17">
        <f t="shared" si="13"/>
        <v>-2.5490695895997962E-4</v>
      </c>
    </row>
    <row r="86" spans="1:8" x14ac:dyDescent="0.2">
      <c r="A86" s="14"/>
      <c r="B86" s="15" t="s">
        <v>73</v>
      </c>
      <c r="C86" s="16">
        <v>20</v>
      </c>
      <c r="D86" s="16">
        <v>15</v>
      </c>
      <c r="E86" s="17">
        <f t="shared" si="11"/>
        <v>5.0981391791995925E-3</v>
      </c>
      <c r="F86" s="17">
        <f t="shared" si="12"/>
        <v>4.829362524146813E-3</v>
      </c>
      <c r="G86" s="17">
        <f t="shared" si="14"/>
        <v>-0.25</v>
      </c>
      <c r="H86" s="17">
        <f t="shared" si="13"/>
        <v>-1.2745347947998981E-3</v>
      </c>
    </row>
    <row r="87" spans="1:8" x14ac:dyDescent="0.2">
      <c r="A87" s="14"/>
      <c r="B87" s="15" t="s">
        <v>74</v>
      </c>
      <c r="C87" s="16">
        <v>1</v>
      </c>
      <c r="D87" s="16">
        <v>1</v>
      </c>
      <c r="E87" s="17">
        <f t="shared" si="11"/>
        <v>2.5490695895997962E-4</v>
      </c>
      <c r="F87" s="17">
        <f t="shared" si="12"/>
        <v>3.219575016097875E-4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75</v>
      </c>
      <c r="C88" s="16">
        <v>0</v>
      </c>
      <c r="D88" s="16">
        <v>1</v>
      </c>
      <c r="E88" s="17" t="str">
        <f t="shared" si="11"/>
        <v/>
      </c>
      <c r="F88" s="17">
        <f t="shared" si="12"/>
        <v>3.219575016097875E-4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49</v>
      </c>
      <c r="D89" s="16">
        <v>34</v>
      </c>
      <c r="E89" s="17">
        <f t="shared" si="11"/>
        <v>1.2490440989039E-2</v>
      </c>
      <c r="F89" s="17">
        <f t="shared" si="12"/>
        <v>1.0946555054732776E-2</v>
      </c>
      <c r="G89" s="17">
        <f t="shared" si="14"/>
        <v>-0.30612244897959184</v>
      </c>
      <c r="H89" s="17">
        <f t="shared" si="13"/>
        <v>-3.8236043843996939E-3</v>
      </c>
    </row>
    <row r="90" spans="1:8" x14ac:dyDescent="0.2">
      <c r="A90" s="14"/>
      <c r="B90" s="15" t="s">
        <v>77</v>
      </c>
      <c r="C90" s="16">
        <v>1</v>
      </c>
      <c r="D90" s="16">
        <v>1</v>
      </c>
      <c r="E90" s="17">
        <f t="shared" si="11"/>
        <v>2.5490695895997962E-4</v>
      </c>
      <c r="F90" s="17">
        <f t="shared" si="12"/>
        <v>3.219575016097875E-4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78</v>
      </c>
      <c r="C91" s="16">
        <v>50</v>
      </c>
      <c r="D91" s="16">
        <v>37</v>
      </c>
      <c r="E91" s="17">
        <f t="shared" si="11"/>
        <v>1.274534794799898E-2</v>
      </c>
      <c r="F91" s="17">
        <f t="shared" si="12"/>
        <v>1.1912427559562138E-2</v>
      </c>
      <c r="G91" s="17">
        <f t="shared" si="14"/>
        <v>-0.26</v>
      </c>
      <c r="H91" s="17">
        <f t="shared" si="13"/>
        <v>-3.3137904664797351E-3</v>
      </c>
    </row>
    <row r="92" spans="1:8" x14ac:dyDescent="0.2">
      <c r="A92" s="14"/>
      <c r="B92" s="15" t="s">
        <v>79</v>
      </c>
      <c r="C92" s="16">
        <v>161</v>
      </c>
      <c r="D92" s="16">
        <v>100</v>
      </c>
      <c r="E92" s="17">
        <f t="shared" si="11"/>
        <v>4.104002039255672E-2</v>
      </c>
      <c r="F92" s="17">
        <f t="shared" si="12"/>
        <v>3.2195750160978753E-2</v>
      </c>
      <c r="G92" s="17">
        <f t="shared" si="14"/>
        <v>-0.37888198757763975</v>
      </c>
      <c r="H92" s="17">
        <f t="shared" si="13"/>
        <v>-1.5549324496558757E-2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59</v>
      </c>
      <c r="D94" s="16">
        <v>48</v>
      </c>
      <c r="E94" s="17">
        <f t="shared" si="11"/>
        <v>1.5039510578638797E-2</v>
      </c>
      <c r="F94" s="17">
        <f t="shared" si="12"/>
        <v>1.5453960077269801E-2</v>
      </c>
      <c r="G94" s="17">
        <f t="shared" si="14"/>
        <v>-0.1864406779661017</v>
      </c>
      <c r="H94" s="17">
        <f t="shared" si="13"/>
        <v>-2.8039765485597759E-3</v>
      </c>
    </row>
    <row r="95" spans="1:8" x14ac:dyDescent="0.2">
      <c r="A95" s="14"/>
      <c r="B95" s="15" t="s">
        <v>82</v>
      </c>
      <c r="C95" s="16">
        <v>36</v>
      </c>
      <c r="D95" s="16">
        <v>39</v>
      </c>
      <c r="E95" s="17">
        <f t="shared" si="11"/>
        <v>9.1766505225592664E-3</v>
      </c>
      <c r="F95" s="17">
        <f t="shared" si="12"/>
        <v>1.2556342562781713E-2</v>
      </c>
      <c r="G95" s="17">
        <f t="shared" si="14"/>
        <v>8.3333333333333329E-2</v>
      </c>
      <c r="H95" s="17">
        <f t="shared" si="13"/>
        <v>7.6472087687993887E-4</v>
      </c>
    </row>
    <row r="96" spans="1:8" x14ac:dyDescent="0.2">
      <c r="A96" s="14"/>
      <c r="B96" s="15" t="s">
        <v>83</v>
      </c>
      <c r="C96" s="16">
        <v>34</v>
      </c>
      <c r="D96" s="16">
        <v>25</v>
      </c>
      <c r="E96" s="17">
        <f t="shared" si="11"/>
        <v>8.6668366046393063E-3</v>
      </c>
      <c r="F96" s="17">
        <f t="shared" si="12"/>
        <v>8.0489375402446883E-3</v>
      </c>
      <c r="G96" s="17">
        <f t="shared" si="14"/>
        <v>-0.26470588235294118</v>
      </c>
      <c r="H96" s="17">
        <f t="shared" si="13"/>
        <v>-2.2941626306398166E-3</v>
      </c>
    </row>
    <row r="97" spans="1:8" x14ac:dyDescent="0.2">
      <c r="A97" s="14"/>
      <c r="B97" s="15" t="s">
        <v>84</v>
      </c>
      <c r="C97" s="16">
        <v>49</v>
      </c>
      <c r="D97" s="16">
        <v>45</v>
      </c>
      <c r="E97" s="17">
        <f t="shared" si="11"/>
        <v>1.2490440989039E-2</v>
      </c>
      <c r="F97" s="17">
        <f t="shared" si="12"/>
        <v>1.4488087572440437E-2</v>
      </c>
      <c r="G97" s="17">
        <f t="shared" si="14"/>
        <v>-8.1632653061224483E-2</v>
      </c>
      <c r="H97" s="17">
        <f t="shared" si="13"/>
        <v>-1.0196278358399183E-3</v>
      </c>
    </row>
    <row r="98" spans="1:8" x14ac:dyDescent="0.2">
      <c r="A98" s="14"/>
      <c r="B98" s="15" t="s">
        <v>85</v>
      </c>
      <c r="C98" s="16">
        <v>21</v>
      </c>
      <c r="D98" s="16">
        <v>16</v>
      </c>
      <c r="E98" s="17">
        <f t="shared" si="11"/>
        <v>5.3530461381595716E-3</v>
      </c>
      <c r="F98" s="17">
        <f t="shared" si="12"/>
        <v>5.1513200257566E-3</v>
      </c>
      <c r="G98" s="17">
        <f t="shared" si="14"/>
        <v>-0.23809523809523808</v>
      </c>
      <c r="H98" s="17">
        <f t="shared" si="13"/>
        <v>-1.2745347947998979E-3</v>
      </c>
    </row>
    <row r="99" spans="1:8" x14ac:dyDescent="0.2">
      <c r="A99" s="14"/>
      <c r="B99" s="15" t="s">
        <v>86</v>
      </c>
      <c r="C99" s="16">
        <v>19</v>
      </c>
      <c r="D99" s="16">
        <v>14</v>
      </c>
      <c r="E99" s="17">
        <f t="shared" si="11"/>
        <v>4.8432322202396124E-3</v>
      </c>
      <c r="F99" s="17">
        <f t="shared" si="12"/>
        <v>4.5074050225370251E-3</v>
      </c>
      <c r="G99" s="17">
        <f t="shared" si="14"/>
        <v>-0.26315789473684209</v>
      </c>
      <c r="H99" s="17">
        <f t="shared" si="13"/>
        <v>-1.2745347947998979E-3</v>
      </c>
    </row>
    <row r="100" spans="1:8" x14ac:dyDescent="0.2">
      <c r="A100" s="14"/>
      <c r="B100" s="15" t="s">
        <v>87</v>
      </c>
      <c r="C100" s="16">
        <v>9</v>
      </c>
      <c r="D100" s="16">
        <v>11</v>
      </c>
      <c r="E100" s="17">
        <f t="shared" si="11"/>
        <v>2.2941626306398166E-3</v>
      </c>
      <c r="F100" s="17">
        <f t="shared" si="12"/>
        <v>3.5415325177076628E-3</v>
      </c>
      <c r="G100" s="17">
        <f t="shared" si="14"/>
        <v>0.22222222222222221</v>
      </c>
      <c r="H100" s="17">
        <f t="shared" si="13"/>
        <v>5.0981391791995925E-4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193</v>
      </c>
      <c r="D102" s="16">
        <v>155</v>
      </c>
      <c r="E102" s="17">
        <f t="shared" si="11"/>
        <v>4.9197043079276068E-2</v>
      </c>
      <c r="F102" s="17">
        <f t="shared" si="12"/>
        <v>4.9903412749517061E-2</v>
      </c>
      <c r="G102" s="17">
        <f t="shared" si="14"/>
        <v>-0.19689119170984457</v>
      </c>
      <c r="H102" s="17">
        <f t="shared" si="13"/>
        <v>-9.6864644404792265E-3</v>
      </c>
    </row>
    <row r="103" spans="1:8" x14ac:dyDescent="0.2">
      <c r="A103" s="14"/>
      <c r="B103" s="15" t="s">
        <v>90</v>
      </c>
      <c r="C103" s="16">
        <v>6</v>
      </c>
      <c r="D103" s="16">
        <v>4</v>
      </c>
      <c r="E103" s="17">
        <f t="shared" si="11"/>
        <v>1.5294417537598777E-3</v>
      </c>
      <c r="F103" s="17">
        <f t="shared" si="12"/>
        <v>1.28783000643915E-3</v>
      </c>
      <c r="G103" s="17">
        <f t="shared" si="14"/>
        <v>-0.33333333333333331</v>
      </c>
      <c r="H103" s="17">
        <f t="shared" si="13"/>
        <v>-5.0981391791995925E-4</v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5</v>
      </c>
      <c r="D105" s="16">
        <v>1</v>
      </c>
      <c r="E105" s="17">
        <f t="shared" si="11"/>
        <v>1.2745347947998981E-3</v>
      </c>
      <c r="F105" s="17">
        <f t="shared" si="12"/>
        <v>3.219575016097875E-4</v>
      </c>
      <c r="G105" s="17">
        <f t="shared" si="14"/>
        <v>-0.8</v>
      </c>
      <c r="H105" s="17">
        <f t="shared" si="13"/>
        <v>-1.0196278358399185E-3</v>
      </c>
    </row>
    <row r="106" spans="1:8" x14ac:dyDescent="0.2">
      <c r="A106" s="14"/>
      <c r="B106" s="15" t="s">
        <v>93</v>
      </c>
      <c r="C106" s="16">
        <v>68</v>
      </c>
      <c r="D106" s="16">
        <v>63</v>
      </c>
      <c r="E106" s="17">
        <f t="shared" si="11"/>
        <v>1.7333673209278613E-2</v>
      </c>
      <c r="F106" s="17">
        <f t="shared" si="12"/>
        <v>2.0283322601416614E-2</v>
      </c>
      <c r="G106" s="17">
        <f t="shared" si="14"/>
        <v>-7.3529411764705885E-2</v>
      </c>
      <c r="H106" s="17">
        <f t="shared" si="13"/>
        <v>-1.2745347947998981E-3</v>
      </c>
    </row>
    <row r="107" spans="1:8" x14ac:dyDescent="0.2">
      <c r="A107" s="14"/>
      <c r="B107" s="15" t="s">
        <v>94</v>
      </c>
      <c r="C107" s="16">
        <v>75</v>
      </c>
      <c r="D107" s="16">
        <v>62</v>
      </c>
      <c r="E107" s="17">
        <f t="shared" si="11"/>
        <v>1.911802192199847E-2</v>
      </c>
      <c r="F107" s="17">
        <f t="shared" si="12"/>
        <v>1.9961365099806824E-2</v>
      </c>
      <c r="G107" s="17">
        <f t="shared" si="14"/>
        <v>-0.17333333333333334</v>
      </c>
      <c r="H107" s="17">
        <f t="shared" si="13"/>
        <v>-3.3137904664797347E-3</v>
      </c>
    </row>
    <row r="108" spans="1:8" x14ac:dyDescent="0.2">
      <c r="A108" s="14"/>
      <c r="B108" s="15" t="s">
        <v>95</v>
      </c>
      <c r="C108" s="16">
        <v>1</v>
      </c>
      <c r="D108" s="16">
        <v>1</v>
      </c>
      <c r="E108" s="17">
        <f t="shared" ref="E108:E139" si="15">+IF(C108=0,"",C108/C$76)</f>
        <v>2.5490695895997962E-4</v>
      </c>
      <c r="F108" s="17">
        <f t="shared" ref="F108:F139" si="16">+IF(D108=0,"",D108/D$76)</f>
        <v>3.219575016097875E-4</v>
      </c>
      <c r="G108" s="17">
        <f t="shared" si="14"/>
        <v>0</v>
      </c>
      <c r="H108" s="17">
        <f t="shared" ref="H108:H139" si="17">+IF(OR(AND(E108=""),(G108="")),"",E108*G108)</f>
        <v>0</v>
      </c>
    </row>
    <row r="109" spans="1:8" x14ac:dyDescent="0.2">
      <c r="A109" s="14"/>
      <c r="B109" s="15" t="s">
        <v>96</v>
      </c>
      <c r="C109" s="16">
        <v>55</v>
      </c>
      <c r="D109" s="16">
        <v>51</v>
      </c>
      <c r="E109" s="17">
        <f t="shared" si="15"/>
        <v>1.4019882742798879E-2</v>
      </c>
      <c r="F109" s="17">
        <f t="shared" si="16"/>
        <v>1.6419832582099163E-2</v>
      </c>
      <c r="G109" s="17">
        <f t="shared" ref="G109:G140" si="18">+IF(AND(C109=0,D109=0)," ",IF(C109=0,1,IF(D109=0,-1,(D109-C109)/C109)))</f>
        <v>-7.2727272727272724E-2</v>
      </c>
      <c r="H109" s="17">
        <f t="shared" si="17"/>
        <v>-1.0196278358399185E-3</v>
      </c>
    </row>
    <row r="110" spans="1:8" x14ac:dyDescent="0.2">
      <c r="A110" s="14"/>
      <c r="B110" s="15" t="s">
        <v>97</v>
      </c>
      <c r="C110" s="16">
        <v>1</v>
      </c>
      <c r="D110" s="16">
        <v>0</v>
      </c>
      <c r="E110" s="17">
        <f t="shared" si="15"/>
        <v>2.5490695895997962E-4</v>
      </c>
      <c r="F110" s="17" t="str">
        <f t="shared" si="16"/>
        <v/>
      </c>
      <c r="G110" s="17">
        <f t="shared" si="18"/>
        <v>-1</v>
      </c>
      <c r="H110" s="17">
        <f t="shared" si="17"/>
        <v>-2.5490695895997962E-4</v>
      </c>
    </row>
    <row r="111" spans="1:8" x14ac:dyDescent="0.2">
      <c r="A111" s="14"/>
      <c r="B111" s="15" t="s">
        <v>98</v>
      </c>
      <c r="C111" s="16">
        <v>4</v>
      </c>
      <c r="D111" s="16">
        <v>6</v>
      </c>
      <c r="E111" s="17">
        <f t="shared" si="15"/>
        <v>1.0196278358399185E-3</v>
      </c>
      <c r="F111" s="17">
        <f t="shared" si="16"/>
        <v>1.9317450096587251E-3</v>
      </c>
      <c r="G111" s="17">
        <f t="shared" si="18"/>
        <v>0.5</v>
      </c>
      <c r="H111" s="17">
        <f t="shared" si="17"/>
        <v>5.0981391791995925E-4</v>
      </c>
    </row>
    <row r="112" spans="1:8" x14ac:dyDescent="0.2">
      <c r="A112" s="14"/>
      <c r="B112" s="15" t="s">
        <v>99</v>
      </c>
      <c r="C112" s="16">
        <v>32</v>
      </c>
      <c r="D112" s="16">
        <v>22</v>
      </c>
      <c r="E112" s="17">
        <f t="shared" si="15"/>
        <v>8.1570226867193479E-3</v>
      </c>
      <c r="F112" s="17">
        <f t="shared" si="16"/>
        <v>7.0830650354153256E-3</v>
      </c>
      <c r="G112" s="17">
        <f t="shared" si="18"/>
        <v>-0.3125</v>
      </c>
      <c r="H112" s="17">
        <f t="shared" si="17"/>
        <v>-2.5490695895997962E-3</v>
      </c>
    </row>
    <row r="113" spans="1:8" x14ac:dyDescent="0.2">
      <c r="A113" s="14"/>
      <c r="B113" s="15" t="s">
        <v>100</v>
      </c>
      <c r="C113" s="16">
        <v>8</v>
      </c>
      <c r="D113" s="16">
        <v>8</v>
      </c>
      <c r="E113" s="17">
        <f t="shared" si="15"/>
        <v>2.039255671679837E-3</v>
      </c>
      <c r="F113" s="17">
        <f t="shared" si="16"/>
        <v>2.5756600128783E-3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101</v>
      </c>
      <c r="C114" s="16">
        <v>105</v>
      </c>
      <c r="D114" s="16">
        <v>98</v>
      </c>
      <c r="E114" s="17">
        <f t="shared" si="15"/>
        <v>2.6765230690797857E-2</v>
      </c>
      <c r="F114" s="17">
        <f t="shared" si="16"/>
        <v>3.1551835157759174E-2</v>
      </c>
      <c r="G114" s="17">
        <f t="shared" si="18"/>
        <v>-6.6666666666666666E-2</v>
      </c>
      <c r="H114" s="17">
        <f t="shared" si="17"/>
        <v>-1.7843487127198571E-3</v>
      </c>
    </row>
    <row r="115" spans="1:8" ht="25.5" x14ac:dyDescent="0.2">
      <c r="A115" s="14"/>
      <c r="B115" s="15" t="s">
        <v>102</v>
      </c>
      <c r="C115" s="16">
        <v>34</v>
      </c>
      <c r="D115" s="16">
        <v>35</v>
      </c>
      <c r="E115" s="17">
        <f t="shared" si="15"/>
        <v>8.6668366046393063E-3</v>
      </c>
      <c r="F115" s="17">
        <f t="shared" si="16"/>
        <v>1.1268512556342562E-2</v>
      </c>
      <c r="G115" s="17">
        <f t="shared" si="18"/>
        <v>2.9411764705882353E-2</v>
      </c>
      <c r="H115" s="17">
        <f t="shared" si="17"/>
        <v>2.5490695895997957E-4</v>
      </c>
    </row>
    <row r="116" spans="1:8" ht="25.5" x14ac:dyDescent="0.2">
      <c r="A116" s="14"/>
      <c r="B116" s="15" t="s">
        <v>103</v>
      </c>
      <c r="C116" s="16">
        <v>341</v>
      </c>
      <c r="D116" s="16">
        <v>277</v>
      </c>
      <c r="E116" s="17">
        <f t="shared" si="15"/>
        <v>8.6923273005353047E-2</v>
      </c>
      <c r="F116" s="17">
        <f t="shared" si="16"/>
        <v>8.9182227945911144E-2</v>
      </c>
      <c r="G116" s="17">
        <f t="shared" si="18"/>
        <v>-0.18768328445747801</v>
      </c>
      <c r="H116" s="17">
        <f t="shared" si="17"/>
        <v>-1.6314045373438696E-2</v>
      </c>
    </row>
    <row r="117" spans="1:8" x14ac:dyDescent="0.2">
      <c r="A117" s="14"/>
      <c r="B117" s="15" t="s">
        <v>104</v>
      </c>
      <c r="C117" s="16">
        <v>8</v>
      </c>
      <c r="D117" s="16">
        <v>8</v>
      </c>
      <c r="E117" s="17">
        <f t="shared" si="15"/>
        <v>2.039255671679837E-3</v>
      </c>
      <c r="F117" s="17">
        <f t="shared" si="16"/>
        <v>2.5756600128783E-3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105</v>
      </c>
      <c r="C118" s="16">
        <v>112</v>
      </c>
      <c r="D118" s="16">
        <v>57</v>
      </c>
      <c r="E118" s="17">
        <f t="shared" si="15"/>
        <v>2.8549579403517714E-2</v>
      </c>
      <c r="F118" s="17">
        <f t="shared" si="16"/>
        <v>1.8351577591757887E-2</v>
      </c>
      <c r="G118" s="17">
        <f t="shared" si="18"/>
        <v>-0.49107142857142855</v>
      </c>
      <c r="H118" s="17">
        <f t="shared" si="17"/>
        <v>-1.4019882742798877E-2</v>
      </c>
    </row>
    <row r="119" spans="1:8" x14ac:dyDescent="0.2">
      <c r="A119" s="14"/>
      <c r="B119" s="15" t="s">
        <v>106</v>
      </c>
      <c r="C119" s="16">
        <v>29</v>
      </c>
      <c r="D119" s="16">
        <v>27</v>
      </c>
      <c r="E119" s="17">
        <f t="shared" si="15"/>
        <v>7.3923018098394086E-3</v>
      </c>
      <c r="F119" s="17">
        <f t="shared" si="16"/>
        <v>8.6928525434642624E-3</v>
      </c>
      <c r="G119" s="17">
        <f t="shared" si="18"/>
        <v>-6.8965517241379309E-2</v>
      </c>
      <c r="H119" s="17">
        <f t="shared" si="17"/>
        <v>-5.0981391791995925E-4</v>
      </c>
    </row>
    <row r="120" spans="1:8" x14ac:dyDescent="0.2">
      <c r="A120" s="14"/>
      <c r="B120" s="15" t="s">
        <v>107</v>
      </c>
      <c r="C120" s="16">
        <v>9</v>
      </c>
      <c r="D120" s="16">
        <v>11</v>
      </c>
      <c r="E120" s="17">
        <f t="shared" si="15"/>
        <v>2.2941626306398166E-3</v>
      </c>
      <c r="F120" s="17">
        <f t="shared" si="16"/>
        <v>3.5415325177076628E-3</v>
      </c>
      <c r="G120" s="17">
        <f t="shared" si="18"/>
        <v>0.22222222222222221</v>
      </c>
      <c r="H120" s="17">
        <f t="shared" si="17"/>
        <v>5.0981391791995925E-4</v>
      </c>
    </row>
    <row r="121" spans="1:8" x14ac:dyDescent="0.2">
      <c r="A121" s="14"/>
      <c r="B121" s="15" t="s">
        <v>108</v>
      </c>
      <c r="C121" s="16">
        <v>1</v>
      </c>
      <c r="D121" s="16">
        <v>0</v>
      </c>
      <c r="E121" s="17">
        <f t="shared" si="15"/>
        <v>2.5490695895997962E-4</v>
      </c>
      <c r="F121" s="17" t="str">
        <f t="shared" si="16"/>
        <v/>
      </c>
      <c r="G121" s="17">
        <f t="shared" si="18"/>
        <v>-1</v>
      </c>
      <c r="H121" s="17">
        <f t="shared" si="17"/>
        <v>-2.5490695895997962E-4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22</v>
      </c>
      <c r="D123" s="16">
        <v>6</v>
      </c>
      <c r="E123" s="17">
        <f t="shared" si="15"/>
        <v>5.6079530971195517E-3</v>
      </c>
      <c r="F123" s="17">
        <f t="shared" si="16"/>
        <v>1.9317450096587251E-3</v>
      </c>
      <c r="G123" s="17">
        <f t="shared" si="18"/>
        <v>-0.72727272727272729</v>
      </c>
      <c r="H123" s="17">
        <f t="shared" si="17"/>
        <v>-4.078511343359674E-3</v>
      </c>
    </row>
    <row r="124" spans="1:8" x14ac:dyDescent="0.2">
      <c r="A124" s="14"/>
      <c r="B124" s="15" t="s">
        <v>111</v>
      </c>
      <c r="C124" s="16">
        <v>18</v>
      </c>
      <c r="D124" s="16">
        <v>18</v>
      </c>
      <c r="E124" s="17">
        <f t="shared" si="15"/>
        <v>4.5883252612796332E-3</v>
      </c>
      <c r="F124" s="17">
        <f t="shared" si="16"/>
        <v>5.7952350289761749E-3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112</v>
      </c>
      <c r="C125" s="16">
        <v>9</v>
      </c>
      <c r="D125" s="16">
        <v>6</v>
      </c>
      <c r="E125" s="17">
        <f t="shared" si="15"/>
        <v>2.2941626306398166E-3</v>
      </c>
      <c r="F125" s="17">
        <f t="shared" si="16"/>
        <v>1.9317450096587251E-3</v>
      </c>
      <c r="G125" s="17">
        <f t="shared" si="18"/>
        <v>-0.33333333333333331</v>
      </c>
      <c r="H125" s="17">
        <f t="shared" si="17"/>
        <v>-7.6472087687993887E-4</v>
      </c>
    </row>
    <row r="126" spans="1:8" x14ac:dyDescent="0.2">
      <c r="A126" s="14"/>
      <c r="B126" s="15" t="s">
        <v>113</v>
      </c>
      <c r="C126" s="16">
        <v>57</v>
      </c>
      <c r="D126" s="16">
        <v>60</v>
      </c>
      <c r="E126" s="17">
        <f t="shared" si="15"/>
        <v>1.4529696660718837E-2</v>
      </c>
      <c r="F126" s="17">
        <f t="shared" si="16"/>
        <v>1.9317450096587252E-2</v>
      </c>
      <c r="G126" s="17">
        <f t="shared" si="18"/>
        <v>5.2631578947368418E-2</v>
      </c>
      <c r="H126" s="17">
        <f t="shared" si="17"/>
        <v>7.6472087687993876E-4</v>
      </c>
    </row>
    <row r="127" spans="1:8" x14ac:dyDescent="0.2">
      <c r="A127" s="14"/>
      <c r="B127" s="15" t="s">
        <v>114</v>
      </c>
      <c r="C127" s="16">
        <v>5</v>
      </c>
      <c r="D127" s="16">
        <v>12</v>
      </c>
      <c r="E127" s="17">
        <f t="shared" si="15"/>
        <v>1.2745347947998981E-3</v>
      </c>
      <c r="F127" s="17">
        <f t="shared" si="16"/>
        <v>3.8634900193174502E-3</v>
      </c>
      <c r="G127" s="17">
        <f t="shared" si="18"/>
        <v>1.4</v>
      </c>
      <c r="H127" s="17">
        <f t="shared" si="17"/>
        <v>1.7843487127198571E-3</v>
      </c>
    </row>
    <row r="128" spans="1:8" x14ac:dyDescent="0.2">
      <c r="A128" s="14"/>
      <c r="B128" s="15" t="s">
        <v>115</v>
      </c>
      <c r="C128" s="16">
        <v>85</v>
      </c>
      <c r="D128" s="16">
        <v>51</v>
      </c>
      <c r="E128" s="17">
        <f t="shared" si="15"/>
        <v>2.1667091511598267E-2</v>
      </c>
      <c r="F128" s="17">
        <f t="shared" si="16"/>
        <v>1.6419832582099163E-2</v>
      </c>
      <c r="G128" s="17">
        <f t="shared" si="18"/>
        <v>-0.4</v>
      </c>
      <c r="H128" s="17">
        <f t="shared" si="17"/>
        <v>-8.6668366046393063E-3</v>
      </c>
    </row>
    <row r="129" spans="1:8" x14ac:dyDescent="0.2">
      <c r="A129" s="14" t="s">
        <v>58</v>
      </c>
      <c r="B129" s="15" t="s">
        <v>116</v>
      </c>
      <c r="C129" s="16">
        <v>5</v>
      </c>
      <c r="D129" s="16">
        <v>0</v>
      </c>
      <c r="E129" s="17">
        <f t="shared" si="15"/>
        <v>1.2745347947998981E-3</v>
      </c>
      <c r="F129" s="17" t="str">
        <f t="shared" si="16"/>
        <v/>
      </c>
      <c r="G129" s="17">
        <f t="shared" si="18"/>
        <v>-1</v>
      </c>
      <c r="H129" s="17">
        <f t="shared" si="17"/>
        <v>-1.2745347947998981E-3</v>
      </c>
    </row>
    <row r="130" spans="1:8" x14ac:dyDescent="0.2">
      <c r="A130" s="14"/>
      <c r="B130" s="15" t="s">
        <v>117</v>
      </c>
      <c r="C130" s="16">
        <v>235</v>
      </c>
      <c r="D130" s="16">
        <v>179</v>
      </c>
      <c r="E130" s="17">
        <f t="shared" si="15"/>
        <v>5.9903135355595209E-2</v>
      </c>
      <c r="F130" s="17">
        <f t="shared" si="16"/>
        <v>5.7630392788151963E-2</v>
      </c>
      <c r="G130" s="17">
        <f t="shared" si="18"/>
        <v>-0.23829787234042554</v>
      </c>
      <c r="H130" s="17">
        <f t="shared" si="17"/>
        <v>-1.4274789701758859E-2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201</v>
      </c>
      <c r="D132" s="16">
        <v>106</v>
      </c>
      <c r="E132" s="17">
        <f t="shared" si="15"/>
        <v>5.1236298750955901E-2</v>
      </c>
      <c r="F132" s="17">
        <f t="shared" si="16"/>
        <v>3.4127495170637477E-2</v>
      </c>
      <c r="G132" s="17">
        <f t="shared" si="18"/>
        <v>-0.47263681592039802</v>
      </c>
      <c r="H132" s="17">
        <f t="shared" si="17"/>
        <v>-2.4216161101198064E-2</v>
      </c>
    </row>
    <row r="133" spans="1:8" x14ac:dyDescent="0.2">
      <c r="A133" s="14"/>
      <c r="B133" s="15" t="s">
        <v>120</v>
      </c>
      <c r="C133" s="16">
        <v>80</v>
      </c>
      <c r="D133" s="16">
        <v>78</v>
      </c>
      <c r="E133" s="17">
        <f t="shared" si="15"/>
        <v>2.039255671679837E-2</v>
      </c>
      <c r="F133" s="17">
        <f t="shared" si="16"/>
        <v>2.5112685125563427E-2</v>
      </c>
      <c r="G133" s="17">
        <f t="shared" si="18"/>
        <v>-2.5000000000000001E-2</v>
      </c>
      <c r="H133" s="17">
        <f t="shared" si="17"/>
        <v>-5.0981391791995925E-4</v>
      </c>
    </row>
    <row r="134" spans="1:8" x14ac:dyDescent="0.2">
      <c r="A134" s="14"/>
      <c r="B134" s="15" t="s">
        <v>121</v>
      </c>
      <c r="C134" s="16">
        <v>7</v>
      </c>
      <c r="D134" s="16">
        <v>4</v>
      </c>
      <c r="E134" s="17">
        <f t="shared" si="15"/>
        <v>1.7843487127198571E-3</v>
      </c>
      <c r="F134" s="17">
        <f t="shared" si="16"/>
        <v>1.28783000643915E-3</v>
      </c>
      <c r="G134" s="17">
        <f t="shared" si="18"/>
        <v>-0.42857142857142855</v>
      </c>
      <c r="H134" s="17">
        <f t="shared" si="17"/>
        <v>-7.6472087687993876E-4</v>
      </c>
    </row>
    <row r="135" spans="1:8" ht="25.5" x14ac:dyDescent="0.2">
      <c r="A135" s="14"/>
      <c r="B135" s="15" t="s">
        <v>122</v>
      </c>
      <c r="C135" s="16">
        <v>83</v>
      </c>
      <c r="D135" s="16">
        <v>96</v>
      </c>
      <c r="E135" s="17">
        <f t="shared" si="15"/>
        <v>2.1157277593678307E-2</v>
      </c>
      <c r="F135" s="17">
        <f t="shared" si="16"/>
        <v>3.0907920154539602E-2</v>
      </c>
      <c r="G135" s="17">
        <f t="shared" si="18"/>
        <v>0.15662650602409639</v>
      </c>
      <c r="H135" s="17">
        <f t="shared" si="17"/>
        <v>3.3137904664797347E-3</v>
      </c>
    </row>
    <row r="136" spans="1:8" ht="25.5" x14ac:dyDescent="0.2">
      <c r="A136" s="14"/>
      <c r="B136" s="15" t="s">
        <v>123</v>
      </c>
      <c r="C136" s="16">
        <v>104</v>
      </c>
      <c r="D136" s="16">
        <v>92</v>
      </c>
      <c r="E136" s="17">
        <f t="shared" si="15"/>
        <v>2.6510323731837881E-2</v>
      </c>
      <c r="F136" s="17">
        <f t="shared" si="16"/>
        <v>2.962009014810045E-2</v>
      </c>
      <c r="G136" s="17">
        <f t="shared" si="18"/>
        <v>-0.11538461538461539</v>
      </c>
      <c r="H136" s="17">
        <f t="shared" si="17"/>
        <v>-3.0588835075197555E-3</v>
      </c>
    </row>
    <row r="137" spans="1:8" x14ac:dyDescent="0.2">
      <c r="A137" s="14"/>
      <c r="B137" s="15" t="s">
        <v>124</v>
      </c>
      <c r="C137" s="16">
        <v>60</v>
      </c>
      <c r="D137" s="16">
        <v>98</v>
      </c>
      <c r="E137" s="17">
        <f t="shared" si="15"/>
        <v>1.5294417537598776E-2</v>
      </c>
      <c r="F137" s="17">
        <f t="shared" si="16"/>
        <v>3.1551835157759174E-2</v>
      </c>
      <c r="G137" s="17">
        <f t="shared" si="18"/>
        <v>0.6333333333333333</v>
      </c>
      <c r="H137" s="17">
        <f t="shared" si="17"/>
        <v>9.6864644404792248E-3</v>
      </c>
    </row>
    <row r="138" spans="1:8" x14ac:dyDescent="0.2">
      <c r="A138" s="14"/>
      <c r="B138" s="15" t="s">
        <v>125</v>
      </c>
      <c r="C138" s="16">
        <v>22</v>
      </c>
      <c r="D138" s="16">
        <v>37</v>
      </c>
      <c r="E138" s="17">
        <f t="shared" si="15"/>
        <v>5.6079530971195517E-3</v>
      </c>
      <c r="F138" s="17">
        <f t="shared" si="16"/>
        <v>1.1912427559562138E-2</v>
      </c>
      <c r="G138" s="17">
        <f t="shared" si="18"/>
        <v>0.68181818181818177</v>
      </c>
      <c r="H138" s="17">
        <f t="shared" si="17"/>
        <v>3.8236043843996939E-3</v>
      </c>
    </row>
    <row r="139" spans="1:8" x14ac:dyDescent="0.2">
      <c r="A139" s="14"/>
      <c r="B139" s="15" t="s">
        <v>126</v>
      </c>
      <c r="C139" s="16">
        <v>5</v>
      </c>
      <c r="D139" s="16">
        <v>1</v>
      </c>
      <c r="E139" s="17">
        <f t="shared" si="15"/>
        <v>1.2745347947998981E-3</v>
      </c>
      <c r="F139" s="17">
        <f t="shared" si="16"/>
        <v>3.219575016097875E-4</v>
      </c>
      <c r="G139" s="17">
        <f t="shared" si="18"/>
        <v>-0.8</v>
      </c>
      <c r="H139" s="17">
        <f t="shared" si="17"/>
        <v>-1.0196278358399185E-3</v>
      </c>
    </row>
    <row r="140" spans="1:8" x14ac:dyDescent="0.2">
      <c r="A140" s="14"/>
      <c r="B140" s="15" t="s">
        <v>127</v>
      </c>
      <c r="C140" s="16">
        <v>20</v>
      </c>
      <c r="D140" s="16">
        <v>4</v>
      </c>
      <c r="E140" s="17">
        <f t="shared" ref="E140:E171" si="19">+IF(C140=0,"",C140/C$76)</f>
        <v>5.0981391791995925E-3</v>
      </c>
      <c r="F140" s="17">
        <f t="shared" ref="F140:F171" si="20">+IF(D140=0,"",D140/D$76)</f>
        <v>1.28783000643915E-3</v>
      </c>
      <c r="G140" s="17">
        <f t="shared" si="18"/>
        <v>-0.8</v>
      </c>
      <c r="H140" s="17">
        <f t="shared" ref="H140:H171" si="21">+IF(OR(AND(E140=""),(G140="")),"",E140*G140)</f>
        <v>-4.078511343359674E-3</v>
      </c>
    </row>
    <row r="141" spans="1:8" x14ac:dyDescent="0.2">
      <c r="A141" s="14"/>
      <c r="B141" s="15" t="s">
        <v>128</v>
      </c>
      <c r="C141" s="16">
        <v>18</v>
      </c>
      <c r="D141" s="16">
        <v>20</v>
      </c>
      <c r="E141" s="17">
        <f t="shared" si="19"/>
        <v>4.5883252612796332E-3</v>
      </c>
      <c r="F141" s="17">
        <f t="shared" si="20"/>
        <v>6.4391500321957498E-3</v>
      </c>
      <c r="G141" s="17">
        <f t="shared" ref="G141:G171" si="22">+IF(AND(C141=0,D141=0)," ",IF(C141=0,1,IF(D141=0,-1,(D141-C141)/C141)))</f>
        <v>0.1111111111111111</v>
      </c>
      <c r="H141" s="17">
        <f t="shared" si="21"/>
        <v>5.0981391791995925E-4</v>
      </c>
    </row>
    <row r="142" spans="1:8" x14ac:dyDescent="0.2">
      <c r="A142" s="14"/>
      <c r="B142" s="15" t="s">
        <v>129</v>
      </c>
      <c r="C142" s="16">
        <v>1</v>
      </c>
      <c r="D142" s="16">
        <v>2</v>
      </c>
      <c r="E142" s="17">
        <f t="shared" si="19"/>
        <v>2.5490695895997962E-4</v>
      </c>
      <c r="F142" s="17">
        <f t="shared" si="20"/>
        <v>6.43915003219575E-4</v>
      </c>
      <c r="G142" s="17">
        <f t="shared" si="22"/>
        <v>1</v>
      </c>
      <c r="H142" s="17">
        <f t="shared" si="21"/>
        <v>2.5490695895997962E-4</v>
      </c>
    </row>
    <row r="143" spans="1:8" x14ac:dyDescent="0.2">
      <c r="A143" s="14"/>
      <c r="B143" s="15" t="s">
        <v>130</v>
      </c>
      <c r="C143" s="16">
        <v>13</v>
      </c>
      <c r="D143" s="16">
        <v>22</v>
      </c>
      <c r="E143" s="17">
        <f t="shared" si="19"/>
        <v>3.3137904664797351E-3</v>
      </c>
      <c r="F143" s="17">
        <f t="shared" si="20"/>
        <v>7.0830650354153256E-3</v>
      </c>
      <c r="G143" s="17">
        <f t="shared" si="22"/>
        <v>0.69230769230769229</v>
      </c>
      <c r="H143" s="17">
        <f t="shared" si="21"/>
        <v>2.2941626306398166E-3</v>
      </c>
    </row>
    <row r="144" spans="1:8" x14ac:dyDescent="0.2">
      <c r="A144" s="14"/>
      <c r="B144" s="15" t="s">
        <v>131</v>
      </c>
      <c r="C144" s="16">
        <v>15</v>
      </c>
      <c r="D144" s="16">
        <v>20</v>
      </c>
      <c r="E144" s="17">
        <f t="shared" si="19"/>
        <v>3.8236043843996939E-3</v>
      </c>
      <c r="F144" s="17">
        <f t="shared" si="20"/>
        <v>6.4391500321957498E-3</v>
      </c>
      <c r="G144" s="17">
        <f t="shared" si="22"/>
        <v>0.33333333333333331</v>
      </c>
      <c r="H144" s="17">
        <f t="shared" si="21"/>
        <v>1.2745347947998979E-3</v>
      </c>
    </row>
    <row r="145" spans="1:8" ht="25.5" x14ac:dyDescent="0.2">
      <c r="A145" s="14"/>
      <c r="B145" s="15" t="s">
        <v>132</v>
      </c>
      <c r="C145" s="16">
        <v>54</v>
      </c>
      <c r="D145" s="16">
        <v>44</v>
      </c>
      <c r="E145" s="17">
        <f t="shared" si="19"/>
        <v>1.3764975783838899E-2</v>
      </c>
      <c r="F145" s="17">
        <f t="shared" si="20"/>
        <v>1.4166130070830651E-2</v>
      </c>
      <c r="G145" s="17">
        <f t="shared" si="22"/>
        <v>-0.18518518518518517</v>
      </c>
      <c r="H145" s="17">
        <f t="shared" si="21"/>
        <v>-2.5490695895997958E-3</v>
      </c>
    </row>
    <row r="146" spans="1:8" ht="25.5" x14ac:dyDescent="0.2">
      <c r="A146" s="14"/>
      <c r="B146" s="15" t="s">
        <v>133</v>
      </c>
      <c r="C146" s="16">
        <v>14</v>
      </c>
      <c r="D146" s="16">
        <v>7</v>
      </c>
      <c r="E146" s="17">
        <f t="shared" si="19"/>
        <v>3.5686974254397143E-3</v>
      </c>
      <c r="F146" s="17">
        <f t="shared" si="20"/>
        <v>2.2537025112685126E-3</v>
      </c>
      <c r="G146" s="17">
        <f t="shared" si="22"/>
        <v>-0.5</v>
      </c>
      <c r="H146" s="17">
        <f t="shared" si="21"/>
        <v>-1.7843487127198571E-3</v>
      </c>
    </row>
    <row r="147" spans="1:8" ht="25.5" x14ac:dyDescent="0.2">
      <c r="A147" s="14"/>
      <c r="B147" s="15" t="s">
        <v>134</v>
      </c>
      <c r="C147" s="16">
        <v>7</v>
      </c>
      <c r="D147" s="16">
        <v>5</v>
      </c>
      <c r="E147" s="17">
        <f t="shared" si="19"/>
        <v>1.7843487127198571E-3</v>
      </c>
      <c r="F147" s="17">
        <f t="shared" si="20"/>
        <v>1.6097875080489374E-3</v>
      </c>
      <c r="G147" s="17">
        <f t="shared" si="22"/>
        <v>-0.2857142857142857</v>
      </c>
      <c r="H147" s="17">
        <f t="shared" si="21"/>
        <v>-5.0981391791995914E-4</v>
      </c>
    </row>
    <row r="148" spans="1:8" ht="25.5" x14ac:dyDescent="0.2">
      <c r="A148" s="14"/>
      <c r="B148" s="15" t="s">
        <v>135</v>
      </c>
      <c r="C148" s="16">
        <v>1</v>
      </c>
      <c r="D148" s="16">
        <v>2</v>
      </c>
      <c r="E148" s="17">
        <f t="shared" si="19"/>
        <v>2.5490695895997962E-4</v>
      </c>
      <c r="F148" s="17">
        <f t="shared" si="20"/>
        <v>6.43915003219575E-4</v>
      </c>
      <c r="G148" s="17">
        <f t="shared" si="22"/>
        <v>1</v>
      </c>
      <c r="H148" s="17">
        <f t="shared" si="21"/>
        <v>2.5490695895997962E-4</v>
      </c>
    </row>
    <row r="149" spans="1:8" ht="25.5" x14ac:dyDescent="0.2">
      <c r="A149" s="14"/>
      <c r="B149" s="15" t="s">
        <v>136</v>
      </c>
      <c r="C149" s="16">
        <v>0</v>
      </c>
      <c r="D149" s="16">
        <v>2</v>
      </c>
      <c r="E149" s="17" t="str">
        <f t="shared" si="19"/>
        <v/>
      </c>
      <c r="F149" s="17">
        <f t="shared" si="20"/>
        <v>6.43915003219575E-4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1</v>
      </c>
      <c r="D150" s="16">
        <v>0</v>
      </c>
      <c r="E150" s="17">
        <f t="shared" si="19"/>
        <v>2.5490695895997962E-4</v>
      </c>
      <c r="F150" s="17" t="str">
        <f t="shared" si="20"/>
        <v/>
      </c>
      <c r="G150" s="17">
        <f t="shared" si="22"/>
        <v>-1</v>
      </c>
      <c r="H150" s="17">
        <f t="shared" si="21"/>
        <v>-2.5490695895997962E-4</v>
      </c>
    </row>
    <row r="151" spans="1:8" x14ac:dyDescent="0.2">
      <c r="A151" s="14"/>
      <c r="B151" s="15" t="s">
        <v>138</v>
      </c>
      <c r="C151" s="16">
        <v>1</v>
      </c>
      <c r="D151" s="16">
        <v>3</v>
      </c>
      <c r="E151" s="17">
        <f t="shared" si="19"/>
        <v>2.5490695895997962E-4</v>
      </c>
      <c r="F151" s="17">
        <f t="shared" si="20"/>
        <v>9.6587250482936256E-4</v>
      </c>
      <c r="G151" s="17">
        <f t="shared" si="22"/>
        <v>2</v>
      </c>
      <c r="H151" s="17">
        <f t="shared" si="21"/>
        <v>5.0981391791995925E-4</v>
      </c>
    </row>
    <row r="152" spans="1:8" x14ac:dyDescent="0.2">
      <c r="A152" s="14"/>
      <c r="B152" s="15" t="s">
        <v>139</v>
      </c>
      <c r="C152" s="16">
        <v>2</v>
      </c>
      <c r="D152" s="16">
        <v>1</v>
      </c>
      <c r="E152" s="17">
        <f t="shared" si="19"/>
        <v>5.0981391791995925E-4</v>
      </c>
      <c r="F152" s="17">
        <f t="shared" si="20"/>
        <v>3.219575016097875E-4</v>
      </c>
      <c r="G152" s="17">
        <f t="shared" si="22"/>
        <v>-0.5</v>
      </c>
      <c r="H152" s="17">
        <f t="shared" si="21"/>
        <v>-2.5490695895997962E-4</v>
      </c>
    </row>
    <row r="153" spans="1:8" x14ac:dyDescent="0.2">
      <c r="A153" s="14"/>
      <c r="B153" s="15" t="s">
        <v>140</v>
      </c>
      <c r="C153" s="16">
        <v>1</v>
      </c>
      <c r="D153" s="16">
        <v>1</v>
      </c>
      <c r="E153" s="17">
        <f t="shared" si="19"/>
        <v>2.5490695895997962E-4</v>
      </c>
      <c r="F153" s="17">
        <f t="shared" si="20"/>
        <v>3.219575016097875E-4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2</v>
      </c>
      <c r="D155" s="16">
        <v>3</v>
      </c>
      <c r="E155" s="17">
        <f t="shared" si="19"/>
        <v>5.0981391791995925E-4</v>
      </c>
      <c r="F155" s="17">
        <f t="shared" si="20"/>
        <v>9.6587250482936256E-4</v>
      </c>
      <c r="G155" s="17">
        <f t="shared" si="22"/>
        <v>0.5</v>
      </c>
      <c r="H155" s="17">
        <f t="shared" si="21"/>
        <v>2.5490695895997962E-4</v>
      </c>
    </row>
    <row r="156" spans="1:8" x14ac:dyDescent="0.2">
      <c r="A156" s="14"/>
      <c r="B156" s="15" t="s">
        <v>143</v>
      </c>
      <c r="C156" s="16">
        <v>5</v>
      </c>
      <c r="D156" s="16">
        <v>3</v>
      </c>
      <c r="E156" s="17">
        <f t="shared" si="19"/>
        <v>1.2745347947998981E-3</v>
      </c>
      <c r="F156" s="17">
        <f t="shared" si="20"/>
        <v>9.6587250482936256E-4</v>
      </c>
      <c r="G156" s="17">
        <f t="shared" si="22"/>
        <v>-0.4</v>
      </c>
      <c r="H156" s="17">
        <f t="shared" si="21"/>
        <v>-5.0981391791995925E-4</v>
      </c>
    </row>
    <row r="157" spans="1:8" x14ac:dyDescent="0.2">
      <c r="A157" s="14"/>
      <c r="B157" s="15" t="s">
        <v>144</v>
      </c>
      <c r="C157" s="16">
        <v>88</v>
      </c>
      <c r="D157" s="16">
        <v>53</v>
      </c>
      <c r="E157" s="17">
        <f t="shared" si="19"/>
        <v>2.2431812388478207E-2</v>
      </c>
      <c r="F157" s="17">
        <f t="shared" si="20"/>
        <v>1.7063747585318739E-2</v>
      </c>
      <c r="G157" s="17">
        <f t="shared" si="22"/>
        <v>-0.39772727272727271</v>
      </c>
      <c r="H157" s="17">
        <f t="shared" si="21"/>
        <v>-8.9217435635992864E-3</v>
      </c>
    </row>
    <row r="158" spans="1:8" x14ac:dyDescent="0.2">
      <c r="A158" s="14"/>
      <c r="B158" s="15" t="s">
        <v>145</v>
      </c>
      <c r="C158" s="16">
        <v>3</v>
      </c>
      <c r="D158" s="16">
        <v>3</v>
      </c>
      <c r="E158" s="17">
        <f t="shared" si="19"/>
        <v>7.6472087687993887E-4</v>
      </c>
      <c r="F158" s="17">
        <f t="shared" si="20"/>
        <v>9.6587250482936256E-4</v>
      </c>
      <c r="G158" s="17">
        <f t="shared" si="22"/>
        <v>0</v>
      </c>
      <c r="H158" s="17">
        <f t="shared" si="21"/>
        <v>0</v>
      </c>
    </row>
    <row r="159" spans="1:8" ht="25.5" x14ac:dyDescent="0.2">
      <c r="A159" s="14"/>
      <c r="B159" s="15" t="s">
        <v>146</v>
      </c>
      <c r="C159" s="16">
        <v>14</v>
      </c>
      <c r="D159" s="16">
        <v>18</v>
      </c>
      <c r="E159" s="17">
        <f t="shared" si="19"/>
        <v>3.5686974254397143E-3</v>
      </c>
      <c r="F159" s="17">
        <f t="shared" si="20"/>
        <v>5.7952350289761749E-3</v>
      </c>
      <c r="G159" s="17">
        <f t="shared" si="22"/>
        <v>0.2857142857142857</v>
      </c>
      <c r="H159" s="17">
        <f t="shared" si="21"/>
        <v>1.0196278358399183E-3</v>
      </c>
    </row>
    <row r="160" spans="1:8" x14ac:dyDescent="0.2">
      <c r="A160" s="14"/>
      <c r="B160" s="15" t="s">
        <v>147</v>
      </c>
      <c r="C160" s="16">
        <v>17</v>
      </c>
      <c r="D160" s="16">
        <v>16</v>
      </c>
      <c r="E160" s="17">
        <f t="shared" si="19"/>
        <v>4.3334183023196532E-3</v>
      </c>
      <c r="F160" s="17">
        <f t="shared" si="20"/>
        <v>5.1513200257566E-3</v>
      </c>
      <c r="G160" s="17">
        <f t="shared" si="22"/>
        <v>-5.8823529411764705E-2</v>
      </c>
      <c r="H160" s="17">
        <f t="shared" si="21"/>
        <v>-2.5490695895997957E-4</v>
      </c>
    </row>
    <row r="161" spans="1:8" ht="25.5" x14ac:dyDescent="0.2">
      <c r="A161" s="14"/>
      <c r="B161" s="15" t="s">
        <v>148</v>
      </c>
      <c r="C161" s="16">
        <v>5</v>
      </c>
      <c r="D161" s="16">
        <v>13</v>
      </c>
      <c r="E161" s="17">
        <f t="shared" si="19"/>
        <v>1.2745347947998981E-3</v>
      </c>
      <c r="F161" s="17">
        <f t="shared" si="20"/>
        <v>4.1854475209272372E-3</v>
      </c>
      <c r="G161" s="17">
        <f t="shared" si="22"/>
        <v>1.6</v>
      </c>
      <c r="H161" s="17">
        <f t="shared" si="21"/>
        <v>2.039255671679837E-3</v>
      </c>
    </row>
    <row r="162" spans="1:8" x14ac:dyDescent="0.2">
      <c r="A162" s="14"/>
      <c r="B162" s="15" t="s">
        <v>149</v>
      </c>
      <c r="C162" s="16">
        <v>5</v>
      </c>
      <c r="D162" s="16">
        <v>9</v>
      </c>
      <c r="E162" s="17">
        <f t="shared" si="19"/>
        <v>1.2745347947998981E-3</v>
      </c>
      <c r="F162" s="17">
        <f t="shared" si="20"/>
        <v>2.8976175144880875E-3</v>
      </c>
      <c r="G162" s="17">
        <f t="shared" si="22"/>
        <v>0.8</v>
      </c>
      <c r="H162" s="17">
        <f t="shared" si="21"/>
        <v>1.0196278358399185E-3</v>
      </c>
    </row>
    <row r="163" spans="1:8" x14ac:dyDescent="0.2">
      <c r="A163" s="14"/>
      <c r="B163" s="15" t="s">
        <v>150</v>
      </c>
      <c r="C163" s="16">
        <v>1</v>
      </c>
      <c r="D163" s="16">
        <v>4</v>
      </c>
      <c r="E163" s="17">
        <f t="shared" si="19"/>
        <v>2.5490695895997962E-4</v>
      </c>
      <c r="F163" s="17">
        <f t="shared" si="20"/>
        <v>1.28783000643915E-3</v>
      </c>
      <c r="G163" s="17">
        <f t="shared" si="22"/>
        <v>3</v>
      </c>
      <c r="H163" s="17">
        <f t="shared" si="21"/>
        <v>7.6472087687993887E-4</v>
      </c>
    </row>
    <row r="164" spans="1:8" x14ac:dyDescent="0.2">
      <c r="A164" s="14"/>
      <c r="B164" s="15" t="s">
        <v>151</v>
      </c>
      <c r="C164" s="16">
        <v>3</v>
      </c>
      <c r="D164" s="16">
        <v>4</v>
      </c>
      <c r="E164" s="17">
        <f t="shared" si="19"/>
        <v>7.6472087687993887E-4</v>
      </c>
      <c r="F164" s="17">
        <f t="shared" si="20"/>
        <v>1.28783000643915E-3</v>
      </c>
      <c r="G164" s="17">
        <f t="shared" si="22"/>
        <v>0.33333333333333331</v>
      </c>
      <c r="H164" s="17">
        <f t="shared" si="21"/>
        <v>2.5490695895997962E-4</v>
      </c>
    </row>
    <row r="165" spans="1:8" x14ac:dyDescent="0.2">
      <c r="A165" s="14"/>
      <c r="B165" s="15" t="s">
        <v>152</v>
      </c>
      <c r="C165" s="16">
        <v>6</v>
      </c>
      <c r="D165" s="16">
        <v>4</v>
      </c>
      <c r="E165" s="17">
        <f t="shared" si="19"/>
        <v>1.5294417537598777E-3</v>
      </c>
      <c r="F165" s="17">
        <f t="shared" si="20"/>
        <v>1.28783000643915E-3</v>
      </c>
      <c r="G165" s="17">
        <f t="shared" si="22"/>
        <v>-0.33333333333333331</v>
      </c>
      <c r="H165" s="17">
        <f t="shared" si="21"/>
        <v>-5.0981391791995925E-4</v>
      </c>
    </row>
    <row r="166" spans="1:8" x14ac:dyDescent="0.2">
      <c r="A166" s="14"/>
      <c r="B166" s="15" t="s">
        <v>153</v>
      </c>
      <c r="C166" s="16">
        <v>1</v>
      </c>
      <c r="D166" s="16">
        <v>2</v>
      </c>
      <c r="E166" s="17">
        <f t="shared" si="19"/>
        <v>2.5490695895997962E-4</v>
      </c>
      <c r="F166" s="17">
        <f t="shared" si="20"/>
        <v>6.43915003219575E-4</v>
      </c>
      <c r="G166" s="17">
        <f t="shared" si="22"/>
        <v>1</v>
      </c>
      <c r="H166" s="17">
        <f t="shared" si="21"/>
        <v>2.5490695895997962E-4</v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409</v>
      </c>
      <c r="D168" s="16">
        <v>311</v>
      </c>
      <c r="E168" s="17">
        <f t="shared" si="19"/>
        <v>0.10425694621463166</v>
      </c>
      <c r="F168" s="17">
        <f t="shared" si="20"/>
        <v>0.10012878300064391</v>
      </c>
      <c r="G168" s="17">
        <f t="shared" si="22"/>
        <v>-0.23960880195599021</v>
      </c>
      <c r="H168" s="17">
        <f t="shared" si="21"/>
        <v>-2.4980881978078E-2</v>
      </c>
    </row>
    <row r="169" spans="1:8" ht="25.5" x14ac:dyDescent="0.2">
      <c r="A169" s="14"/>
      <c r="B169" s="15" t="s">
        <v>156</v>
      </c>
      <c r="C169" s="16">
        <v>8</v>
      </c>
      <c r="D169" s="16">
        <v>1</v>
      </c>
      <c r="E169" s="17">
        <f t="shared" si="19"/>
        <v>2.039255671679837E-3</v>
      </c>
      <c r="F169" s="17">
        <f t="shared" si="20"/>
        <v>3.219575016097875E-4</v>
      </c>
      <c r="G169" s="17">
        <f t="shared" si="22"/>
        <v>-0.875</v>
      </c>
      <c r="H169" s="17">
        <f t="shared" si="21"/>
        <v>-1.7843487127198574E-3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7489</v>
      </c>
      <c r="D177" s="19">
        <f>SUM(D178:D350)</f>
        <v>6531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-0.12792095072773402</v>
      </c>
      <c r="H177" s="20">
        <f t="shared" ref="H177:H208" si="25">+IF(OR(AND(E177=""),(G177="")),"",E177*G177)</f>
        <v>-0.12792095072773402</v>
      </c>
    </row>
    <row r="178" spans="1:8" x14ac:dyDescent="0.2">
      <c r="A178" s="14"/>
      <c r="B178" s="15" t="s">
        <v>159</v>
      </c>
      <c r="C178" s="16">
        <v>33</v>
      </c>
      <c r="D178" s="16">
        <v>23</v>
      </c>
      <c r="E178" s="17">
        <f t="shared" si="23"/>
        <v>4.4064628121244492E-3</v>
      </c>
      <c r="F178" s="17">
        <f t="shared" si="24"/>
        <v>3.5216659010871231E-3</v>
      </c>
      <c r="G178" s="17">
        <f t="shared" ref="G178:G209" si="26">+IF(AND(C178=0,D178=0)," ",IF(C178=0,1,IF(D178=0,-1,(D178-C178)/C178)))</f>
        <v>-0.30303030303030304</v>
      </c>
      <c r="H178" s="17">
        <f t="shared" si="25"/>
        <v>-1.3352917612498331E-3</v>
      </c>
    </row>
    <row r="179" spans="1:8" x14ac:dyDescent="0.2">
      <c r="A179" s="14"/>
      <c r="B179" s="15" t="s">
        <v>160</v>
      </c>
      <c r="C179" s="16">
        <v>8</v>
      </c>
      <c r="D179" s="16">
        <v>0</v>
      </c>
      <c r="E179" s="17">
        <f t="shared" si="23"/>
        <v>1.0682334089998666E-3</v>
      </c>
      <c r="F179" s="17" t="str">
        <f t="shared" si="24"/>
        <v/>
      </c>
      <c r="G179" s="17">
        <f t="shared" si="26"/>
        <v>-1</v>
      </c>
      <c r="H179" s="17">
        <f t="shared" si="25"/>
        <v>-1.0682334089998666E-3</v>
      </c>
    </row>
    <row r="180" spans="1:8" ht="38.25" x14ac:dyDescent="0.2">
      <c r="A180" s="14"/>
      <c r="B180" s="15" t="s">
        <v>161</v>
      </c>
      <c r="C180" s="16">
        <v>13</v>
      </c>
      <c r="D180" s="16">
        <v>14</v>
      </c>
      <c r="E180" s="17">
        <f t="shared" si="23"/>
        <v>1.735879289624783E-3</v>
      </c>
      <c r="F180" s="17">
        <f t="shared" si="24"/>
        <v>2.1436227224008574E-3</v>
      </c>
      <c r="G180" s="17">
        <f t="shared" si="26"/>
        <v>7.6923076923076927E-2</v>
      </c>
      <c r="H180" s="17">
        <f t="shared" si="25"/>
        <v>1.3352917612498332E-4</v>
      </c>
    </row>
    <row r="181" spans="1:8" x14ac:dyDescent="0.2">
      <c r="A181" s="14"/>
      <c r="B181" s="15" t="s">
        <v>162</v>
      </c>
      <c r="C181" s="16">
        <v>1</v>
      </c>
      <c r="D181" s="16">
        <v>3</v>
      </c>
      <c r="E181" s="17">
        <f t="shared" si="23"/>
        <v>1.3352917612498332E-4</v>
      </c>
      <c r="F181" s="17">
        <f t="shared" si="24"/>
        <v>4.5934772622875517E-4</v>
      </c>
      <c r="G181" s="17">
        <f t="shared" si="26"/>
        <v>2</v>
      </c>
      <c r="H181" s="17">
        <f t="shared" si="25"/>
        <v>2.6705835224996664E-4</v>
      </c>
    </row>
    <row r="182" spans="1:8" ht="25.5" x14ac:dyDescent="0.2">
      <c r="A182" s="14"/>
      <c r="B182" s="15" t="s">
        <v>163</v>
      </c>
      <c r="C182" s="16">
        <v>58</v>
      </c>
      <c r="D182" s="16">
        <v>46</v>
      </c>
      <c r="E182" s="17">
        <f t="shared" si="23"/>
        <v>7.7446922152490322E-3</v>
      </c>
      <c r="F182" s="17">
        <f t="shared" si="24"/>
        <v>7.0433318021742462E-3</v>
      </c>
      <c r="G182" s="17">
        <f t="shared" si="26"/>
        <v>-0.20689655172413793</v>
      </c>
      <c r="H182" s="17">
        <f t="shared" si="25"/>
        <v>-1.6023501134997998E-3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1709</v>
      </c>
      <c r="D184" s="16">
        <v>1486</v>
      </c>
      <c r="E184" s="17">
        <f t="shared" si="23"/>
        <v>0.22820136199759647</v>
      </c>
      <c r="F184" s="17">
        <f t="shared" si="24"/>
        <v>0.22753024039197672</v>
      </c>
      <c r="G184" s="17">
        <f t="shared" si="26"/>
        <v>-0.13048566413107079</v>
      </c>
      <c r="H184" s="17">
        <f t="shared" si="25"/>
        <v>-2.9777006275871275E-2</v>
      </c>
    </row>
    <row r="185" spans="1:8" x14ac:dyDescent="0.2">
      <c r="A185" s="14"/>
      <c r="B185" s="15" t="s">
        <v>166</v>
      </c>
      <c r="C185" s="16">
        <v>3</v>
      </c>
      <c r="D185" s="16">
        <v>1</v>
      </c>
      <c r="E185" s="17">
        <f t="shared" si="23"/>
        <v>4.005875283749499E-4</v>
      </c>
      <c r="F185" s="17">
        <f t="shared" si="24"/>
        <v>1.531159087429184E-4</v>
      </c>
      <c r="G185" s="17">
        <f t="shared" si="26"/>
        <v>-0.66666666666666663</v>
      </c>
      <c r="H185" s="17">
        <f t="shared" si="25"/>
        <v>-2.6705835224996658E-4</v>
      </c>
    </row>
    <row r="186" spans="1:8" x14ac:dyDescent="0.2">
      <c r="A186" s="14"/>
      <c r="B186" s="15" t="s">
        <v>167</v>
      </c>
      <c r="C186" s="16">
        <v>155</v>
      </c>
      <c r="D186" s="16">
        <v>130</v>
      </c>
      <c r="E186" s="17">
        <f t="shared" si="23"/>
        <v>2.0697022299372411E-2</v>
      </c>
      <c r="F186" s="17">
        <f t="shared" si="24"/>
        <v>1.9905068136579392E-2</v>
      </c>
      <c r="G186" s="17">
        <f t="shared" si="26"/>
        <v>-0.16129032258064516</v>
      </c>
      <c r="H186" s="17">
        <f t="shared" si="25"/>
        <v>-3.3382294031245822E-3</v>
      </c>
    </row>
    <row r="187" spans="1:8" x14ac:dyDescent="0.2">
      <c r="A187" s="14"/>
      <c r="B187" s="15" t="s">
        <v>168</v>
      </c>
      <c r="C187" s="16">
        <v>17</v>
      </c>
      <c r="D187" s="16">
        <v>10</v>
      </c>
      <c r="E187" s="17">
        <f t="shared" si="23"/>
        <v>2.2699959941247161E-3</v>
      </c>
      <c r="F187" s="17">
        <f t="shared" si="24"/>
        <v>1.5311590874291839E-3</v>
      </c>
      <c r="G187" s="17">
        <f t="shared" si="26"/>
        <v>-0.41176470588235292</v>
      </c>
      <c r="H187" s="17">
        <f t="shared" si="25"/>
        <v>-9.3470423287488307E-4</v>
      </c>
    </row>
    <row r="188" spans="1:8" x14ac:dyDescent="0.2">
      <c r="A188" s="14"/>
      <c r="B188" s="15" t="s">
        <v>169</v>
      </c>
      <c r="C188" s="16">
        <v>1</v>
      </c>
      <c r="D188" s="16">
        <v>0</v>
      </c>
      <c r="E188" s="17">
        <f t="shared" si="23"/>
        <v>1.3352917612498332E-4</v>
      </c>
      <c r="F188" s="17" t="str">
        <f t="shared" si="24"/>
        <v/>
      </c>
      <c r="G188" s="17">
        <f t="shared" si="26"/>
        <v>-1</v>
      </c>
      <c r="H188" s="17">
        <f t="shared" si="25"/>
        <v>-1.3352917612498332E-4</v>
      </c>
    </row>
    <row r="189" spans="1:8" ht="25.5" x14ac:dyDescent="0.2">
      <c r="A189" s="14"/>
      <c r="B189" s="15" t="s">
        <v>170</v>
      </c>
      <c r="C189" s="16">
        <v>2</v>
      </c>
      <c r="D189" s="16">
        <v>0</v>
      </c>
      <c r="E189" s="17">
        <f t="shared" si="23"/>
        <v>2.6705835224996664E-4</v>
      </c>
      <c r="F189" s="17" t="str">
        <f t="shared" si="24"/>
        <v/>
      </c>
      <c r="G189" s="17">
        <f t="shared" si="26"/>
        <v>-1</v>
      </c>
      <c r="H189" s="17">
        <f t="shared" si="25"/>
        <v>-2.6705835224996664E-4</v>
      </c>
    </row>
    <row r="190" spans="1:8" x14ac:dyDescent="0.2">
      <c r="A190" s="14"/>
      <c r="B190" s="15" t="s">
        <v>171</v>
      </c>
      <c r="C190" s="16">
        <v>142</v>
      </c>
      <c r="D190" s="16">
        <v>36</v>
      </c>
      <c r="E190" s="17">
        <f t="shared" si="23"/>
        <v>1.896114300974763E-2</v>
      </c>
      <c r="F190" s="17">
        <f t="shared" si="24"/>
        <v>5.5121727147450618E-3</v>
      </c>
      <c r="G190" s="17">
        <f t="shared" si="26"/>
        <v>-0.74647887323943662</v>
      </c>
      <c r="H190" s="17">
        <f t="shared" si="25"/>
        <v>-1.415409266924823E-2</v>
      </c>
    </row>
    <row r="191" spans="1:8" x14ac:dyDescent="0.2">
      <c r="A191" s="14"/>
      <c r="B191" s="15" t="s">
        <v>172</v>
      </c>
      <c r="C191" s="16">
        <v>43</v>
      </c>
      <c r="D191" s="16">
        <v>25</v>
      </c>
      <c r="E191" s="17">
        <f t="shared" si="23"/>
        <v>5.741754573374282E-3</v>
      </c>
      <c r="F191" s="17">
        <f t="shared" si="24"/>
        <v>3.8278977185729596E-3</v>
      </c>
      <c r="G191" s="17">
        <f t="shared" si="26"/>
        <v>-0.41860465116279072</v>
      </c>
      <c r="H191" s="17">
        <f t="shared" si="25"/>
        <v>-2.4035251702496994E-3</v>
      </c>
    </row>
    <row r="192" spans="1:8" x14ac:dyDescent="0.2">
      <c r="A192" s="14"/>
      <c r="B192" s="15" t="s">
        <v>173</v>
      </c>
      <c r="C192" s="16">
        <v>306</v>
      </c>
      <c r="D192" s="16">
        <v>149</v>
      </c>
      <c r="E192" s="17">
        <f t="shared" si="23"/>
        <v>4.0859927894244891E-2</v>
      </c>
      <c r="F192" s="17">
        <f t="shared" si="24"/>
        <v>2.281427040269484E-2</v>
      </c>
      <c r="G192" s="17">
        <f t="shared" si="26"/>
        <v>-0.51307189542483655</v>
      </c>
      <c r="H192" s="17">
        <f t="shared" si="25"/>
        <v>-2.0964080651622377E-2</v>
      </c>
    </row>
    <row r="193" spans="1:8" ht="25.5" x14ac:dyDescent="0.2">
      <c r="A193" s="14"/>
      <c r="B193" s="15" t="s">
        <v>174</v>
      </c>
      <c r="C193" s="16">
        <v>481</v>
      </c>
      <c r="D193" s="16">
        <v>52</v>
      </c>
      <c r="E193" s="17">
        <f t="shared" si="23"/>
        <v>6.4227533716116975E-2</v>
      </c>
      <c r="F193" s="17">
        <f t="shared" si="24"/>
        <v>7.9620272546317566E-3</v>
      </c>
      <c r="G193" s="17">
        <f t="shared" si="26"/>
        <v>-0.89189189189189189</v>
      </c>
      <c r="H193" s="17">
        <f t="shared" si="25"/>
        <v>-5.7284016557617841E-2</v>
      </c>
    </row>
    <row r="194" spans="1:8" ht="25.5" x14ac:dyDescent="0.2">
      <c r="A194" s="14"/>
      <c r="B194" s="15" t="s">
        <v>175</v>
      </c>
      <c r="C194" s="16">
        <v>7</v>
      </c>
      <c r="D194" s="16">
        <v>1</v>
      </c>
      <c r="E194" s="17">
        <f t="shared" si="23"/>
        <v>9.3470423287488318E-4</v>
      </c>
      <c r="F194" s="17">
        <f t="shared" si="24"/>
        <v>1.531159087429184E-4</v>
      </c>
      <c r="G194" s="17">
        <f t="shared" si="26"/>
        <v>-0.8571428571428571</v>
      </c>
      <c r="H194" s="17">
        <f t="shared" si="25"/>
        <v>-8.0117505674989981E-4</v>
      </c>
    </row>
    <row r="195" spans="1:8" x14ac:dyDescent="0.2">
      <c r="A195" s="14"/>
      <c r="B195" s="15" t="s">
        <v>176</v>
      </c>
      <c r="C195" s="16">
        <v>90</v>
      </c>
      <c r="D195" s="16">
        <v>736</v>
      </c>
      <c r="E195" s="17">
        <f t="shared" si="23"/>
        <v>1.2017625851248498E-2</v>
      </c>
      <c r="F195" s="17">
        <f t="shared" si="24"/>
        <v>0.11269330883478794</v>
      </c>
      <c r="G195" s="17">
        <f t="shared" si="26"/>
        <v>7.177777777777778</v>
      </c>
      <c r="H195" s="17">
        <f t="shared" si="25"/>
        <v>8.6259847776739215E-2</v>
      </c>
    </row>
    <row r="196" spans="1:8" x14ac:dyDescent="0.2">
      <c r="A196" s="14"/>
      <c r="B196" s="15" t="s">
        <v>177</v>
      </c>
      <c r="C196" s="16">
        <v>17</v>
      </c>
      <c r="D196" s="16">
        <v>7</v>
      </c>
      <c r="E196" s="17">
        <f t="shared" si="23"/>
        <v>2.2699959941247161E-3</v>
      </c>
      <c r="F196" s="17">
        <f t="shared" si="24"/>
        <v>1.0718113612004287E-3</v>
      </c>
      <c r="G196" s="17">
        <f t="shared" si="26"/>
        <v>-0.58823529411764708</v>
      </c>
      <c r="H196" s="17">
        <f t="shared" si="25"/>
        <v>-1.3352917612498331E-3</v>
      </c>
    </row>
    <row r="197" spans="1:8" x14ac:dyDescent="0.2">
      <c r="A197" s="14"/>
      <c r="B197" s="15" t="s">
        <v>178</v>
      </c>
      <c r="C197" s="16">
        <v>6</v>
      </c>
      <c r="D197" s="16">
        <v>3</v>
      </c>
      <c r="E197" s="17">
        <f t="shared" si="23"/>
        <v>8.0117505674989981E-4</v>
      </c>
      <c r="F197" s="17">
        <f t="shared" si="24"/>
        <v>4.5934772622875517E-4</v>
      </c>
      <c r="G197" s="17">
        <f t="shared" si="26"/>
        <v>-0.5</v>
      </c>
      <c r="H197" s="17">
        <f t="shared" si="25"/>
        <v>-4.005875283749499E-4</v>
      </c>
    </row>
    <row r="198" spans="1:8" ht="25.5" x14ac:dyDescent="0.2">
      <c r="A198" s="14"/>
      <c r="B198" s="15" t="s">
        <v>179</v>
      </c>
      <c r="C198" s="16">
        <v>132</v>
      </c>
      <c r="D198" s="16">
        <v>99</v>
      </c>
      <c r="E198" s="17">
        <f t="shared" si="23"/>
        <v>1.7625851248497797E-2</v>
      </c>
      <c r="F198" s="17">
        <f t="shared" si="24"/>
        <v>1.515847496554892E-2</v>
      </c>
      <c r="G198" s="17">
        <f t="shared" si="26"/>
        <v>-0.25</v>
      </c>
      <c r="H198" s="17">
        <f t="shared" si="25"/>
        <v>-4.4064628121244492E-3</v>
      </c>
    </row>
    <row r="199" spans="1:8" x14ac:dyDescent="0.2">
      <c r="A199" s="14"/>
      <c r="B199" s="15" t="s">
        <v>180</v>
      </c>
      <c r="C199" s="16">
        <v>130</v>
      </c>
      <c r="D199" s="16">
        <v>74</v>
      </c>
      <c r="E199" s="17">
        <f t="shared" si="23"/>
        <v>1.7358792896247831E-2</v>
      </c>
      <c r="F199" s="17">
        <f t="shared" si="24"/>
        <v>1.133057724697596E-2</v>
      </c>
      <c r="G199" s="17">
        <f t="shared" si="26"/>
        <v>-0.43076923076923079</v>
      </c>
      <c r="H199" s="17">
        <f t="shared" si="25"/>
        <v>-7.4776338629990663E-3</v>
      </c>
    </row>
    <row r="200" spans="1:8" x14ac:dyDescent="0.2">
      <c r="A200" s="14"/>
      <c r="B200" s="15" t="s">
        <v>181</v>
      </c>
      <c r="C200" s="16">
        <v>2</v>
      </c>
      <c r="D200" s="16">
        <v>3</v>
      </c>
      <c r="E200" s="17">
        <f t="shared" si="23"/>
        <v>2.6705835224996664E-4</v>
      </c>
      <c r="F200" s="17">
        <f t="shared" si="24"/>
        <v>4.5934772622875517E-4</v>
      </c>
      <c r="G200" s="17">
        <f t="shared" si="26"/>
        <v>0.5</v>
      </c>
      <c r="H200" s="17">
        <f t="shared" si="25"/>
        <v>1.3352917612498332E-4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6</v>
      </c>
      <c r="D202" s="16">
        <v>12</v>
      </c>
      <c r="E202" s="17">
        <f t="shared" si="23"/>
        <v>8.0117505674989981E-4</v>
      </c>
      <c r="F202" s="17">
        <f t="shared" si="24"/>
        <v>1.8373909049150207E-3</v>
      </c>
      <c r="G202" s="17">
        <f t="shared" si="26"/>
        <v>1</v>
      </c>
      <c r="H202" s="17">
        <f t="shared" si="25"/>
        <v>8.0117505674989981E-4</v>
      </c>
    </row>
    <row r="203" spans="1:8" x14ac:dyDescent="0.2">
      <c r="A203" s="14"/>
      <c r="B203" s="15" t="s">
        <v>184</v>
      </c>
      <c r="C203" s="16">
        <v>11</v>
      </c>
      <c r="D203" s="16">
        <v>14</v>
      </c>
      <c r="E203" s="17">
        <f t="shared" si="23"/>
        <v>1.4688209373748165E-3</v>
      </c>
      <c r="F203" s="17">
        <f t="shared" si="24"/>
        <v>2.1436227224008574E-3</v>
      </c>
      <c r="G203" s="17">
        <f t="shared" si="26"/>
        <v>0.27272727272727271</v>
      </c>
      <c r="H203" s="17">
        <f t="shared" si="25"/>
        <v>4.005875283749499E-4</v>
      </c>
    </row>
    <row r="204" spans="1:8" x14ac:dyDescent="0.2">
      <c r="A204" s="14"/>
      <c r="B204" s="15" t="s">
        <v>185</v>
      </c>
      <c r="C204" s="16">
        <v>329</v>
      </c>
      <c r="D204" s="16">
        <v>186</v>
      </c>
      <c r="E204" s="17">
        <f t="shared" si="23"/>
        <v>4.3931098945119505E-2</v>
      </c>
      <c r="F204" s="17">
        <f t="shared" si="24"/>
        <v>2.8479559026182821E-2</v>
      </c>
      <c r="G204" s="17">
        <f t="shared" si="26"/>
        <v>-0.43465045592705165</v>
      </c>
      <c r="H204" s="17">
        <f t="shared" si="25"/>
        <v>-1.9094672185872609E-2</v>
      </c>
    </row>
    <row r="205" spans="1:8" ht="25.5" x14ac:dyDescent="0.2">
      <c r="A205" s="14"/>
      <c r="B205" s="15" t="s">
        <v>186</v>
      </c>
      <c r="C205" s="16">
        <v>114</v>
      </c>
      <c r="D205" s="16">
        <v>76</v>
      </c>
      <c r="E205" s="17">
        <f t="shared" si="23"/>
        <v>1.5222326078248097E-2</v>
      </c>
      <c r="F205" s="17">
        <f t="shared" si="24"/>
        <v>1.1636809064461798E-2</v>
      </c>
      <c r="G205" s="17">
        <f t="shared" si="26"/>
        <v>-0.33333333333333331</v>
      </c>
      <c r="H205" s="17">
        <f t="shared" si="25"/>
        <v>-5.0741086927493656E-3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75</v>
      </c>
      <c r="D207" s="16">
        <v>64</v>
      </c>
      <c r="E207" s="17">
        <f t="shared" si="23"/>
        <v>1.0014688209373748E-2</v>
      </c>
      <c r="F207" s="17">
        <f t="shared" si="24"/>
        <v>9.7994181595467775E-3</v>
      </c>
      <c r="G207" s="17">
        <f t="shared" si="26"/>
        <v>-0.14666666666666667</v>
      </c>
      <c r="H207" s="17">
        <f t="shared" si="25"/>
        <v>-1.4688209373748165E-3</v>
      </c>
    </row>
    <row r="208" spans="1:8" x14ac:dyDescent="0.2">
      <c r="A208" s="14"/>
      <c r="B208" s="15" t="s">
        <v>189</v>
      </c>
      <c r="C208" s="16">
        <v>42</v>
      </c>
      <c r="D208" s="16">
        <v>42</v>
      </c>
      <c r="E208" s="17">
        <f t="shared" si="23"/>
        <v>5.6082253972492991E-3</v>
      </c>
      <c r="F208" s="17">
        <f t="shared" si="24"/>
        <v>6.4308681672025723E-3</v>
      </c>
      <c r="G208" s="17">
        <f t="shared" si="26"/>
        <v>0</v>
      </c>
      <c r="H208" s="17">
        <f t="shared" si="25"/>
        <v>0</v>
      </c>
    </row>
    <row r="209" spans="1:8" x14ac:dyDescent="0.2">
      <c r="A209" s="14"/>
      <c r="B209" s="15" t="s">
        <v>190</v>
      </c>
      <c r="C209" s="16">
        <v>192</v>
      </c>
      <c r="D209" s="16">
        <v>140</v>
      </c>
      <c r="E209" s="17">
        <f t="shared" ref="E209:E240" si="27">+IF(C209=0,"",C209/C$177)</f>
        <v>2.5637601815996794E-2</v>
      </c>
      <c r="F209" s="17">
        <f t="shared" ref="F209:F240" si="28">+IF(D209=0,"",D209/D$177)</f>
        <v>2.1436227224008574E-2</v>
      </c>
      <c r="G209" s="17">
        <f t="shared" si="26"/>
        <v>-0.27083333333333331</v>
      </c>
      <c r="H209" s="17">
        <f t="shared" ref="H209:H240" si="29">+IF(OR(AND(E209=""),(G209="")),"",E209*G209)</f>
        <v>-6.9435171584991311E-3</v>
      </c>
    </row>
    <row r="210" spans="1:8" x14ac:dyDescent="0.2">
      <c r="A210" s="14"/>
      <c r="B210" s="15" t="s">
        <v>191</v>
      </c>
      <c r="C210" s="16">
        <v>35</v>
      </c>
      <c r="D210" s="16">
        <v>56</v>
      </c>
      <c r="E210" s="17">
        <f t="shared" si="27"/>
        <v>4.6735211643744159E-3</v>
      </c>
      <c r="F210" s="17">
        <f t="shared" si="28"/>
        <v>8.5744908896034297E-3</v>
      </c>
      <c r="G210" s="17">
        <f t="shared" ref="G210:G241" si="30">+IF(AND(C210=0,D210=0)," ",IF(C210=0,1,IF(D210=0,-1,(D210-C210)/C210)))</f>
        <v>0.6</v>
      </c>
      <c r="H210" s="17">
        <f t="shared" si="29"/>
        <v>2.8041126986246495E-3</v>
      </c>
    </row>
    <row r="211" spans="1:8" x14ac:dyDescent="0.2">
      <c r="A211" s="14"/>
      <c r="B211" s="15" t="s">
        <v>192</v>
      </c>
      <c r="C211" s="16">
        <v>98</v>
      </c>
      <c r="D211" s="16">
        <v>20</v>
      </c>
      <c r="E211" s="17">
        <f t="shared" si="27"/>
        <v>1.3085859260248365E-2</v>
      </c>
      <c r="F211" s="17">
        <f t="shared" si="28"/>
        <v>3.0623181748583679E-3</v>
      </c>
      <c r="G211" s="17">
        <f t="shared" si="30"/>
        <v>-0.79591836734693877</v>
      </c>
      <c r="H211" s="17">
        <f t="shared" si="29"/>
        <v>-1.0415275737748699E-2</v>
      </c>
    </row>
    <row r="212" spans="1:8" x14ac:dyDescent="0.2">
      <c r="A212" s="14"/>
      <c r="B212" s="15" t="s">
        <v>193</v>
      </c>
      <c r="C212" s="16">
        <v>7</v>
      </c>
      <c r="D212" s="16">
        <v>7</v>
      </c>
      <c r="E212" s="17">
        <f t="shared" si="27"/>
        <v>9.3470423287488318E-4</v>
      </c>
      <c r="F212" s="17">
        <f t="shared" si="28"/>
        <v>1.0718113612004287E-3</v>
      </c>
      <c r="G212" s="17">
        <f t="shared" si="30"/>
        <v>0</v>
      </c>
      <c r="H212" s="17">
        <f t="shared" si="29"/>
        <v>0</v>
      </c>
    </row>
    <row r="213" spans="1:8" x14ac:dyDescent="0.2">
      <c r="A213" s="14"/>
      <c r="B213" s="15" t="s">
        <v>194</v>
      </c>
      <c r="C213" s="16">
        <v>1</v>
      </c>
      <c r="D213" s="16">
        <v>1</v>
      </c>
      <c r="E213" s="17">
        <f t="shared" si="27"/>
        <v>1.3352917612498332E-4</v>
      </c>
      <c r="F213" s="17">
        <f t="shared" si="28"/>
        <v>1.531159087429184E-4</v>
      </c>
      <c r="G213" s="17">
        <f t="shared" si="30"/>
        <v>0</v>
      </c>
      <c r="H213" s="17">
        <f t="shared" si="29"/>
        <v>0</v>
      </c>
    </row>
    <row r="214" spans="1:8" x14ac:dyDescent="0.2">
      <c r="A214" s="14"/>
      <c r="B214" s="15" t="s">
        <v>195</v>
      </c>
      <c r="C214" s="16">
        <v>11</v>
      </c>
      <c r="D214" s="16">
        <v>6</v>
      </c>
      <c r="E214" s="17">
        <f t="shared" si="27"/>
        <v>1.4688209373748165E-3</v>
      </c>
      <c r="F214" s="17">
        <f t="shared" si="28"/>
        <v>9.1869545245751034E-4</v>
      </c>
      <c r="G214" s="17">
        <f t="shared" si="30"/>
        <v>-0.45454545454545453</v>
      </c>
      <c r="H214" s="17">
        <f t="shared" si="29"/>
        <v>-6.6764588062491654E-4</v>
      </c>
    </row>
    <row r="215" spans="1:8" x14ac:dyDescent="0.2">
      <c r="A215" s="14"/>
      <c r="B215" s="15" t="s">
        <v>196</v>
      </c>
      <c r="C215" s="16">
        <v>122</v>
      </c>
      <c r="D215" s="16">
        <v>91</v>
      </c>
      <c r="E215" s="17">
        <f t="shared" si="27"/>
        <v>1.6290559487247964E-2</v>
      </c>
      <c r="F215" s="17">
        <f t="shared" si="28"/>
        <v>1.3933547695605574E-2</v>
      </c>
      <c r="G215" s="17">
        <f t="shared" si="30"/>
        <v>-0.25409836065573771</v>
      </c>
      <c r="H215" s="17">
        <f t="shared" si="29"/>
        <v>-4.1394044598744824E-3</v>
      </c>
    </row>
    <row r="216" spans="1:8" x14ac:dyDescent="0.2">
      <c r="A216" s="14"/>
      <c r="B216" s="15" t="s">
        <v>197</v>
      </c>
      <c r="C216" s="16">
        <v>13</v>
      </c>
      <c r="D216" s="16">
        <v>10</v>
      </c>
      <c r="E216" s="17">
        <f t="shared" si="27"/>
        <v>1.735879289624783E-3</v>
      </c>
      <c r="F216" s="17">
        <f t="shared" si="28"/>
        <v>1.5311590874291839E-3</v>
      </c>
      <c r="G216" s="17">
        <f t="shared" si="30"/>
        <v>-0.23076923076923078</v>
      </c>
      <c r="H216" s="17">
        <f t="shared" si="29"/>
        <v>-4.0058752837494996E-4</v>
      </c>
    </row>
    <row r="217" spans="1:8" x14ac:dyDescent="0.2">
      <c r="A217" s="14"/>
      <c r="B217" s="15" t="s">
        <v>198</v>
      </c>
      <c r="C217" s="16">
        <v>0</v>
      </c>
      <c r="D217" s="16">
        <v>2</v>
      </c>
      <c r="E217" s="17" t="str">
        <f t="shared" si="27"/>
        <v/>
      </c>
      <c r="F217" s="17">
        <f t="shared" si="28"/>
        <v>3.062318174858368E-4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1</v>
      </c>
      <c r="D218" s="16">
        <v>0</v>
      </c>
      <c r="E218" s="17">
        <f t="shared" si="27"/>
        <v>1.3352917612498332E-4</v>
      </c>
      <c r="F218" s="17" t="str">
        <f t="shared" si="28"/>
        <v/>
      </c>
      <c r="G218" s="17">
        <f t="shared" si="30"/>
        <v>-1</v>
      </c>
      <c r="H218" s="17">
        <f t="shared" si="29"/>
        <v>-1.3352917612498332E-4</v>
      </c>
    </row>
    <row r="219" spans="1:8" ht="25.5" x14ac:dyDescent="0.2">
      <c r="A219" s="14"/>
      <c r="B219" s="15" t="s">
        <v>200</v>
      </c>
      <c r="C219" s="16">
        <v>80</v>
      </c>
      <c r="D219" s="16">
        <v>115</v>
      </c>
      <c r="E219" s="17">
        <f t="shared" si="27"/>
        <v>1.0682334089998665E-2</v>
      </c>
      <c r="F219" s="17">
        <f t="shared" si="28"/>
        <v>1.7608329505435616E-2</v>
      </c>
      <c r="G219" s="17">
        <f t="shared" si="30"/>
        <v>0.4375</v>
      </c>
      <c r="H219" s="17">
        <f t="shared" si="29"/>
        <v>4.6735211643744159E-3</v>
      </c>
    </row>
    <row r="220" spans="1:8" x14ac:dyDescent="0.2">
      <c r="A220" s="14"/>
      <c r="B220" s="15" t="s">
        <v>201</v>
      </c>
      <c r="C220" s="16">
        <v>4</v>
      </c>
      <c r="D220" s="16">
        <v>3</v>
      </c>
      <c r="E220" s="17">
        <f t="shared" si="27"/>
        <v>5.3411670449993328E-4</v>
      </c>
      <c r="F220" s="17">
        <f t="shared" si="28"/>
        <v>4.5934772622875517E-4</v>
      </c>
      <c r="G220" s="17">
        <f t="shared" si="30"/>
        <v>-0.25</v>
      </c>
      <c r="H220" s="17">
        <f t="shared" si="29"/>
        <v>-1.3352917612498332E-4</v>
      </c>
    </row>
    <row r="221" spans="1:8" ht="25.5" x14ac:dyDescent="0.2">
      <c r="A221" s="14"/>
      <c r="B221" s="15" t="s">
        <v>202</v>
      </c>
      <c r="C221" s="16">
        <v>3</v>
      </c>
      <c r="D221" s="16">
        <v>0</v>
      </c>
      <c r="E221" s="17">
        <f t="shared" si="27"/>
        <v>4.005875283749499E-4</v>
      </c>
      <c r="F221" s="17" t="str">
        <f t="shared" si="28"/>
        <v/>
      </c>
      <c r="G221" s="17">
        <f t="shared" si="30"/>
        <v>-1</v>
      </c>
      <c r="H221" s="17">
        <f t="shared" si="29"/>
        <v>-4.005875283749499E-4</v>
      </c>
    </row>
    <row r="222" spans="1:8" ht="25.5" x14ac:dyDescent="0.2">
      <c r="A222" s="14"/>
      <c r="B222" s="15" t="s">
        <v>203</v>
      </c>
      <c r="C222" s="16">
        <v>0</v>
      </c>
      <c r="D222" s="16">
        <v>3</v>
      </c>
      <c r="E222" s="17" t="str">
        <f t="shared" si="27"/>
        <v/>
      </c>
      <c r="F222" s="17">
        <f t="shared" si="28"/>
        <v>4.5934772622875517E-4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2</v>
      </c>
      <c r="E223" s="17" t="str">
        <f t="shared" si="27"/>
        <v/>
      </c>
      <c r="F223" s="17">
        <f t="shared" si="28"/>
        <v>3.062318174858368E-4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29</v>
      </c>
      <c r="D224" s="16">
        <v>74</v>
      </c>
      <c r="E224" s="17">
        <f t="shared" si="27"/>
        <v>3.8723461076245161E-3</v>
      </c>
      <c r="F224" s="17">
        <f t="shared" si="28"/>
        <v>1.133057724697596E-2</v>
      </c>
      <c r="G224" s="17">
        <f t="shared" si="30"/>
        <v>1.5517241379310345</v>
      </c>
      <c r="H224" s="17">
        <f t="shared" si="29"/>
        <v>6.0088129256242488E-3</v>
      </c>
    </row>
    <row r="225" spans="1:8" x14ac:dyDescent="0.2">
      <c r="A225" s="14"/>
      <c r="B225" s="15" t="s">
        <v>206</v>
      </c>
      <c r="C225" s="16">
        <v>2</v>
      </c>
      <c r="D225" s="16">
        <v>3</v>
      </c>
      <c r="E225" s="17">
        <f t="shared" si="27"/>
        <v>2.6705835224996664E-4</v>
      </c>
      <c r="F225" s="17">
        <f t="shared" si="28"/>
        <v>4.5934772622875517E-4</v>
      </c>
      <c r="G225" s="17">
        <f t="shared" si="30"/>
        <v>0.5</v>
      </c>
      <c r="H225" s="17">
        <f t="shared" si="29"/>
        <v>1.3352917612498332E-4</v>
      </c>
    </row>
    <row r="226" spans="1:8" x14ac:dyDescent="0.2">
      <c r="A226" s="14"/>
      <c r="B226" s="15" t="s">
        <v>207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1.531159087429184E-4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1424</v>
      </c>
      <c r="D231" s="16">
        <v>973</v>
      </c>
      <c r="E231" s="17">
        <f t="shared" si="27"/>
        <v>0.19014554680197623</v>
      </c>
      <c r="F231" s="17">
        <f t="shared" si="28"/>
        <v>0.14898177920685959</v>
      </c>
      <c r="G231" s="17">
        <f t="shared" si="30"/>
        <v>-0.3167134831460674</v>
      </c>
      <c r="H231" s="17">
        <f t="shared" si="29"/>
        <v>-6.0221658432367473E-2</v>
      </c>
    </row>
    <row r="232" spans="1:8" x14ac:dyDescent="0.2">
      <c r="A232" s="14"/>
      <c r="B232" s="15" t="s">
        <v>213</v>
      </c>
      <c r="C232" s="16">
        <v>5</v>
      </c>
      <c r="D232" s="16">
        <v>3</v>
      </c>
      <c r="E232" s="17">
        <f t="shared" si="27"/>
        <v>6.6764588062491654E-4</v>
      </c>
      <c r="F232" s="17">
        <f t="shared" si="28"/>
        <v>4.5934772622875517E-4</v>
      </c>
      <c r="G232" s="17">
        <f t="shared" si="30"/>
        <v>-0.4</v>
      </c>
      <c r="H232" s="17">
        <f t="shared" si="29"/>
        <v>-2.6705835224996664E-4</v>
      </c>
    </row>
    <row r="233" spans="1:8" x14ac:dyDescent="0.2">
      <c r="A233" s="14"/>
      <c r="B233" s="15" t="s">
        <v>214</v>
      </c>
      <c r="C233" s="16">
        <v>8</v>
      </c>
      <c r="D233" s="16">
        <v>8</v>
      </c>
      <c r="E233" s="17">
        <f t="shared" si="27"/>
        <v>1.0682334089998666E-3</v>
      </c>
      <c r="F233" s="17">
        <f t="shared" si="28"/>
        <v>1.2249272699433472E-3</v>
      </c>
      <c r="G233" s="17">
        <f t="shared" si="30"/>
        <v>0</v>
      </c>
      <c r="H233" s="17">
        <f t="shared" si="29"/>
        <v>0</v>
      </c>
    </row>
    <row r="234" spans="1:8" x14ac:dyDescent="0.2">
      <c r="A234" s="14"/>
      <c r="B234" s="15" t="s">
        <v>215</v>
      </c>
      <c r="C234" s="16">
        <v>10</v>
      </c>
      <c r="D234" s="16">
        <v>3</v>
      </c>
      <c r="E234" s="17">
        <f t="shared" si="27"/>
        <v>1.3352917612498331E-3</v>
      </c>
      <c r="F234" s="17">
        <f t="shared" si="28"/>
        <v>4.5934772622875517E-4</v>
      </c>
      <c r="G234" s="17">
        <f t="shared" si="30"/>
        <v>-0.7</v>
      </c>
      <c r="H234" s="17">
        <f t="shared" si="29"/>
        <v>-9.3470423287488307E-4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12</v>
      </c>
      <c r="D237" s="16">
        <v>8</v>
      </c>
      <c r="E237" s="17">
        <f t="shared" si="27"/>
        <v>1.6023501134997996E-3</v>
      </c>
      <c r="F237" s="17">
        <f t="shared" si="28"/>
        <v>1.2249272699433472E-3</v>
      </c>
      <c r="G237" s="17">
        <f t="shared" si="30"/>
        <v>-0.33333333333333331</v>
      </c>
      <c r="H237" s="17">
        <f t="shared" si="29"/>
        <v>-5.3411670449993317E-4</v>
      </c>
    </row>
    <row r="238" spans="1:8" x14ac:dyDescent="0.2">
      <c r="A238" s="14"/>
      <c r="B238" s="15" t="s">
        <v>219</v>
      </c>
      <c r="C238" s="16">
        <v>7</v>
      </c>
      <c r="D238" s="16">
        <v>4</v>
      </c>
      <c r="E238" s="17">
        <f t="shared" si="27"/>
        <v>9.3470423287488318E-4</v>
      </c>
      <c r="F238" s="17">
        <f t="shared" si="28"/>
        <v>6.124636349716736E-4</v>
      </c>
      <c r="G238" s="17">
        <f t="shared" si="30"/>
        <v>-0.42857142857142855</v>
      </c>
      <c r="H238" s="17">
        <f t="shared" si="29"/>
        <v>-4.005875283749499E-4</v>
      </c>
    </row>
    <row r="239" spans="1:8" x14ac:dyDescent="0.2">
      <c r="A239" s="14"/>
      <c r="B239" s="15" t="s">
        <v>220</v>
      </c>
      <c r="C239" s="16">
        <v>0</v>
      </c>
      <c r="D239" s="16">
        <v>1</v>
      </c>
      <c r="E239" s="17" t="str">
        <f t="shared" si="27"/>
        <v/>
      </c>
      <c r="F239" s="17">
        <f t="shared" si="28"/>
        <v>1.531159087429184E-4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3</v>
      </c>
      <c r="E240" s="17" t="str">
        <f t="shared" si="27"/>
        <v/>
      </c>
      <c r="F240" s="17">
        <f t="shared" si="28"/>
        <v>4.5934772622875517E-4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1</v>
      </c>
      <c r="D241" s="16">
        <v>5</v>
      </c>
      <c r="E241" s="17">
        <f t="shared" ref="E241:E272" si="31">+IF(C241=0,"",C241/C$177)</f>
        <v>1.3352917612498332E-4</v>
      </c>
      <c r="F241" s="17">
        <f t="shared" ref="F241:F272" si="32">+IF(D241=0,"",D241/D$177)</f>
        <v>7.6557954371459197E-4</v>
      </c>
      <c r="G241" s="17">
        <f t="shared" si="30"/>
        <v>4</v>
      </c>
      <c r="H241" s="17">
        <f t="shared" ref="H241:H272" si="33">+IF(OR(AND(E241=""),(G241="")),"",E241*G241)</f>
        <v>5.3411670449993328E-4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46</v>
      </c>
      <c r="D244" s="16">
        <v>68</v>
      </c>
      <c r="E244" s="17">
        <f t="shared" si="31"/>
        <v>6.1423421017492326E-3</v>
      </c>
      <c r="F244" s="17">
        <f t="shared" si="32"/>
        <v>1.0411881794518451E-2</v>
      </c>
      <c r="G244" s="17">
        <f t="shared" si="34"/>
        <v>0.47826086956521741</v>
      </c>
      <c r="H244" s="17">
        <f t="shared" si="33"/>
        <v>2.9376418747496329E-3</v>
      </c>
    </row>
    <row r="245" spans="1:8" x14ac:dyDescent="0.2">
      <c r="A245" s="14"/>
      <c r="B245" s="15" t="s">
        <v>226</v>
      </c>
      <c r="C245" s="16">
        <v>0</v>
      </c>
      <c r="D245" s="16">
        <v>5</v>
      </c>
      <c r="E245" s="17" t="str">
        <f t="shared" si="31"/>
        <v/>
      </c>
      <c r="F245" s="17">
        <f t="shared" si="32"/>
        <v>7.6557954371459197E-4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1</v>
      </c>
      <c r="D246" s="16">
        <v>1</v>
      </c>
      <c r="E246" s="17">
        <f t="shared" si="31"/>
        <v>1.3352917612498332E-4</v>
      </c>
      <c r="F246" s="17">
        <f t="shared" si="32"/>
        <v>1.531159087429184E-4</v>
      </c>
      <c r="G246" s="17">
        <f t="shared" si="34"/>
        <v>0</v>
      </c>
      <c r="H246" s="17">
        <f t="shared" si="33"/>
        <v>0</v>
      </c>
    </row>
    <row r="247" spans="1:8" x14ac:dyDescent="0.2">
      <c r="A247" s="14"/>
      <c r="B247" s="15" t="s">
        <v>228</v>
      </c>
      <c r="C247" s="16">
        <v>51</v>
      </c>
      <c r="D247" s="16">
        <v>24</v>
      </c>
      <c r="E247" s="17">
        <f t="shared" si="31"/>
        <v>6.809987982374149E-3</v>
      </c>
      <c r="F247" s="17">
        <f t="shared" si="32"/>
        <v>3.6747818098300414E-3</v>
      </c>
      <c r="G247" s="17">
        <f t="shared" si="34"/>
        <v>-0.52941176470588236</v>
      </c>
      <c r="H247" s="17">
        <f t="shared" si="33"/>
        <v>-3.6052877553745494E-3</v>
      </c>
    </row>
    <row r="248" spans="1:8" x14ac:dyDescent="0.2">
      <c r="A248" s="14"/>
      <c r="B248" s="15" t="s">
        <v>229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1.531159087429184E-4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14</v>
      </c>
      <c r="D249" s="16">
        <v>17</v>
      </c>
      <c r="E249" s="17">
        <f t="shared" si="31"/>
        <v>1.8694084657497664E-3</v>
      </c>
      <c r="F249" s="17">
        <f t="shared" si="32"/>
        <v>2.6029704486296126E-3</v>
      </c>
      <c r="G249" s="17">
        <f t="shared" si="34"/>
        <v>0.21428571428571427</v>
      </c>
      <c r="H249" s="17">
        <f t="shared" si="33"/>
        <v>4.005875283749499E-4</v>
      </c>
    </row>
    <row r="250" spans="1:8" x14ac:dyDescent="0.2">
      <c r="A250" s="14"/>
      <c r="B250" s="15" t="s">
        <v>231</v>
      </c>
      <c r="C250" s="16">
        <v>56</v>
      </c>
      <c r="D250" s="16">
        <v>40</v>
      </c>
      <c r="E250" s="17">
        <f t="shared" si="31"/>
        <v>7.4776338629990655E-3</v>
      </c>
      <c r="F250" s="17">
        <f t="shared" si="32"/>
        <v>6.1246363497167357E-3</v>
      </c>
      <c r="G250" s="17">
        <f t="shared" si="34"/>
        <v>-0.2857142857142857</v>
      </c>
      <c r="H250" s="17">
        <f t="shared" si="33"/>
        <v>-2.1364668179997327E-3</v>
      </c>
    </row>
    <row r="251" spans="1:8" ht="25.5" x14ac:dyDescent="0.2">
      <c r="A251" s="14"/>
      <c r="B251" s="15" t="s">
        <v>232</v>
      </c>
      <c r="C251" s="16">
        <v>0</v>
      </c>
      <c r="D251" s="16">
        <v>1</v>
      </c>
      <c r="E251" s="17" t="str">
        <f t="shared" si="31"/>
        <v/>
      </c>
      <c r="F251" s="17">
        <f t="shared" si="32"/>
        <v>1.531159087429184E-4</v>
      </c>
      <c r="G251" s="17">
        <f t="shared" si="34"/>
        <v>1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5</v>
      </c>
      <c r="D252" s="16">
        <v>0</v>
      </c>
      <c r="E252" s="17">
        <f t="shared" si="31"/>
        <v>6.6764588062491654E-4</v>
      </c>
      <c r="F252" s="17" t="str">
        <f t="shared" si="32"/>
        <v/>
      </c>
      <c r="G252" s="17">
        <f t="shared" si="34"/>
        <v>-1</v>
      </c>
      <c r="H252" s="17">
        <f t="shared" si="33"/>
        <v>-6.6764588062491654E-4</v>
      </c>
    </row>
    <row r="253" spans="1:8" ht="25.5" x14ac:dyDescent="0.2">
      <c r="A253" s="14"/>
      <c r="B253" s="15" t="s">
        <v>234</v>
      </c>
      <c r="C253" s="16">
        <v>1</v>
      </c>
      <c r="D253" s="16">
        <v>2</v>
      </c>
      <c r="E253" s="17">
        <f t="shared" si="31"/>
        <v>1.3352917612498332E-4</v>
      </c>
      <c r="F253" s="17">
        <f t="shared" si="32"/>
        <v>3.062318174858368E-4</v>
      </c>
      <c r="G253" s="17">
        <f t="shared" si="34"/>
        <v>1</v>
      </c>
      <c r="H253" s="17">
        <f t="shared" si="33"/>
        <v>1.3352917612498332E-4</v>
      </c>
    </row>
    <row r="254" spans="1:8" x14ac:dyDescent="0.2">
      <c r="A254" s="14"/>
      <c r="B254" s="15" t="s">
        <v>235</v>
      </c>
      <c r="C254" s="16">
        <v>9</v>
      </c>
      <c r="D254" s="16">
        <v>12</v>
      </c>
      <c r="E254" s="17">
        <f t="shared" si="31"/>
        <v>1.2017625851248497E-3</v>
      </c>
      <c r="F254" s="17">
        <f t="shared" si="32"/>
        <v>1.8373909049150207E-3</v>
      </c>
      <c r="G254" s="17">
        <f t="shared" si="34"/>
        <v>0.33333333333333331</v>
      </c>
      <c r="H254" s="17">
        <f t="shared" si="33"/>
        <v>4.005875283749499E-4</v>
      </c>
    </row>
    <row r="255" spans="1:8" x14ac:dyDescent="0.2">
      <c r="A255" s="14"/>
      <c r="B255" s="15" t="s">
        <v>236</v>
      </c>
      <c r="C255" s="16">
        <v>54</v>
      </c>
      <c r="D255" s="16">
        <v>27</v>
      </c>
      <c r="E255" s="17">
        <f t="shared" si="31"/>
        <v>7.2105755107490987E-3</v>
      </c>
      <c r="F255" s="17">
        <f t="shared" si="32"/>
        <v>4.1341295360587966E-3</v>
      </c>
      <c r="G255" s="17">
        <f t="shared" si="34"/>
        <v>-0.5</v>
      </c>
      <c r="H255" s="17">
        <f t="shared" si="33"/>
        <v>-3.6052877553745494E-3</v>
      </c>
    </row>
    <row r="256" spans="1:8" x14ac:dyDescent="0.2">
      <c r="A256" s="14"/>
      <c r="B256" s="15" t="s">
        <v>237</v>
      </c>
      <c r="C256" s="16">
        <v>12</v>
      </c>
      <c r="D256" s="16">
        <v>12</v>
      </c>
      <c r="E256" s="17">
        <f t="shared" si="31"/>
        <v>1.6023501134997996E-3</v>
      </c>
      <c r="F256" s="17">
        <f t="shared" si="32"/>
        <v>1.8373909049150207E-3</v>
      </c>
      <c r="G256" s="17">
        <f t="shared" si="34"/>
        <v>0</v>
      </c>
      <c r="H256" s="17">
        <f t="shared" si="33"/>
        <v>0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5</v>
      </c>
      <c r="D259" s="16">
        <v>18</v>
      </c>
      <c r="E259" s="17">
        <f t="shared" si="31"/>
        <v>6.6764588062491654E-4</v>
      </c>
      <c r="F259" s="17">
        <f t="shared" si="32"/>
        <v>2.7560863573725309E-3</v>
      </c>
      <c r="G259" s="17">
        <f t="shared" si="34"/>
        <v>2.6</v>
      </c>
      <c r="H259" s="17">
        <f t="shared" si="33"/>
        <v>1.735879289624783E-3</v>
      </c>
    </row>
    <row r="260" spans="1:8" x14ac:dyDescent="0.2">
      <c r="A260" s="14"/>
      <c r="B260" s="15" t="s">
        <v>241</v>
      </c>
      <c r="C260" s="16">
        <v>0</v>
      </c>
      <c r="D260" s="16">
        <v>19</v>
      </c>
      <c r="E260" s="17" t="str">
        <f t="shared" si="31"/>
        <v/>
      </c>
      <c r="F260" s="17">
        <f t="shared" si="32"/>
        <v>2.9092022661154496E-3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7</v>
      </c>
      <c r="D261" s="16">
        <v>4</v>
      </c>
      <c r="E261" s="17">
        <f t="shared" si="31"/>
        <v>9.3470423287488318E-4</v>
      </c>
      <c r="F261" s="17">
        <f t="shared" si="32"/>
        <v>6.124636349716736E-4</v>
      </c>
      <c r="G261" s="17">
        <f t="shared" si="34"/>
        <v>-0.42857142857142855</v>
      </c>
      <c r="H261" s="17">
        <f t="shared" si="33"/>
        <v>-4.005875283749499E-4</v>
      </c>
    </row>
    <row r="262" spans="1:8" x14ac:dyDescent="0.2">
      <c r="A262" s="14"/>
      <c r="B262" s="15" t="s">
        <v>243</v>
      </c>
      <c r="C262" s="16">
        <v>2</v>
      </c>
      <c r="D262" s="16">
        <v>0</v>
      </c>
      <c r="E262" s="17">
        <f t="shared" si="31"/>
        <v>2.6705835224996664E-4</v>
      </c>
      <c r="F262" s="17" t="str">
        <f t="shared" si="32"/>
        <v/>
      </c>
      <c r="G262" s="17">
        <f t="shared" si="34"/>
        <v>-1</v>
      </c>
      <c r="H262" s="17">
        <f t="shared" si="33"/>
        <v>-2.6705835224996664E-4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15</v>
      </c>
      <c r="D264" s="16">
        <v>5</v>
      </c>
      <c r="E264" s="17">
        <f t="shared" si="31"/>
        <v>2.0029376418747497E-3</v>
      </c>
      <c r="F264" s="17">
        <f t="shared" si="32"/>
        <v>7.6557954371459197E-4</v>
      </c>
      <c r="G264" s="17">
        <f t="shared" si="34"/>
        <v>-0.66666666666666663</v>
      </c>
      <c r="H264" s="17">
        <f t="shared" si="33"/>
        <v>-1.3352917612498331E-3</v>
      </c>
    </row>
    <row r="265" spans="1:8" ht="25.5" x14ac:dyDescent="0.2">
      <c r="A265" s="14"/>
      <c r="B265" s="15" t="s">
        <v>246</v>
      </c>
      <c r="C265" s="16">
        <v>25</v>
      </c>
      <c r="D265" s="16">
        <v>25</v>
      </c>
      <c r="E265" s="17">
        <f t="shared" si="31"/>
        <v>3.3382294031245826E-3</v>
      </c>
      <c r="F265" s="17">
        <f t="shared" si="32"/>
        <v>3.8278977185729596E-3</v>
      </c>
      <c r="G265" s="17">
        <f t="shared" si="34"/>
        <v>0</v>
      </c>
      <c r="H265" s="17">
        <f t="shared" si="33"/>
        <v>0</v>
      </c>
    </row>
    <row r="266" spans="1:8" x14ac:dyDescent="0.2">
      <c r="A266" s="14"/>
      <c r="B266" s="15" t="s">
        <v>247</v>
      </c>
      <c r="C266" s="16">
        <v>31</v>
      </c>
      <c r="D266" s="16">
        <v>42</v>
      </c>
      <c r="E266" s="17">
        <f t="shared" si="31"/>
        <v>4.1394044598744824E-3</v>
      </c>
      <c r="F266" s="17">
        <f t="shared" si="32"/>
        <v>6.4308681672025723E-3</v>
      </c>
      <c r="G266" s="17">
        <f t="shared" si="34"/>
        <v>0.35483870967741937</v>
      </c>
      <c r="H266" s="17">
        <f t="shared" si="33"/>
        <v>1.4688209373748165E-3</v>
      </c>
    </row>
    <row r="267" spans="1:8" x14ac:dyDescent="0.2">
      <c r="A267" s="14"/>
      <c r="B267" s="15" t="s">
        <v>248</v>
      </c>
      <c r="C267" s="16">
        <v>1</v>
      </c>
      <c r="D267" s="16">
        <v>3</v>
      </c>
      <c r="E267" s="17">
        <f t="shared" si="31"/>
        <v>1.3352917612498332E-4</v>
      </c>
      <c r="F267" s="17">
        <f t="shared" si="32"/>
        <v>4.5934772622875517E-4</v>
      </c>
      <c r="G267" s="17">
        <f t="shared" si="34"/>
        <v>2</v>
      </c>
      <c r="H267" s="17">
        <f t="shared" si="33"/>
        <v>2.6705835224996664E-4</v>
      </c>
    </row>
    <row r="268" spans="1:8" x14ac:dyDescent="0.2">
      <c r="A268" s="14"/>
      <c r="B268" s="15" t="s">
        <v>249</v>
      </c>
      <c r="C268" s="16">
        <v>24</v>
      </c>
      <c r="D268" s="16">
        <v>5</v>
      </c>
      <c r="E268" s="17">
        <f t="shared" si="31"/>
        <v>3.2047002269995992E-3</v>
      </c>
      <c r="F268" s="17">
        <f t="shared" si="32"/>
        <v>7.6557954371459197E-4</v>
      </c>
      <c r="G268" s="17">
        <f t="shared" si="34"/>
        <v>-0.79166666666666663</v>
      </c>
      <c r="H268" s="17">
        <f t="shared" si="33"/>
        <v>-2.5370543463746828E-3</v>
      </c>
    </row>
    <row r="269" spans="1:8" x14ac:dyDescent="0.2">
      <c r="A269" s="14"/>
      <c r="B269" s="15" t="s">
        <v>250</v>
      </c>
      <c r="C269" s="16">
        <v>9</v>
      </c>
      <c r="D269" s="16">
        <v>7</v>
      </c>
      <c r="E269" s="17">
        <f t="shared" si="31"/>
        <v>1.2017625851248497E-3</v>
      </c>
      <c r="F269" s="17">
        <f t="shared" si="32"/>
        <v>1.0718113612004287E-3</v>
      </c>
      <c r="G269" s="17">
        <f t="shared" si="34"/>
        <v>-0.22222222222222221</v>
      </c>
      <c r="H269" s="17">
        <f t="shared" si="33"/>
        <v>-2.6705835224996658E-4</v>
      </c>
    </row>
    <row r="270" spans="1:8" x14ac:dyDescent="0.2">
      <c r="A270" s="14"/>
      <c r="B270" s="15" t="s">
        <v>251</v>
      </c>
      <c r="C270" s="16">
        <v>192</v>
      </c>
      <c r="D270" s="16">
        <v>54</v>
      </c>
      <c r="E270" s="17">
        <f t="shared" si="31"/>
        <v>2.5637601815996794E-2</v>
      </c>
      <c r="F270" s="17">
        <f t="shared" si="32"/>
        <v>8.2682590721175932E-3</v>
      </c>
      <c r="G270" s="17">
        <f t="shared" si="34"/>
        <v>-0.71875</v>
      </c>
      <c r="H270" s="17">
        <f t="shared" si="33"/>
        <v>-1.8427026305247694E-2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1</v>
      </c>
      <c r="D273" s="16">
        <v>12</v>
      </c>
      <c r="E273" s="17">
        <f t="shared" ref="E273:E304" si="35">+IF(C273=0,"",C273/C$177)</f>
        <v>1.3352917612498332E-4</v>
      </c>
      <c r="F273" s="17">
        <f t="shared" ref="F273:F304" si="36">+IF(D273=0,"",D273/D$177)</f>
        <v>1.8373909049150207E-3</v>
      </c>
      <c r="G273" s="17">
        <f t="shared" si="34"/>
        <v>11</v>
      </c>
      <c r="H273" s="17">
        <f t="shared" ref="H273:H304" si="37">+IF(OR(AND(E273=""),(G273="")),"",E273*G273)</f>
        <v>1.4688209373748165E-3</v>
      </c>
    </row>
    <row r="274" spans="1:8" x14ac:dyDescent="0.2">
      <c r="A274" s="14"/>
      <c r="B274" s="15" t="s">
        <v>255</v>
      </c>
      <c r="C274" s="16">
        <v>11</v>
      </c>
      <c r="D274" s="16">
        <v>41</v>
      </c>
      <c r="E274" s="17">
        <f t="shared" si="35"/>
        <v>1.4688209373748165E-3</v>
      </c>
      <c r="F274" s="17">
        <f t="shared" si="36"/>
        <v>6.277752258459654E-3</v>
      </c>
      <c r="G274" s="17">
        <f t="shared" ref="G274:G305" si="38">+IF(AND(C274=0,D274=0)," ",IF(C274=0,1,IF(D274=0,-1,(D274-C274)/C274)))</f>
        <v>2.7272727272727271</v>
      </c>
      <c r="H274" s="17">
        <f t="shared" si="37"/>
        <v>4.0058752837494995E-3</v>
      </c>
    </row>
    <row r="275" spans="1:8" x14ac:dyDescent="0.2">
      <c r="A275" s="14"/>
      <c r="B275" s="15" t="s">
        <v>256</v>
      </c>
      <c r="C275" s="16">
        <v>0</v>
      </c>
      <c r="D275" s="16">
        <v>19</v>
      </c>
      <c r="E275" s="17" t="str">
        <f t="shared" si="35"/>
        <v/>
      </c>
      <c r="F275" s="17">
        <f t="shared" si="36"/>
        <v>2.9092022661154496E-3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7</v>
      </c>
      <c r="D276" s="16">
        <v>7</v>
      </c>
      <c r="E276" s="17">
        <f t="shared" si="35"/>
        <v>9.3470423287488318E-4</v>
      </c>
      <c r="F276" s="17">
        <f t="shared" si="36"/>
        <v>1.0718113612004287E-3</v>
      </c>
      <c r="G276" s="17">
        <f t="shared" si="38"/>
        <v>0</v>
      </c>
      <c r="H276" s="17">
        <f t="shared" si="37"/>
        <v>0</v>
      </c>
    </row>
    <row r="277" spans="1:8" x14ac:dyDescent="0.2">
      <c r="A277" s="14"/>
      <c r="B277" s="15" t="s">
        <v>258</v>
      </c>
      <c r="C277" s="16">
        <v>25</v>
      </c>
      <c r="D277" s="16">
        <v>1</v>
      </c>
      <c r="E277" s="17">
        <f t="shared" si="35"/>
        <v>3.3382294031245826E-3</v>
      </c>
      <c r="F277" s="17">
        <f t="shared" si="36"/>
        <v>1.531159087429184E-4</v>
      </c>
      <c r="G277" s="17">
        <f t="shared" si="38"/>
        <v>-0.96</v>
      </c>
      <c r="H277" s="17">
        <f t="shared" si="37"/>
        <v>-3.2047002269995992E-3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3</v>
      </c>
      <c r="E280" s="17" t="str">
        <f t="shared" si="35"/>
        <v/>
      </c>
      <c r="F280" s="17">
        <f t="shared" si="36"/>
        <v>4.5934772622875517E-4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26</v>
      </c>
      <c r="D281" s="16">
        <v>14</v>
      </c>
      <c r="E281" s="17">
        <f t="shared" si="35"/>
        <v>3.471758579249566E-3</v>
      </c>
      <c r="F281" s="17">
        <f t="shared" si="36"/>
        <v>2.1436227224008574E-3</v>
      </c>
      <c r="G281" s="17">
        <f t="shared" si="38"/>
        <v>-0.46153846153846156</v>
      </c>
      <c r="H281" s="17">
        <f t="shared" si="37"/>
        <v>-1.6023501134997998E-3</v>
      </c>
    </row>
    <row r="282" spans="1:8" ht="25.5" x14ac:dyDescent="0.2">
      <c r="A282" s="14"/>
      <c r="B282" s="15" t="s">
        <v>263</v>
      </c>
      <c r="C282" s="16">
        <v>136</v>
      </c>
      <c r="D282" s="16">
        <v>206</v>
      </c>
      <c r="E282" s="17">
        <f t="shared" si="35"/>
        <v>1.8159967952997728E-2</v>
      </c>
      <c r="F282" s="17">
        <f t="shared" si="36"/>
        <v>3.1541877201041187E-2</v>
      </c>
      <c r="G282" s="17">
        <f t="shared" si="38"/>
        <v>0.51470588235294112</v>
      </c>
      <c r="H282" s="17">
        <f t="shared" si="37"/>
        <v>9.3470423287488301E-3</v>
      </c>
    </row>
    <row r="283" spans="1:8" x14ac:dyDescent="0.2">
      <c r="A283" s="14"/>
      <c r="B283" s="15" t="s">
        <v>264</v>
      </c>
      <c r="C283" s="16">
        <v>17</v>
      </c>
      <c r="D283" s="16">
        <v>8</v>
      </c>
      <c r="E283" s="17">
        <f t="shared" si="35"/>
        <v>2.2699959941247161E-3</v>
      </c>
      <c r="F283" s="17">
        <f t="shared" si="36"/>
        <v>1.2249272699433472E-3</v>
      </c>
      <c r="G283" s="17">
        <f t="shared" si="38"/>
        <v>-0.52941176470588236</v>
      </c>
      <c r="H283" s="17">
        <f t="shared" si="37"/>
        <v>-1.2017625851248497E-3</v>
      </c>
    </row>
    <row r="284" spans="1:8" x14ac:dyDescent="0.2">
      <c r="A284" s="14"/>
      <c r="B284" s="15" t="s">
        <v>265</v>
      </c>
      <c r="C284" s="16">
        <v>3</v>
      </c>
      <c r="D284" s="16">
        <v>6</v>
      </c>
      <c r="E284" s="17">
        <f t="shared" si="35"/>
        <v>4.005875283749499E-4</v>
      </c>
      <c r="F284" s="17">
        <f t="shared" si="36"/>
        <v>9.1869545245751034E-4</v>
      </c>
      <c r="G284" s="17">
        <f t="shared" si="38"/>
        <v>1</v>
      </c>
      <c r="H284" s="17">
        <f t="shared" si="37"/>
        <v>4.005875283749499E-4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4</v>
      </c>
      <c r="D286" s="16">
        <v>1</v>
      </c>
      <c r="E286" s="17">
        <f t="shared" si="35"/>
        <v>5.3411670449993328E-4</v>
      </c>
      <c r="F286" s="17">
        <f t="shared" si="36"/>
        <v>1.531159087429184E-4</v>
      </c>
      <c r="G286" s="17">
        <f t="shared" si="38"/>
        <v>-0.75</v>
      </c>
      <c r="H286" s="17">
        <f t="shared" si="37"/>
        <v>-4.0058752837494996E-4</v>
      </c>
    </row>
    <row r="287" spans="1:8" x14ac:dyDescent="0.2">
      <c r="A287" s="14"/>
      <c r="B287" s="15" t="s">
        <v>268</v>
      </c>
      <c r="C287" s="16">
        <v>3</v>
      </c>
      <c r="D287" s="16">
        <v>3</v>
      </c>
      <c r="E287" s="17">
        <f t="shared" si="35"/>
        <v>4.005875283749499E-4</v>
      </c>
      <c r="F287" s="17">
        <f t="shared" si="36"/>
        <v>4.5934772622875517E-4</v>
      </c>
      <c r="G287" s="17">
        <f t="shared" si="38"/>
        <v>0</v>
      </c>
      <c r="H287" s="17">
        <f t="shared" si="37"/>
        <v>0</v>
      </c>
    </row>
    <row r="288" spans="1:8" x14ac:dyDescent="0.2">
      <c r="A288" s="14"/>
      <c r="B288" s="15" t="s">
        <v>269</v>
      </c>
      <c r="C288" s="16">
        <v>9</v>
      </c>
      <c r="D288" s="16">
        <v>9</v>
      </c>
      <c r="E288" s="17">
        <f t="shared" si="35"/>
        <v>1.2017625851248497E-3</v>
      </c>
      <c r="F288" s="17">
        <f t="shared" si="36"/>
        <v>1.3780431786862655E-3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270</v>
      </c>
      <c r="C289" s="16">
        <v>14</v>
      </c>
      <c r="D289" s="16">
        <v>13</v>
      </c>
      <c r="E289" s="17">
        <f t="shared" si="35"/>
        <v>1.8694084657497664E-3</v>
      </c>
      <c r="F289" s="17">
        <f t="shared" si="36"/>
        <v>1.9905068136579392E-3</v>
      </c>
      <c r="G289" s="17">
        <f t="shared" si="38"/>
        <v>-7.1428571428571425E-2</v>
      </c>
      <c r="H289" s="17">
        <f t="shared" si="37"/>
        <v>-1.3352917612498329E-4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9</v>
      </c>
      <c r="D292" s="16">
        <v>61</v>
      </c>
      <c r="E292" s="17">
        <f t="shared" si="35"/>
        <v>1.2017625851248497E-3</v>
      </c>
      <c r="F292" s="17">
        <f t="shared" si="36"/>
        <v>9.340070433318021E-3</v>
      </c>
      <c r="G292" s="17">
        <f t="shared" si="38"/>
        <v>5.7777777777777777</v>
      </c>
      <c r="H292" s="17">
        <f t="shared" si="37"/>
        <v>6.943517158499132E-3</v>
      </c>
    </row>
    <row r="293" spans="1:8" x14ac:dyDescent="0.2">
      <c r="A293" s="14"/>
      <c r="B293" s="15" t="s">
        <v>274</v>
      </c>
      <c r="C293" s="16">
        <v>6</v>
      </c>
      <c r="D293" s="16">
        <v>1</v>
      </c>
      <c r="E293" s="17">
        <f t="shared" si="35"/>
        <v>8.0117505674989981E-4</v>
      </c>
      <c r="F293" s="17">
        <f t="shared" si="36"/>
        <v>1.531159087429184E-4</v>
      </c>
      <c r="G293" s="17">
        <f t="shared" si="38"/>
        <v>-0.83333333333333337</v>
      </c>
      <c r="H293" s="17">
        <f t="shared" si="37"/>
        <v>-6.6764588062491654E-4</v>
      </c>
    </row>
    <row r="294" spans="1:8" x14ac:dyDescent="0.2">
      <c r="A294" s="14"/>
      <c r="B294" s="15" t="s">
        <v>275</v>
      </c>
      <c r="C294" s="16">
        <v>60</v>
      </c>
      <c r="D294" s="16">
        <v>144</v>
      </c>
      <c r="E294" s="17">
        <f t="shared" si="35"/>
        <v>8.011750567498999E-3</v>
      </c>
      <c r="F294" s="17">
        <f t="shared" si="36"/>
        <v>2.2048690858980247E-2</v>
      </c>
      <c r="G294" s="17">
        <f t="shared" si="38"/>
        <v>1.4</v>
      </c>
      <c r="H294" s="17">
        <f t="shared" si="37"/>
        <v>1.1216450794498598E-2</v>
      </c>
    </row>
    <row r="295" spans="1:8" x14ac:dyDescent="0.2">
      <c r="A295" s="14"/>
      <c r="B295" s="15" t="s">
        <v>276</v>
      </c>
      <c r="C295" s="16">
        <v>77</v>
      </c>
      <c r="D295" s="16">
        <v>47</v>
      </c>
      <c r="E295" s="17">
        <f t="shared" si="35"/>
        <v>1.0281746561623714E-2</v>
      </c>
      <c r="F295" s="17">
        <f t="shared" si="36"/>
        <v>7.1964477109171645E-3</v>
      </c>
      <c r="G295" s="17">
        <f t="shared" si="38"/>
        <v>-0.38961038961038963</v>
      </c>
      <c r="H295" s="17">
        <f t="shared" si="37"/>
        <v>-4.0058752837494995E-3</v>
      </c>
    </row>
    <row r="296" spans="1:8" x14ac:dyDescent="0.2">
      <c r="A296" s="14"/>
      <c r="B296" s="15" t="s">
        <v>277</v>
      </c>
      <c r="C296" s="16">
        <v>15</v>
      </c>
      <c r="D296" s="16">
        <v>7</v>
      </c>
      <c r="E296" s="17">
        <f t="shared" si="35"/>
        <v>2.0029376418747497E-3</v>
      </c>
      <c r="F296" s="17">
        <f t="shared" si="36"/>
        <v>1.0718113612004287E-3</v>
      </c>
      <c r="G296" s="17">
        <f t="shared" si="38"/>
        <v>-0.53333333333333333</v>
      </c>
      <c r="H296" s="17">
        <f t="shared" si="37"/>
        <v>-1.0682334089998666E-3</v>
      </c>
    </row>
    <row r="297" spans="1:8" x14ac:dyDescent="0.2">
      <c r="A297" s="14"/>
      <c r="B297" s="15" t="s">
        <v>278</v>
      </c>
      <c r="C297" s="16">
        <v>39</v>
      </c>
      <c r="D297" s="16">
        <v>14</v>
      </c>
      <c r="E297" s="17">
        <f t="shared" si="35"/>
        <v>5.2076378688743494E-3</v>
      </c>
      <c r="F297" s="17">
        <f t="shared" si="36"/>
        <v>2.1436227224008574E-3</v>
      </c>
      <c r="G297" s="17">
        <f t="shared" si="38"/>
        <v>-0.64102564102564108</v>
      </c>
      <c r="H297" s="17">
        <f t="shared" si="37"/>
        <v>-3.338229403124583E-3</v>
      </c>
    </row>
    <row r="298" spans="1:8" x14ac:dyDescent="0.2">
      <c r="A298" s="14"/>
      <c r="B298" s="15" t="s">
        <v>279</v>
      </c>
      <c r="C298" s="16">
        <v>5</v>
      </c>
      <c r="D298" s="16">
        <v>63</v>
      </c>
      <c r="E298" s="17">
        <f t="shared" si="35"/>
        <v>6.6764588062491654E-4</v>
      </c>
      <c r="F298" s="17">
        <f t="shared" si="36"/>
        <v>9.6463022508038593E-3</v>
      </c>
      <c r="G298" s="17">
        <f t="shared" si="38"/>
        <v>11.6</v>
      </c>
      <c r="H298" s="17">
        <f t="shared" si="37"/>
        <v>7.7446922152490313E-3</v>
      </c>
    </row>
    <row r="299" spans="1:8" ht="25.5" x14ac:dyDescent="0.2">
      <c r="A299" s="14"/>
      <c r="B299" s="15" t="s">
        <v>280</v>
      </c>
      <c r="C299" s="16">
        <v>32</v>
      </c>
      <c r="D299" s="16">
        <v>50</v>
      </c>
      <c r="E299" s="17">
        <f t="shared" si="35"/>
        <v>4.2729336359994662E-3</v>
      </c>
      <c r="F299" s="17">
        <f t="shared" si="36"/>
        <v>7.6557954371459193E-3</v>
      </c>
      <c r="G299" s="17">
        <f t="shared" si="38"/>
        <v>0.5625</v>
      </c>
      <c r="H299" s="17">
        <f t="shared" si="37"/>
        <v>2.4035251702496999E-3</v>
      </c>
    </row>
    <row r="300" spans="1:8" x14ac:dyDescent="0.2">
      <c r="A300" s="14"/>
      <c r="B300" s="15" t="s">
        <v>281</v>
      </c>
      <c r="C300" s="16">
        <v>29</v>
      </c>
      <c r="D300" s="16">
        <v>34</v>
      </c>
      <c r="E300" s="17">
        <f t="shared" si="35"/>
        <v>3.8723461076245161E-3</v>
      </c>
      <c r="F300" s="17">
        <f t="shared" si="36"/>
        <v>5.2059408972592253E-3</v>
      </c>
      <c r="G300" s="17">
        <f t="shared" si="38"/>
        <v>0.17241379310344829</v>
      </c>
      <c r="H300" s="17">
        <f t="shared" si="37"/>
        <v>6.6764588062491665E-4</v>
      </c>
    </row>
    <row r="301" spans="1:8" x14ac:dyDescent="0.2">
      <c r="A301" s="14"/>
      <c r="B301" s="15" t="s">
        <v>282</v>
      </c>
      <c r="C301" s="16">
        <v>10</v>
      </c>
      <c r="D301" s="16">
        <v>5</v>
      </c>
      <c r="E301" s="17">
        <f t="shared" si="35"/>
        <v>1.3352917612498331E-3</v>
      </c>
      <c r="F301" s="17">
        <f t="shared" si="36"/>
        <v>7.6557954371459197E-4</v>
      </c>
      <c r="G301" s="17">
        <f t="shared" si="38"/>
        <v>-0.5</v>
      </c>
      <c r="H301" s="17">
        <f t="shared" si="37"/>
        <v>-6.6764588062491654E-4</v>
      </c>
    </row>
    <row r="302" spans="1:8" x14ac:dyDescent="0.2">
      <c r="A302" s="14"/>
      <c r="B302" s="15" t="s">
        <v>283</v>
      </c>
      <c r="C302" s="16">
        <v>1</v>
      </c>
      <c r="D302" s="16">
        <v>0</v>
      </c>
      <c r="E302" s="17">
        <f t="shared" si="35"/>
        <v>1.3352917612498332E-4</v>
      </c>
      <c r="F302" s="17" t="str">
        <f t="shared" si="36"/>
        <v/>
      </c>
      <c r="G302" s="17">
        <f t="shared" si="38"/>
        <v>-1</v>
      </c>
      <c r="H302" s="17">
        <f t="shared" si="37"/>
        <v>-1.3352917612498332E-4</v>
      </c>
    </row>
    <row r="303" spans="1:8" x14ac:dyDescent="0.2">
      <c r="A303" s="14"/>
      <c r="B303" s="15" t="s">
        <v>284</v>
      </c>
      <c r="C303" s="16">
        <v>0</v>
      </c>
      <c r="D303" s="16">
        <v>1</v>
      </c>
      <c r="E303" s="17" t="str">
        <f t="shared" si="35"/>
        <v/>
      </c>
      <c r="F303" s="17">
        <f t="shared" si="36"/>
        <v>1.531159087429184E-4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1</v>
      </c>
      <c r="D304" s="16">
        <v>0</v>
      </c>
      <c r="E304" s="17">
        <f t="shared" si="35"/>
        <v>1.3352917612498332E-4</v>
      </c>
      <c r="F304" s="17" t="str">
        <f t="shared" si="36"/>
        <v/>
      </c>
      <c r="G304" s="17">
        <f t="shared" si="38"/>
        <v>-1</v>
      </c>
      <c r="H304" s="17">
        <f t="shared" si="37"/>
        <v>-1.3352917612498332E-4</v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57</v>
      </c>
      <c r="D306" s="16">
        <v>74</v>
      </c>
      <c r="E306" s="17">
        <f t="shared" si="39"/>
        <v>7.6111630391240484E-3</v>
      </c>
      <c r="F306" s="17">
        <f t="shared" si="40"/>
        <v>1.133057724697596E-2</v>
      </c>
      <c r="G306" s="17">
        <f t="shared" ref="G306:G337" si="42">+IF(AND(C306=0,D306=0)," ",IF(C306=0,1,IF(D306=0,-1,(D306-C306)/C306)))</f>
        <v>0.2982456140350877</v>
      </c>
      <c r="H306" s="17">
        <f t="shared" si="41"/>
        <v>2.2699959941247161E-3</v>
      </c>
    </row>
    <row r="307" spans="1:8" x14ac:dyDescent="0.2">
      <c r="A307" s="14"/>
      <c r="B307" s="15" t="s">
        <v>288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1.531159087429184E-4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2</v>
      </c>
      <c r="D308" s="16">
        <v>4</v>
      </c>
      <c r="E308" s="17">
        <f t="shared" si="39"/>
        <v>2.6705835224996664E-4</v>
      </c>
      <c r="F308" s="17">
        <f t="shared" si="40"/>
        <v>6.124636349716736E-4</v>
      </c>
      <c r="G308" s="17">
        <f t="shared" si="42"/>
        <v>1</v>
      </c>
      <c r="H308" s="17">
        <f t="shared" si="41"/>
        <v>2.6705835224996664E-4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4</v>
      </c>
      <c r="D310" s="16">
        <v>1</v>
      </c>
      <c r="E310" s="17">
        <f t="shared" si="39"/>
        <v>5.3411670449993328E-4</v>
      </c>
      <c r="F310" s="17">
        <f t="shared" si="40"/>
        <v>1.531159087429184E-4</v>
      </c>
      <c r="G310" s="17">
        <f t="shared" si="42"/>
        <v>-0.75</v>
      </c>
      <c r="H310" s="17">
        <f t="shared" si="41"/>
        <v>-4.0058752837494996E-4</v>
      </c>
    </row>
    <row r="311" spans="1:8" x14ac:dyDescent="0.2">
      <c r="A311" s="14"/>
      <c r="B311" s="15" t="s">
        <v>292</v>
      </c>
      <c r="C311" s="16">
        <v>20</v>
      </c>
      <c r="D311" s="16">
        <v>145</v>
      </c>
      <c r="E311" s="17">
        <f t="shared" si="39"/>
        <v>2.6705835224996662E-3</v>
      </c>
      <c r="F311" s="17">
        <f t="shared" si="40"/>
        <v>2.2201806767723167E-2</v>
      </c>
      <c r="G311" s="17">
        <f t="shared" si="42"/>
        <v>6.25</v>
      </c>
      <c r="H311" s="17">
        <f t="shared" si="41"/>
        <v>1.6691147015622913E-2</v>
      </c>
    </row>
    <row r="312" spans="1:8" x14ac:dyDescent="0.2">
      <c r="A312" s="14"/>
      <c r="B312" s="15" t="s">
        <v>293</v>
      </c>
      <c r="C312" s="16">
        <v>5</v>
      </c>
      <c r="D312" s="16">
        <v>2</v>
      </c>
      <c r="E312" s="17">
        <f t="shared" si="39"/>
        <v>6.6764588062491654E-4</v>
      </c>
      <c r="F312" s="17">
        <f t="shared" si="40"/>
        <v>3.062318174858368E-4</v>
      </c>
      <c r="G312" s="17">
        <f t="shared" si="42"/>
        <v>-0.6</v>
      </c>
      <c r="H312" s="17">
        <f t="shared" si="41"/>
        <v>-4.005875283749499E-4</v>
      </c>
    </row>
    <row r="313" spans="1:8" x14ac:dyDescent="0.2">
      <c r="A313" s="14"/>
      <c r="B313" s="15" t="s">
        <v>294</v>
      </c>
      <c r="C313" s="16">
        <v>0</v>
      </c>
      <c r="D313" s="16">
        <v>6</v>
      </c>
      <c r="E313" s="17" t="str">
        <f t="shared" si="39"/>
        <v/>
      </c>
      <c r="F313" s="17">
        <f t="shared" si="40"/>
        <v>9.1869545245751034E-4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127</v>
      </c>
      <c r="D314" s="16">
        <v>144</v>
      </c>
      <c r="E314" s="17">
        <f t="shared" si="39"/>
        <v>1.6958205367872878E-2</v>
      </c>
      <c r="F314" s="17">
        <f t="shared" si="40"/>
        <v>2.2048690858980247E-2</v>
      </c>
      <c r="G314" s="17">
        <f t="shared" si="42"/>
        <v>0.13385826771653545</v>
      </c>
      <c r="H314" s="17">
        <f t="shared" si="41"/>
        <v>2.2699959941247161E-3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20</v>
      </c>
      <c r="D316" s="16">
        <v>6</v>
      </c>
      <c r="E316" s="17">
        <f t="shared" si="39"/>
        <v>2.6705835224996662E-3</v>
      </c>
      <c r="F316" s="17">
        <f t="shared" si="40"/>
        <v>9.1869545245751034E-4</v>
      </c>
      <c r="G316" s="17">
        <f t="shared" si="42"/>
        <v>-0.7</v>
      </c>
      <c r="H316" s="17">
        <f t="shared" si="41"/>
        <v>-1.8694084657497661E-3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1</v>
      </c>
      <c r="D318" s="16">
        <v>0</v>
      </c>
      <c r="E318" s="17">
        <f t="shared" si="39"/>
        <v>1.3352917612498332E-4</v>
      </c>
      <c r="F318" s="17" t="str">
        <f t="shared" si="40"/>
        <v/>
      </c>
      <c r="G318" s="17">
        <f t="shared" si="42"/>
        <v>-1</v>
      </c>
      <c r="H318" s="17">
        <f t="shared" si="41"/>
        <v>-1.3352917612498332E-4</v>
      </c>
    </row>
    <row r="319" spans="1:8" ht="25.5" x14ac:dyDescent="0.2">
      <c r="A319" s="14"/>
      <c r="B319" s="15" t="s">
        <v>300</v>
      </c>
      <c r="C319" s="16">
        <v>4</v>
      </c>
      <c r="D319" s="16">
        <v>5</v>
      </c>
      <c r="E319" s="17">
        <f t="shared" si="39"/>
        <v>5.3411670449993328E-4</v>
      </c>
      <c r="F319" s="17">
        <f t="shared" si="40"/>
        <v>7.6557954371459197E-4</v>
      </c>
      <c r="G319" s="17">
        <f t="shared" si="42"/>
        <v>0.25</v>
      </c>
      <c r="H319" s="17">
        <f t="shared" si="41"/>
        <v>1.3352917612498332E-4</v>
      </c>
    </row>
    <row r="320" spans="1:8" ht="25.5" x14ac:dyDescent="0.2">
      <c r="A320" s="14"/>
      <c r="B320" s="15" t="s">
        <v>301</v>
      </c>
      <c r="C320" s="16">
        <v>0</v>
      </c>
      <c r="D320" s="16">
        <v>1</v>
      </c>
      <c r="E320" s="17" t="str">
        <f t="shared" si="39"/>
        <v/>
      </c>
      <c r="F320" s="17">
        <f t="shared" si="40"/>
        <v>1.531159087429184E-4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8</v>
      </c>
      <c r="D323" s="16">
        <v>4</v>
      </c>
      <c r="E323" s="17">
        <f t="shared" si="39"/>
        <v>1.0682334089998666E-3</v>
      </c>
      <c r="F323" s="17">
        <f t="shared" si="40"/>
        <v>6.124636349716736E-4</v>
      </c>
      <c r="G323" s="17">
        <f t="shared" si="42"/>
        <v>-0.5</v>
      </c>
      <c r="H323" s="17">
        <f t="shared" si="41"/>
        <v>-5.3411670449993328E-4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22</v>
      </c>
      <c r="D325" s="16">
        <v>12</v>
      </c>
      <c r="E325" s="17">
        <f t="shared" si="39"/>
        <v>2.9376418747496329E-3</v>
      </c>
      <c r="F325" s="17">
        <f t="shared" si="40"/>
        <v>1.8373909049150207E-3</v>
      </c>
      <c r="G325" s="17">
        <f t="shared" si="42"/>
        <v>-0.45454545454545453</v>
      </c>
      <c r="H325" s="17">
        <f t="shared" si="41"/>
        <v>-1.3352917612498331E-3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8</v>
      </c>
      <c r="D327" s="16">
        <v>3</v>
      </c>
      <c r="E327" s="17">
        <f t="shared" si="39"/>
        <v>1.0682334089998666E-3</v>
      </c>
      <c r="F327" s="17">
        <f t="shared" si="40"/>
        <v>4.5934772622875517E-4</v>
      </c>
      <c r="G327" s="17">
        <f t="shared" si="42"/>
        <v>-0.625</v>
      </c>
      <c r="H327" s="17">
        <f t="shared" si="41"/>
        <v>-6.6764588062491665E-4</v>
      </c>
    </row>
    <row r="328" spans="1:8" x14ac:dyDescent="0.2">
      <c r="A328" s="14"/>
      <c r="B328" s="15" t="s">
        <v>309</v>
      </c>
      <c r="C328" s="16">
        <v>1</v>
      </c>
      <c r="D328" s="16">
        <v>0</v>
      </c>
      <c r="E328" s="17">
        <f t="shared" si="39"/>
        <v>1.3352917612498332E-4</v>
      </c>
      <c r="F328" s="17" t="str">
        <f t="shared" si="40"/>
        <v/>
      </c>
      <c r="G328" s="17">
        <f t="shared" si="42"/>
        <v>-1</v>
      </c>
      <c r="H328" s="17">
        <f t="shared" si="41"/>
        <v>-1.3352917612498332E-4</v>
      </c>
    </row>
    <row r="329" spans="1:8" ht="38.25" x14ac:dyDescent="0.2">
      <c r="A329" s="14"/>
      <c r="B329" s="15" t="s">
        <v>310</v>
      </c>
      <c r="C329" s="16">
        <v>1</v>
      </c>
      <c r="D329" s="16">
        <v>2</v>
      </c>
      <c r="E329" s="17">
        <f t="shared" si="39"/>
        <v>1.3352917612498332E-4</v>
      </c>
      <c r="F329" s="17">
        <f t="shared" si="40"/>
        <v>3.062318174858368E-4</v>
      </c>
      <c r="G329" s="17">
        <f t="shared" si="42"/>
        <v>1</v>
      </c>
      <c r="H329" s="17">
        <f t="shared" si="41"/>
        <v>1.3352917612498332E-4</v>
      </c>
    </row>
    <row r="330" spans="1:8" ht="25.5" x14ac:dyDescent="0.2">
      <c r="A330" s="14"/>
      <c r="B330" s="15" t="s">
        <v>311</v>
      </c>
      <c r="C330" s="16">
        <v>3</v>
      </c>
      <c r="D330" s="16">
        <v>54</v>
      </c>
      <c r="E330" s="17">
        <f t="shared" si="39"/>
        <v>4.005875283749499E-4</v>
      </c>
      <c r="F330" s="17">
        <f t="shared" si="40"/>
        <v>8.2682590721175932E-3</v>
      </c>
      <c r="G330" s="17">
        <f t="shared" si="42"/>
        <v>17</v>
      </c>
      <c r="H330" s="17">
        <f t="shared" si="41"/>
        <v>6.8099879823741482E-3</v>
      </c>
    </row>
    <row r="331" spans="1:8" ht="25.5" x14ac:dyDescent="0.2">
      <c r="A331" s="14"/>
      <c r="B331" s="15" t="s">
        <v>312</v>
      </c>
      <c r="C331" s="16">
        <v>0</v>
      </c>
      <c r="D331" s="16">
        <v>3</v>
      </c>
      <c r="E331" s="17" t="str">
        <f t="shared" si="39"/>
        <v/>
      </c>
      <c r="F331" s="17">
        <f t="shared" si="40"/>
        <v>4.5934772622875517E-4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1</v>
      </c>
      <c r="D332" s="16">
        <v>0</v>
      </c>
      <c r="E332" s="17">
        <f t="shared" si="39"/>
        <v>1.3352917612498332E-4</v>
      </c>
      <c r="F332" s="17" t="str">
        <f t="shared" si="40"/>
        <v/>
      </c>
      <c r="G332" s="17">
        <f t="shared" si="42"/>
        <v>-1</v>
      </c>
      <c r="H332" s="17">
        <f t="shared" si="41"/>
        <v>-1.3352917612498332E-4</v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47</v>
      </c>
      <c r="D334" s="16">
        <v>18</v>
      </c>
      <c r="E334" s="17">
        <f t="shared" si="39"/>
        <v>6.2758712778742155E-3</v>
      </c>
      <c r="F334" s="17">
        <f t="shared" si="40"/>
        <v>2.7560863573725309E-3</v>
      </c>
      <c r="G334" s="17">
        <f t="shared" si="42"/>
        <v>-0.61702127659574468</v>
      </c>
      <c r="H334" s="17">
        <f t="shared" si="41"/>
        <v>-3.8723461076245161E-3</v>
      </c>
    </row>
    <row r="335" spans="1:8" x14ac:dyDescent="0.2">
      <c r="A335" s="14"/>
      <c r="B335" s="15" t="s">
        <v>316</v>
      </c>
      <c r="C335" s="16">
        <v>3</v>
      </c>
      <c r="D335" s="16">
        <v>2</v>
      </c>
      <c r="E335" s="17">
        <f t="shared" si="39"/>
        <v>4.005875283749499E-4</v>
      </c>
      <c r="F335" s="17">
        <f t="shared" si="40"/>
        <v>3.062318174858368E-4</v>
      </c>
      <c r="G335" s="17">
        <f t="shared" si="42"/>
        <v>-0.33333333333333331</v>
      </c>
      <c r="H335" s="17">
        <f t="shared" si="41"/>
        <v>-1.3352917612498329E-4</v>
      </c>
    </row>
    <row r="336" spans="1:8" ht="25.5" x14ac:dyDescent="0.2">
      <c r="A336" s="14"/>
      <c r="B336" s="15" t="s">
        <v>317</v>
      </c>
      <c r="C336" s="16">
        <v>0</v>
      </c>
      <c r="D336" s="16">
        <v>1</v>
      </c>
      <c r="E336" s="17" t="str">
        <f t="shared" si="39"/>
        <v/>
      </c>
      <c r="F336" s="17">
        <f t="shared" si="40"/>
        <v>1.531159087429184E-4</v>
      </c>
      <c r="G336" s="17">
        <f t="shared" si="42"/>
        <v>1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1</v>
      </c>
      <c r="D338" s="16">
        <v>2</v>
      </c>
      <c r="E338" s="17">
        <f t="shared" si="43"/>
        <v>1.3352917612498332E-4</v>
      </c>
      <c r="F338" s="17">
        <f t="shared" si="44"/>
        <v>3.062318174858368E-4</v>
      </c>
      <c r="G338" s="17">
        <f t="shared" ref="G338:G350" si="46">+IF(AND(C338=0,D338=0)," ",IF(C338=0,1,IF(D338=0,-1,(D338-C338)/C338)))</f>
        <v>1</v>
      </c>
      <c r="H338" s="17">
        <f t="shared" si="45"/>
        <v>1.3352917612498332E-4</v>
      </c>
    </row>
    <row r="339" spans="1:8" ht="25.5" x14ac:dyDescent="0.2">
      <c r="A339" s="14"/>
      <c r="B339" s="15" t="s">
        <v>320</v>
      </c>
      <c r="C339" s="16">
        <v>0</v>
      </c>
      <c r="D339" s="16">
        <v>1</v>
      </c>
      <c r="E339" s="17" t="str">
        <f t="shared" si="43"/>
        <v/>
      </c>
      <c r="F339" s="17">
        <f t="shared" si="44"/>
        <v>1.531159087429184E-4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1</v>
      </c>
      <c r="D340" s="16">
        <v>1</v>
      </c>
      <c r="E340" s="17">
        <f t="shared" si="43"/>
        <v>1.3352917612498332E-4</v>
      </c>
      <c r="F340" s="17">
        <f t="shared" si="44"/>
        <v>1.531159087429184E-4</v>
      </c>
      <c r="G340" s="17">
        <f t="shared" si="46"/>
        <v>0</v>
      </c>
      <c r="H340" s="17">
        <f t="shared" si="45"/>
        <v>0</v>
      </c>
    </row>
    <row r="341" spans="1:8" ht="25.5" x14ac:dyDescent="0.2">
      <c r="A341" s="14"/>
      <c r="B341" s="15" t="s">
        <v>322</v>
      </c>
      <c r="C341" s="16">
        <v>1</v>
      </c>
      <c r="D341" s="16">
        <v>1</v>
      </c>
      <c r="E341" s="17">
        <f t="shared" si="43"/>
        <v>1.3352917612498332E-4</v>
      </c>
      <c r="F341" s="17">
        <f t="shared" si="44"/>
        <v>1.531159087429184E-4</v>
      </c>
      <c r="G341" s="17">
        <f t="shared" si="46"/>
        <v>0</v>
      </c>
      <c r="H341" s="17">
        <f t="shared" si="45"/>
        <v>0</v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2</v>
      </c>
      <c r="E343" s="17" t="str">
        <f t="shared" si="43"/>
        <v/>
      </c>
      <c r="F343" s="17">
        <f t="shared" si="44"/>
        <v>3.062318174858368E-4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1</v>
      </c>
      <c r="D344" s="16">
        <v>1</v>
      </c>
      <c r="E344" s="17">
        <f t="shared" si="43"/>
        <v>1.3352917612498332E-4</v>
      </c>
      <c r="F344" s="17">
        <f t="shared" si="44"/>
        <v>1.531159087429184E-4</v>
      </c>
      <c r="G344" s="17">
        <f t="shared" si="46"/>
        <v>0</v>
      </c>
      <c r="H344" s="17">
        <f t="shared" si="45"/>
        <v>0</v>
      </c>
    </row>
    <row r="345" spans="1:8" x14ac:dyDescent="0.2">
      <c r="A345" s="14"/>
      <c r="B345" s="15" t="s">
        <v>326</v>
      </c>
      <c r="C345" s="16">
        <v>1</v>
      </c>
      <c r="D345" s="16">
        <v>1</v>
      </c>
      <c r="E345" s="17">
        <f t="shared" si="43"/>
        <v>1.3352917612498332E-4</v>
      </c>
      <c r="F345" s="17">
        <f t="shared" si="44"/>
        <v>1.531159087429184E-4</v>
      </c>
      <c r="G345" s="17">
        <f t="shared" si="46"/>
        <v>0</v>
      </c>
      <c r="H345" s="17">
        <f t="shared" si="45"/>
        <v>0</v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1</v>
      </c>
      <c r="E347" s="17" t="str">
        <f t="shared" si="43"/>
        <v/>
      </c>
      <c r="F347" s="17">
        <f t="shared" si="44"/>
        <v>1.531159087429184E-4</v>
      </c>
      <c r="G347" s="17">
        <f t="shared" si="46"/>
        <v>1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40</v>
      </c>
      <c r="D348" s="16">
        <v>26</v>
      </c>
      <c r="E348" s="17">
        <f t="shared" si="43"/>
        <v>5.3411670449993323E-3</v>
      </c>
      <c r="F348" s="17">
        <f t="shared" si="44"/>
        <v>3.9810136273158783E-3</v>
      </c>
      <c r="G348" s="17">
        <f t="shared" si="46"/>
        <v>-0.35</v>
      </c>
      <c r="H348" s="17">
        <f t="shared" si="45"/>
        <v>-1.8694084657497661E-3</v>
      </c>
    </row>
    <row r="349" spans="1:8" x14ac:dyDescent="0.2">
      <c r="A349" s="14"/>
      <c r="B349" s="15" t="s">
        <v>330</v>
      </c>
      <c r="C349" s="16">
        <v>2</v>
      </c>
      <c r="D349" s="16">
        <v>2</v>
      </c>
      <c r="E349" s="17">
        <f t="shared" si="43"/>
        <v>2.6705835224996664E-4</v>
      </c>
      <c r="F349" s="17">
        <f t="shared" si="44"/>
        <v>3.062318174858368E-4</v>
      </c>
      <c r="G349" s="17">
        <f t="shared" si="46"/>
        <v>0</v>
      </c>
      <c r="H349" s="17">
        <f t="shared" si="45"/>
        <v>0</v>
      </c>
    </row>
    <row r="350" spans="1:8" ht="25.5" x14ac:dyDescent="0.2">
      <c r="A350" s="14"/>
      <c r="B350" s="15" t="s">
        <v>331</v>
      </c>
      <c r="C350" s="16">
        <v>10</v>
      </c>
      <c r="D350" s="16">
        <v>9</v>
      </c>
      <c r="E350" s="17">
        <f t="shared" si="43"/>
        <v>1.3352917612498331E-3</v>
      </c>
      <c r="F350" s="17">
        <f t="shared" si="44"/>
        <v>1.3780431786862655E-3</v>
      </c>
      <c r="G350" s="17">
        <f t="shared" si="46"/>
        <v>-0.1</v>
      </c>
      <c r="H350" s="17">
        <f t="shared" si="45"/>
        <v>-1.3352917612498332E-4</v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20109</v>
      </c>
      <c r="D356" s="19">
        <f>SUM(D357:D585)</f>
        <v>17804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-0.11462529215774031</v>
      </c>
      <c r="H356" s="20">
        <f t="shared" ref="H356:H419" si="49">+IF(OR(AND(E356=""),(G356="")),"",E356*G356)</f>
        <v>-0.11462529215774031</v>
      </c>
    </row>
    <row r="357" spans="1:8" x14ac:dyDescent="0.2">
      <c r="A357" s="14"/>
      <c r="B357" s="15" t="s">
        <v>332</v>
      </c>
      <c r="C357" s="16">
        <v>249</v>
      </c>
      <c r="D357" s="16">
        <v>103</v>
      </c>
      <c r="E357" s="17">
        <f t="shared" si="47"/>
        <v>1.2382515291660451E-2</v>
      </c>
      <c r="F357" s="17">
        <f t="shared" si="48"/>
        <v>5.7852168052123119E-3</v>
      </c>
      <c r="G357" s="17">
        <f t="shared" ref="G357:G420" si="50">+IF(AND(C357=0,D357=0)," ",IF(C357=0,1,IF(D357=0,-1,(D357-C357)/C357)))</f>
        <v>-0.58634538152610438</v>
      </c>
      <c r="H357" s="17">
        <f t="shared" si="49"/>
        <v>-7.2604306529414691E-3</v>
      </c>
    </row>
    <row r="358" spans="1:8" x14ac:dyDescent="0.2">
      <c r="A358" s="14"/>
      <c r="B358" s="15" t="s">
        <v>333</v>
      </c>
      <c r="C358" s="16">
        <v>38</v>
      </c>
      <c r="D358" s="16">
        <v>25</v>
      </c>
      <c r="E358" s="17">
        <f t="shared" si="47"/>
        <v>1.8897011288477796E-3</v>
      </c>
      <c r="F358" s="17">
        <f t="shared" si="48"/>
        <v>1.4041788362165806E-3</v>
      </c>
      <c r="G358" s="17">
        <f t="shared" si="50"/>
        <v>-0.34210526315789475</v>
      </c>
      <c r="H358" s="17">
        <f t="shared" si="49"/>
        <v>-6.4647670197424045E-4</v>
      </c>
    </row>
    <row r="359" spans="1:8" x14ac:dyDescent="0.2">
      <c r="A359" s="14"/>
      <c r="B359" s="15" t="s">
        <v>334</v>
      </c>
      <c r="C359" s="16">
        <v>153</v>
      </c>
      <c r="D359" s="16">
        <v>20</v>
      </c>
      <c r="E359" s="17">
        <f t="shared" si="47"/>
        <v>7.6085334924660599E-3</v>
      </c>
      <c r="F359" s="17">
        <f t="shared" si="48"/>
        <v>1.1233430689732643E-3</v>
      </c>
      <c r="G359" s="17">
        <f t="shared" si="50"/>
        <v>-0.86928104575163401</v>
      </c>
      <c r="H359" s="17">
        <f t="shared" si="49"/>
        <v>-6.6139539509672291E-3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1.1233430689732644E-4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1733</v>
      </c>
      <c r="D362" s="16">
        <v>969</v>
      </c>
      <c r="E362" s="17">
        <f t="shared" si="47"/>
        <v>8.6180317270873733E-2</v>
      </c>
      <c r="F362" s="17">
        <f t="shared" si="48"/>
        <v>5.4425971691754664E-2</v>
      </c>
      <c r="G362" s="17">
        <f t="shared" si="50"/>
        <v>-0.44085401038661282</v>
      </c>
      <c r="H362" s="17">
        <f t="shared" si="49"/>
        <v>-3.7992938485255354E-2</v>
      </c>
    </row>
    <row r="363" spans="1:8" x14ac:dyDescent="0.2">
      <c r="A363" s="14"/>
      <c r="B363" s="15" t="s">
        <v>338</v>
      </c>
      <c r="C363" s="16">
        <v>74</v>
      </c>
      <c r="D363" s="16">
        <v>25</v>
      </c>
      <c r="E363" s="17">
        <f t="shared" si="47"/>
        <v>3.6799443035456761E-3</v>
      </c>
      <c r="F363" s="17">
        <f t="shared" si="48"/>
        <v>1.4041788362165806E-3</v>
      </c>
      <c r="G363" s="17">
        <f t="shared" si="50"/>
        <v>-0.66216216216216217</v>
      </c>
      <c r="H363" s="17">
        <f t="shared" si="49"/>
        <v>-2.4367198766721367E-3</v>
      </c>
    </row>
    <row r="364" spans="1:8" x14ac:dyDescent="0.2">
      <c r="A364" s="14"/>
      <c r="B364" s="15" t="s">
        <v>339</v>
      </c>
      <c r="C364" s="16">
        <v>36</v>
      </c>
      <c r="D364" s="16">
        <v>43</v>
      </c>
      <c r="E364" s="17">
        <f t="shared" si="47"/>
        <v>1.7902431746978965E-3</v>
      </c>
      <c r="F364" s="17">
        <f t="shared" si="48"/>
        <v>2.4151875982925185E-3</v>
      </c>
      <c r="G364" s="17">
        <f t="shared" si="50"/>
        <v>0.19444444444444445</v>
      </c>
      <c r="H364" s="17">
        <f t="shared" si="49"/>
        <v>3.4810283952459099E-4</v>
      </c>
    </row>
    <row r="365" spans="1:8" x14ac:dyDescent="0.2">
      <c r="A365" s="14"/>
      <c r="B365" s="15" t="s">
        <v>340</v>
      </c>
      <c r="C365" s="16">
        <v>13</v>
      </c>
      <c r="D365" s="16">
        <v>22</v>
      </c>
      <c r="E365" s="17">
        <f t="shared" si="47"/>
        <v>6.4647670197424034E-4</v>
      </c>
      <c r="F365" s="17">
        <f t="shared" si="48"/>
        <v>1.2356773758705909E-3</v>
      </c>
      <c r="G365" s="17">
        <f t="shared" si="50"/>
        <v>0.69230769230769229</v>
      </c>
      <c r="H365" s="17">
        <f t="shared" si="49"/>
        <v>4.4756079367447407E-4</v>
      </c>
    </row>
    <row r="366" spans="1:8" x14ac:dyDescent="0.2">
      <c r="A366" s="14"/>
      <c r="B366" s="15" t="s">
        <v>341</v>
      </c>
      <c r="C366" s="16">
        <v>33</v>
      </c>
      <c r="D366" s="16">
        <v>14</v>
      </c>
      <c r="E366" s="17">
        <f t="shared" si="47"/>
        <v>1.6410562434730717E-3</v>
      </c>
      <c r="F366" s="17">
        <f t="shared" si="48"/>
        <v>7.863401482812851E-4</v>
      </c>
      <c r="G366" s="17">
        <f t="shared" si="50"/>
        <v>-0.5757575757575758</v>
      </c>
      <c r="H366" s="17">
        <f t="shared" si="49"/>
        <v>-9.448505644238898E-4</v>
      </c>
    </row>
    <row r="367" spans="1:8" x14ac:dyDescent="0.2">
      <c r="A367" s="14"/>
      <c r="B367" s="15" t="s">
        <v>342</v>
      </c>
      <c r="C367" s="16">
        <v>1</v>
      </c>
      <c r="D367" s="16">
        <v>1</v>
      </c>
      <c r="E367" s="17">
        <f t="shared" si="47"/>
        <v>4.9728977074941567E-5</v>
      </c>
      <c r="F367" s="17">
        <f t="shared" si="48"/>
        <v>5.616715344866322E-5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343</v>
      </c>
      <c r="C368" s="16">
        <v>4489</v>
      </c>
      <c r="D368" s="16">
        <v>2382</v>
      </c>
      <c r="E368" s="17">
        <f t="shared" si="47"/>
        <v>0.22323337808941271</v>
      </c>
      <c r="F368" s="17">
        <f t="shared" si="48"/>
        <v>0.13379015951471579</v>
      </c>
      <c r="G368" s="17">
        <f t="shared" si="50"/>
        <v>-0.46936957006014701</v>
      </c>
      <c r="H368" s="17">
        <f t="shared" si="49"/>
        <v>-0.10477895469690189</v>
      </c>
    </row>
    <row r="369" spans="1:8" x14ac:dyDescent="0.2">
      <c r="A369" s="14"/>
      <c r="B369" s="15" t="s">
        <v>344</v>
      </c>
      <c r="C369" s="16">
        <v>240</v>
      </c>
      <c r="D369" s="16">
        <v>175</v>
      </c>
      <c r="E369" s="17">
        <f t="shared" si="47"/>
        <v>1.1934954497985976E-2</v>
      </c>
      <c r="F369" s="17">
        <f t="shared" si="48"/>
        <v>9.829251853516064E-3</v>
      </c>
      <c r="G369" s="17">
        <f t="shared" si="50"/>
        <v>-0.27083333333333331</v>
      </c>
      <c r="H369" s="17">
        <f t="shared" si="49"/>
        <v>-3.2323835098712018E-3</v>
      </c>
    </row>
    <row r="370" spans="1:8" x14ac:dyDescent="0.2">
      <c r="A370" s="14"/>
      <c r="B370" s="15" t="s">
        <v>345</v>
      </c>
      <c r="C370" s="16">
        <v>1</v>
      </c>
      <c r="D370" s="16">
        <v>0</v>
      </c>
      <c r="E370" s="17">
        <f t="shared" si="47"/>
        <v>4.9728977074941567E-5</v>
      </c>
      <c r="F370" s="17" t="str">
        <f t="shared" si="48"/>
        <v/>
      </c>
      <c r="G370" s="17">
        <f t="shared" si="50"/>
        <v>-1</v>
      </c>
      <c r="H370" s="17">
        <f t="shared" si="49"/>
        <v>-4.9728977074941567E-5</v>
      </c>
    </row>
    <row r="371" spans="1:8" x14ac:dyDescent="0.2">
      <c r="A371" s="14"/>
      <c r="B371" s="15" t="s">
        <v>346</v>
      </c>
      <c r="C371" s="16">
        <v>62</v>
      </c>
      <c r="D371" s="16">
        <v>60</v>
      </c>
      <c r="E371" s="17">
        <f t="shared" si="47"/>
        <v>3.0831965786463772E-3</v>
      </c>
      <c r="F371" s="17">
        <f t="shared" si="48"/>
        <v>3.3700292069197934E-3</v>
      </c>
      <c r="G371" s="17">
        <f t="shared" si="50"/>
        <v>-3.2258064516129031E-2</v>
      </c>
      <c r="H371" s="17">
        <f t="shared" si="49"/>
        <v>-9.9457954149883134E-5</v>
      </c>
    </row>
    <row r="372" spans="1:8" x14ac:dyDescent="0.2">
      <c r="A372" s="14"/>
      <c r="B372" s="15" t="s">
        <v>347</v>
      </c>
      <c r="C372" s="16">
        <v>69</v>
      </c>
      <c r="D372" s="16">
        <v>84</v>
      </c>
      <c r="E372" s="17">
        <f t="shared" si="47"/>
        <v>3.4312994181709684E-3</v>
      </c>
      <c r="F372" s="17">
        <f t="shared" si="48"/>
        <v>4.7180408896877104E-3</v>
      </c>
      <c r="G372" s="17">
        <f t="shared" si="50"/>
        <v>0.21739130434782608</v>
      </c>
      <c r="H372" s="17">
        <f t="shared" si="49"/>
        <v>7.4593465612412353E-4</v>
      </c>
    </row>
    <row r="373" spans="1:8" x14ac:dyDescent="0.2">
      <c r="A373" s="14"/>
      <c r="B373" s="15" t="s">
        <v>348</v>
      </c>
      <c r="C373" s="16">
        <v>250</v>
      </c>
      <c r="D373" s="16">
        <v>45</v>
      </c>
      <c r="E373" s="17">
        <f t="shared" si="47"/>
        <v>1.2432244268735392E-2</v>
      </c>
      <c r="F373" s="17">
        <f t="shared" si="48"/>
        <v>2.527521905189845E-3</v>
      </c>
      <c r="G373" s="17">
        <f t="shared" si="50"/>
        <v>-0.82</v>
      </c>
      <c r="H373" s="17">
        <f t="shared" si="49"/>
        <v>-1.019444030036302E-2</v>
      </c>
    </row>
    <row r="374" spans="1:8" x14ac:dyDescent="0.2">
      <c r="A374" s="14"/>
      <c r="B374" s="15" t="s">
        <v>349</v>
      </c>
      <c r="C374" s="16">
        <v>2</v>
      </c>
      <c r="D374" s="16">
        <v>2</v>
      </c>
      <c r="E374" s="17">
        <f t="shared" si="47"/>
        <v>9.9457954149883134E-5</v>
      </c>
      <c r="F374" s="17">
        <f t="shared" si="48"/>
        <v>1.1233430689732644E-4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350</v>
      </c>
      <c r="C375" s="16">
        <v>1</v>
      </c>
      <c r="D375" s="16">
        <v>0</v>
      </c>
      <c r="E375" s="17">
        <f t="shared" si="47"/>
        <v>4.9728977074941567E-5</v>
      </c>
      <c r="F375" s="17" t="str">
        <f t="shared" si="48"/>
        <v/>
      </c>
      <c r="G375" s="17">
        <f t="shared" si="50"/>
        <v>-1</v>
      </c>
      <c r="H375" s="17">
        <f t="shared" si="49"/>
        <v>-4.9728977074941567E-5</v>
      </c>
    </row>
    <row r="376" spans="1:8" x14ac:dyDescent="0.2">
      <c r="A376" s="14"/>
      <c r="B376" s="15" t="s">
        <v>351</v>
      </c>
      <c r="C376" s="16">
        <v>1206</v>
      </c>
      <c r="D376" s="16">
        <v>2549</v>
      </c>
      <c r="E376" s="17">
        <f t="shared" si="47"/>
        <v>5.9973146352379533E-2</v>
      </c>
      <c r="F376" s="17">
        <f t="shared" si="48"/>
        <v>0.14317007414064256</v>
      </c>
      <c r="G376" s="17">
        <f t="shared" si="50"/>
        <v>1.1135986733001659</v>
      </c>
      <c r="H376" s="17">
        <f t="shared" si="49"/>
        <v>6.6786016211646537E-2</v>
      </c>
    </row>
    <row r="377" spans="1:8" x14ac:dyDescent="0.2">
      <c r="A377" s="14"/>
      <c r="B377" s="15" t="s">
        <v>352</v>
      </c>
      <c r="C377" s="16">
        <v>3</v>
      </c>
      <c r="D377" s="16">
        <v>5</v>
      </c>
      <c r="E377" s="17">
        <f t="shared" si="47"/>
        <v>1.491869312248247E-4</v>
      </c>
      <c r="F377" s="17">
        <f t="shared" si="48"/>
        <v>2.8083576724331608E-4</v>
      </c>
      <c r="G377" s="17">
        <f t="shared" si="50"/>
        <v>0.66666666666666663</v>
      </c>
      <c r="H377" s="17">
        <f t="shared" si="49"/>
        <v>9.9457954149883134E-5</v>
      </c>
    </row>
    <row r="378" spans="1:8" x14ac:dyDescent="0.2">
      <c r="A378" s="14"/>
      <c r="B378" s="15" t="s">
        <v>353</v>
      </c>
      <c r="C378" s="16">
        <v>2</v>
      </c>
      <c r="D378" s="16">
        <v>2</v>
      </c>
      <c r="E378" s="17">
        <f t="shared" si="47"/>
        <v>9.9457954149883134E-5</v>
      </c>
      <c r="F378" s="17">
        <f t="shared" si="48"/>
        <v>1.1233430689732644E-4</v>
      </c>
      <c r="G378" s="17">
        <f t="shared" si="50"/>
        <v>0</v>
      </c>
      <c r="H378" s="17">
        <f t="shared" si="49"/>
        <v>0</v>
      </c>
    </row>
    <row r="379" spans="1:8" x14ac:dyDescent="0.2">
      <c r="A379" s="14"/>
      <c r="B379" s="15" t="s">
        <v>354</v>
      </c>
      <c r="C379" s="16">
        <v>44</v>
      </c>
      <c r="D379" s="16">
        <v>33</v>
      </c>
      <c r="E379" s="17">
        <f t="shared" si="47"/>
        <v>2.188074991297429E-3</v>
      </c>
      <c r="F379" s="17">
        <f t="shared" si="48"/>
        <v>1.8535160638058863E-3</v>
      </c>
      <c r="G379" s="17">
        <f t="shared" si="50"/>
        <v>-0.25</v>
      </c>
      <c r="H379" s="17">
        <f t="shared" si="49"/>
        <v>-5.4701874782435726E-4</v>
      </c>
    </row>
    <row r="380" spans="1:8" x14ac:dyDescent="0.2">
      <c r="A380" s="14"/>
      <c r="B380" s="15" t="s">
        <v>355</v>
      </c>
      <c r="C380" s="16">
        <v>728</v>
      </c>
      <c r="D380" s="16">
        <v>491</v>
      </c>
      <c r="E380" s="17">
        <f t="shared" si="47"/>
        <v>3.6202695310557462E-2</v>
      </c>
      <c r="F380" s="17">
        <f t="shared" si="48"/>
        <v>2.7578072343293642E-2</v>
      </c>
      <c r="G380" s="17">
        <f t="shared" si="50"/>
        <v>-0.32554945054945056</v>
      </c>
      <c r="H380" s="17">
        <f t="shared" si="49"/>
        <v>-1.1785767566761153E-2</v>
      </c>
    </row>
    <row r="381" spans="1:8" x14ac:dyDescent="0.2">
      <c r="A381" s="14"/>
      <c r="B381" s="15" t="s">
        <v>356</v>
      </c>
      <c r="C381" s="16">
        <v>46</v>
      </c>
      <c r="D381" s="16">
        <v>28</v>
      </c>
      <c r="E381" s="17">
        <f t="shared" si="47"/>
        <v>2.2875329454473121E-3</v>
      </c>
      <c r="F381" s="17">
        <f t="shared" si="48"/>
        <v>1.5726802965625702E-3</v>
      </c>
      <c r="G381" s="17">
        <f t="shared" si="50"/>
        <v>-0.39130434782608697</v>
      </c>
      <c r="H381" s="17">
        <f t="shared" si="49"/>
        <v>-8.9512158734894826E-4</v>
      </c>
    </row>
    <row r="382" spans="1:8" x14ac:dyDescent="0.2">
      <c r="A382" s="14"/>
      <c r="B382" s="15" t="s">
        <v>357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5.616715344866322E-5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3</v>
      </c>
      <c r="D383" s="16">
        <v>7</v>
      </c>
      <c r="E383" s="17">
        <f t="shared" si="47"/>
        <v>1.491869312248247E-4</v>
      </c>
      <c r="F383" s="17">
        <f t="shared" si="48"/>
        <v>3.9317007414064255E-4</v>
      </c>
      <c r="G383" s="17">
        <f t="shared" si="50"/>
        <v>1.3333333333333333</v>
      </c>
      <c r="H383" s="17">
        <f t="shared" si="49"/>
        <v>1.9891590829976627E-4</v>
      </c>
    </row>
    <row r="384" spans="1:8" x14ac:dyDescent="0.2">
      <c r="A384" s="14"/>
      <c r="B384" s="15" t="s">
        <v>359</v>
      </c>
      <c r="C384" s="16">
        <v>2</v>
      </c>
      <c r="D384" s="16">
        <v>0</v>
      </c>
      <c r="E384" s="17">
        <f t="shared" si="47"/>
        <v>9.9457954149883134E-5</v>
      </c>
      <c r="F384" s="17" t="str">
        <f t="shared" si="48"/>
        <v/>
      </c>
      <c r="G384" s="17">
        <f t="shared" si="50"/>
        <v>-1</v>
      </c>
      <c r="H384" s="17">
        <f t="shared" si="49"/>
        <v>-9.9457954149883134E-5</v>
      </c>
    </row>
    <row r="385" spans="1:8" x14ac:dyDescent="0.2">
      <c r="A385" s="14"/>
      <c r="B385" s="15" t="s">
        <v>360</v>
      </c>
      <c r="C385" s="16">
        <v>4</v>
      </c>
      <c r="D385" s="16">
        <v>8</v>
      </c>
      <c r="E385" s="17">
        <f t="shared" si="47"/>
        <v>1.9891590829976627E-4</v>
      </c>
      <c r="F385" s="17">
        <f t="shared" si="48"/>
        <v>4.4933722758930576E-4</v>
      </c>
      <c r="G385" s="17">
        <f t="shared" si="50"/>
        <v>1</v>
      </c>
      <c r="H385" s="17">
        <f t="shared" si="49"/>
        <v>1.9891590829976627E-4</v>
      </c>
    </row>
    <row r="386" spans="1:8" x14ac:dyDescent="0.2">
      <c r="A386" s="14"/>
      <c r="B386" s="15" t="s">
        <v>361</v>
      </c>
      <c r="C386" s="16">
        <v>40</v>
      </c>
      <c r="D386" s="16">
        <v>56</v>
      </c>
      <c r="E386" s="17">
        <f t="shared" si="47"/>
        <v>1.9891590829976629E-3</v>
      </c>
      <c r="F386" s="17">
        <f t="shared" si="48"/>
        <v>3.1453605931251404E-3</v>
      </c>
      <c r="G386" s="17">
        <f t="shared" si="50"/>
        <v>0.4</v>
      </c>
      <c r="H386" s="17">
        <f t="shared" si="49"/>
        <v>7.9566363319906518E-4</v>
      </c>
    </row>
    <row r="387" spans="1:8" x14ac:dyDescent="0.2">
      <c r="A387" s="14"/>
      <c r="B387" s="15" t="s">
        <v>362</v>
      </c>
      <c r="C387" s="16">
        <v>63</v>
      </c>
      <c r="D387" s="16">
        <v>73</v>
      </c>
      <c r="E387" s="17">
        <f t="shared" si="47"/>
        <v>3.1329255557213187E-3</v>
      </c>
      <c r="F387" s="17">
        <f t="shared" si="48"/>
        <v>4.100202201752415E-3</v>
      </c>
      <c r="G387" s="17">
        <f t="shared" si="50"/>
        <v>0.15873015873015872</v>
      </c>
      <c r="H387" s="17">
        <f t="shared" si="49"/>
        <v>4.9728977074941561E-4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4</v>
      </c>
      <c r="D389" s="16">
        <v>12</v>
      </c>
      <c r="E389" s="17">
        <f t="shared" si="47"/>
        <v>1.9891590829976627E-4</v>
      </c>
      <c r="F389" s="17">
        <f t="shared" si="48"/>
        <v>6.7400584138395869E-4</v>
      </c>
      <c r="G389" s="17">
        <f t="shared" si="50"/>
        <v>2</v>
      </c>
      <c r="H389" s="17">
        <f t="shared" si="49"/>
        <v>3.9783181659953253E-4</v>
      </c>
    </row>
    <row r="390" spans="1:8" ht="25.5" x14ac:dyDescent="0.2">
      <c r="A390" s="14"/>
      <c r="B390" s="15" t="s">
        <v>365</v>
      </c>
      <c r="C390" s="16">
        <v>234</v>
      </c>
      <c r="D390" s="16">
        <v>218</v>
      </c>
      <c r="E390" s="17">
        <f t="shared" si="47"/>
        <v>1.1636580635536327E-2</v>
      </c>
      <c r="F390" s="17">
        <f t="shared" si="48"/>
        <v>1.2244439451808583E-2</v>
      </c>
      <c r="G390" s="17">
        <f t="shared" si="50"/>
        <v>-6.8376068376068383E-2</v>
      </c>
      <c r="H390" s="17">
        <f t="shared" si="49"/>
        <v>-7.9566363319906518E-4</v>
      </c>
    </row>
    <row r="391" spans="1:8" x14ac:dyDescent="0.2">
      <c r="A391" s="14"/>
      <c r="B391" s="15" t="s">
        <v>366</v>
      </c>
      <c r="C391" s="16">
        <v>405</v>
      </c>
      <c r="D391" s="16">
        <v>337</v>
      </c>
      <c r="E391" s="17">
        <f t="shared" si="47"/>
        <v>2.0140235715351337E-2</v>
      </c>
      <c r="F391" s="17">
        <f t="shared" si="48"/>
        <v>1.8928330712199504E-2</v>
      </c>
      <c r="G391" s="17">
        <f t="shared" si="50"/>
        <v>-0.16790123456790124</v>
      </c>
      <c r="H391" s="17">
        <f t="shared" si="49"/>
        <v>-3.3815704410960269E-3</v>
      </c>
    </row>
    <row r="392" spans="1:8" x14ac:dyDescent="0.2">
      <c r="A392" s="14"/>
      <c r="B392" s="15" t="s">
        <v>367</v>
      </c>
      <c r="C392" s="16">
        <v>43</v>
      </c>
      <c r="D392" s="16">
        <v>40</v>
      </c>
      <c r="E392" s="17">
        <f t="shared" si="47"/>
        <v>2.1383460142224875E-3</v>
      </c>
      <c r="F392" s="17">
        <f t="shared" si="48"/>
        <v>2.2466861379465287E-3</v>
      </c>
      <c r="G392" s="17">
        <f t="shared" si="50"/>
        <v>-6.9767441860465115E-2</v>
      </c>
      <c r="H392" s="17">
        <f t="shared" si="49"/>
        <v>-1.491869312248247E-4</v>
      </c>
    </row>
    <row r="393" spans="1:8" x14ac:dyDescent="0.2">
      <c r="A393" s="14"/>
      <c r="B393" s="15" t="s">
        <v>368</v>
      </c>
      <c r="C393" s="16">
        <v>10</v>
      </c>
      <c r="D393" s="16">
        <v>38</v>
      </c>
      <c r="E393" s="17">
        <f t="shared" si="47"/>
        <v>4.9728977074941572E-4</v>
      </c>
      <c r="F393" s="17">
        <f t="shared" si="48"/>
        <v>2.1343518310492026E-3</v>
      </c>
      <c r="G393" s="17">
        <f t="shared" si="50"/>
        <v>2.8</v>
      </c>
      <c r="H393" s="17">
        <f t="shared" si="49"/>
        <v>1.392411358098364E-3</v>
      </c>
    </row>
    <row r="394" spans="1:8" x14ac:dyDescent="0.2">
      <c r="A394" s="14"/>
      <c r="B394" s="15" t="s">
        <v>369</v>
      </c>
      <c r="C394" s="16">
        <v>12</v>
      </c>
      <c r="D394" s="16">
        <v>20</v>
      </c>
      <c r="E394" s="17">
        <f t="shared" si="47"/>
        <v>5.967477248992988E-4</v>
      </c>
      <c r="F394" s="17">
        <f t="shared" si="48"/>
        <v>1.1233430689732643E-3</v>
      </c>
      <c r="G394" s="17">
        <f t="shared" si="50"/>
        <v>0.66666666666666663</v>
      </c>
      <c r="H394" s="17">
        <f t="shared" si="49"/>
        <v>3.9783181659953253E-4</v>
      </c>
    </row>
    <row r="395" spans="1:8" x14ac:dyDescent="0.2">
      <c r="A395" s="14"/>
      <c r="B395" s="15" t="s">
        <v>370</v>
      </c>
      <c r="C395" s="16">
        <v>87</v>
      </c>
      <c r="D395" s="16">
        <v>59</v>
      </c>
      <c r="E395" s="17">
        <f t="shared" si="47"/>
        <v>4.3264210055199166E-3</v>
      </c>
      <c r="F395" s="17">
        <f t="shared" si="48"/>
        <v>3.3138620534711302E-3</v>
      </c>
      <c r="G395" s="17">
        <f t="shared" si="50"/>
        <v>-0.32183908045977011</v>
      </c>
      <c r="H395" s="17">
        <f t="shared" si="49"/>
        <v>-1.392411358098364E-3</v>
      </c>
    </row>
    <row r="396" spans="1:8" x14ac:dyDescent="0.2">
      <c r="A396" s="14"/>
      <c r="B396" s="15" t="s">
        <v>371</v>
      </c>
      <c r="C396" s="16">
        <v>3</v>
      </c>
      <c r="D396" s="16">
        <v>5</v>
      </c>
      <c r="E396" s="17">
        <f t="shared" si="47"/>
        <v>1.491869312248247E-4</v>
      </c>
      <c r="F396" s="17">
        <f t="shared" si="48"/>
        <v>2.8083576724331608E-4</v>
      </c>
      <c r="G396" s="17">
        <f t="shared" si="50"/>
        <v>0.66666666666666663</v>
      </c>
      <c r="H396" s="17">
        <f t="shared" si="49"/>
        <v>9.9457954149883134E-5</v>
      </c>
    </row>
    <row r="397" spans="1:8" x14ac:dyDescent="0.2">
      <c r="A397" s="14"/>
      <c r="B397" s="15" t="s">
        <v>372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5.616715344866322E-5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125</v>
      </c>
      <c r="D398" s="16">
        <v>96</v>
      </c>
      <c r="E398" s="17">
        <f t="shared" si="47"/>
        <v>6.2161221343676959E-3</v>
      </c>
      <c r="F398" s="17">
        <f t="shared" si="48"/>
        <v>5.3920467310716695E-3</v>
      </c>
      <c r="G398" s="17">
        <f t="shared" si="50"/>
        <v>-0.23200000000000001</v>
      </c>
      <c r="H398" s="17">
        <f t="shared" si="49"/>
        <v>-1.4421403351733055E-3</v>
      </c>
    </row>
    <row r="399" spans="1:8" x14ac:dyDescent="0.2">
      <c r="A399" s="14"/>
      <c r="B399" s="15" t="s">
        <v>374</v>
      </c>
      <c r="C399" s="16">
        <v>19</v>
      </c>
      <c r="D399" s="16">
        <v>14</v>
      </c>
      <c r="E399" s="17">
        <f t="shared" si="47"/>
        <v>9.448505644238898E-4</v>
      </c>
      <c r="F399" s="17">
        <f t="shared" si="48"/>
        <v>7.863401482812851E-4</v>
      </c>
      <c r="G399" s="17">
        <f t="shared" si="50"/>
        <v>-0.26315789473684209</v>
      </c>
      <c r="H399" s="17">
        <f t="shared" si="49"/>
        <v>-2.4864488537470781E-4</v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5</v>
      </c>
      <c r="D401" s="16">
        <v>3</v>
      </c>
      <c r="E401" s="17">
        <f t="shared" si="47"/>
        <v>2.4864488537470786E-4</v>
      </c>
      <c r="F401" s="17">
        <f t="shared" si="48"/>
        <v>1.6850146034598967E-4</v>
      </c>
      <c r="G401" s="17">
        <f t="shared" si="50"/>
        <v>-0.4</v>
      </c>
      <c r="H401" s="17">
        <f t="shared" si="49"/>
        <v>-9.9457954149883147E-5</v>
      </c>
    </row>
    <row r="402" spans="1:8" x14ac:dyDescent="0.2">
      <c r="A402" s="14"/>
      <c r="B402" s="15" t="s">
        <v>377</v>
      </c>
      <c r="C402" s="16">
        <v>1889</v>
      </c>
      <c r="D402" s="16">
        <v>2254</v>
      </c>
      <c r="E402" s="17">
        <f t="shared" si="47"/>
        <v>9.3938037694564616E-2</v>
      </c>
      <c r="F402" s="17">
        <f t="shared" si="48"/>
        <v>0.12660076387328689</v>
      </c>
      <c r="G402" s="17">
        <f t="shared" si="50"/>
        <v>0.19322392800423505</v>
      </c>
      <c r="H402" s="17">
        <f t="shared" si="49"/>
        <v>1.8151076632353672E-2</v>
      </c>
    </row>
    <row r="403" spans="1:8" x14ac:dyDescent="0.2">
      <c r="A403" s="14"/>
      <c r="B403" s="15" t="s">
        <v>378</v>
      </c>
      <c r="C403" s="16">
        <v>1</v>
      </c>
      <c r="D403" s="16">
        <v>0</v>
      </c>
      <c r="E403" s="17">
        <f t="shared" si="47"/>
        <v>4.9728977074941567E-5</v>
      </c>
      <c r="F403" s="17" t="str">
        <f t="shared" si="48"/>
        <v/>
      </c>
      <c r="G403" s="17">
        <f t="shared" si="50"/>
        <v>-1</v>
      </c>
      <c r="H403" s="17">
        <f t="shared" si="49"/>
        <v>-4.9728977074941567E-5</v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5.616715344866322E-5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233</v>
      </c>
      <c r="D405" s="16">
        <v>370</v>
      </c>
      <c r="E405" s="17">
        <f t="shared" si="47"/>
        <v>1.1586851658461385E-2</v>
      </c>
      <c r="F405" s="17">
        <f t="shared" si="48"/>
        <v>2.0781846776005392E-2</v>
      </c>
      <c r="G405" s="17">
        <f t="shared" si="50"/>
        <v>0.58798283261802575</v>
      </c>
      <c r="H405" s="17">
        <f t="shared" si="49"/>
        <v>6.8128698592669944E-3</v>
      </c>
    </row>
    <row r="406" spans="1:8" x14ac:dyDescent="0.2">
      <c r="A406" s="14"/>
      <c r="B406" s="15" t="s">
        <v>381</v>
      </c>
      <c r="C406" s="16">
        <v>2685</v>
      </c>
      <c r="D406" s="16">
        <v>2349</v>
      </c>
      <c r="E406" s="17">
        <f t="shared" si="47"/>
        <v>0.1335223034462181</v>
      </c>
      <c r="F406" s="17">
        <f t="shared" si="48"/>
        <v>0.13193664345090991</v>
      </c>
      <c r="G406" s="17">
        <f t="shared" si="50"/>
        <v>-0.12513966480446928</v>
      </c>
      <c r="H406" s="17">
        <f t="shared" si="49"/>
        <v>-1.6708936297180368E-2</v>
      </c>
    </row>
    <row r="407" spans="1:8" x14ac:dyDescent="0.2">
      <c r="A407" s="14"/>
      <c r="B407" s="15" t="s">
        <v>382</v>
      </c>
      <c r="C407" s="16">
        <v>730</v>
      </c>
      <c r="D407" s="16">
        <v>164</v>
      </c>
      <c r="E407" s="17">
        <f t="shared" si="47"/>
        <v>3.6302153264707343E-2</v>
      </c>
      <c r="F407" s="17">
        <f t="shared" si="48"/>
        <v>9.2114131655807677E-3</v>
      </c>
      <c r="G407" s="17">
        <f t="shared" si="50"/>
        <v>-0.77534246575342469</v>
      </c>
      <c r="H407" s="17">
        <f t="shared" si="49"/>
        <v>-2.8146601024416927E-2</v>
      </c>
    </row>
    <row r="408" spans="1:8" x14ac:dyDescent="0.2">
      <c r="A408" s="14"/>
      <c r="B408" s="15" t="s">
        <v>383</v>
      </c>
      <c r="C408" s="16">
        <v>3</v>
      </c>
      <c r="D408" s="16">
        <v>3</v>
      </c>
      <c r="E408" s="17">
        <f t="shared" si="47"/>
        <v>1.491869312248247E-4</v>
      </c>
      <c r="F408" s="17">
        <f t="shared" si="48"/>
        <v>1.6850146034598967E-4</v>
      </c>
      <c r="G408" s="17">
        <f t="shared" si="50"/>
        <v>0</v>
      </c>
      <c r="H408" s="17">
        <f t="shared" si="49"/>
        <v>0</v>
      </c>
    </row>
    <row r="409" spans="1:8" x14ac:dyDescent="0.2">
      <c r="A409" s="14"/>
      <c r="B409" s="15" t="s">
        <v>384</v>
      </c>
      <c r="C409" s="16">
        <v>194</v>
      </c>
      <c r="D409" s="16">
        <v>742</v>
      </c>
      <c r="E409" s="17">
        <f t="shared" si="47"/>
        <v>9.6474215525386639E-3</v>
      </c>
      <c r="F409" s="17">
        <f t="shared" si="48"/>
        <v>4.1676027858908109E-2</v>
      </c>
      <c r="G409" s="17">
        <f t="shared" si="50"/>
        <v>2.8247422680412373</v>
      </c>
      <c r="H409" s="17">
        <f t="shared" si="49"/>
        <v>2.7251479437067981E-2</v>
      </c>
    </row>
    <row r="410" spans="1:8" ht="25.5" x14ac:dyDescent="0.2">
      <c r="A410" s="14"/>
      <c r="B410" s="15" t="s">
        <v>385</v>
      </c>
      <c r="C410" s="16">
        <v>16</v>
      </c>
      <c r="D410" s="16">
        <v>26</v>
      </c>
      <c r="E410" s="17">
        <f t="shared" si="47"/>
        <v>7.9566363319906507E-4</v>
      </c>
      <c r="F410" s="17">
        <f t="shared" si="48"/>
        <v>1.4603459896652437E-3</v>
      </c>
      <c r="G410" s="17">
        <f t="shared" si="50"/>
        <v>0.625</v>
      </c>
      <c r="H410" s="17">
        <f t="shared" si="49"/>
        <v>4.9728977074941561E-4</v>
      </c>
    </row>
    <row r="411" spans="1:8" x14ac:dyDescent="0.2">
      <c r="A411" s="14"/>
      <c r="B411" s="15" t="s">
        <v>386</v>
      </c>
      <c r="C411" s="16">
        <v>11</v>
      </c>
      <c r="D411" s="16">
        <v>8</v>
      </c>
      <c r="E411" s="17">
        <f t="shared" si="47"/>
        <v>5.4701874782435726E-4</v>
      </c>
      <c r="F411" s="17">
        <f t="shared" si="48"/>
        <v>4.4933722758930576E-4</v>
      </c>
      <c r="G411" s="17">
        <f t="shared" si="50"/>
        <v>-0.27272727272727271</v>
      </c>
      <c r="H411" s="17">
        <f t="shared" si="49"/>
        <v>-1.491869312248247E-4</v>
      </c>
    </row>
    <row r="412" spans="1:8" x14ac:dyDescent="0.2">
      <c r="A412" s="14"/>
      <c r="B412" s="15" t="s">
        <v>387</v>
      </c>
      <c r="C412" s="16">
        <v>15</v>
      </c>
      <c r="D412" s="16">
        <v>5</v>
      </c>
      <c r="E412" s="17">
        <f t="shared" si="47"/>
        <v>7.4593465612412353E-4</v>
      </c>
      <c r="F412" s="17">
        <f t="shared" si="48"/>
        <v>2.8083576724331608E-4</v>
      </c>
      <c r="G412" s="17">
        <f t="shared" si="50"/>
        <v>-0.66666666666666663</v>
      </c>
      <c r="H412" s="17">
        <f t="shared" si="49"/>
        <v>-4.9728977074941561E-4</v>
      </c>
    </row>
    <row r="413" spans="1:8" x14ac:dyDescent="0.2">
      <c r="A413" s="14"/>
      <c r="B413" s="15" t="s">
        <v>388</v>
      </c>
      <c r="C413" s="16">
        <v>104</v>
      </c>
      <c r="D413" s="16">
        <v>42</v>
      </c>
      <c r="E413" s="17">
        <f t="shared" si="47"/>
        <v>5.1718136157939227E-3</v>
      </c>
      <c r="F413" s="17">
        <f t="shared" si="48"/>
        <v>2.3590204448438552E-3</v>
      </c>
      <c r="G413" s="17">
        <f t="shared" si="50"/>
        <v>-0.59615384615384615</v>
      </c>
      <c r="H413" s="17">
        <f t="shared" si="49"/>
        <v>-3.0831965786463768E-3</v>
      </c>
    </row>
    <row r="414" spans="1:8" x14ac:dyDescent="0.2">
      <c r="A414" s="14"/>
      <c r="B414" s="15" t="s">
        <v>389</v>
      </c>
      <c r="C414" s="16">
        <v>1</v>
      </c>
      <c r="D414" s="16">
        <v>0</v>
      </c>
      <c r="E414" s="17">
        <f t="shared" si="47"/>
        <v>4.9728977074941567E-5</v>
      </c>
      <c r="F414" s="17" t="str">
        <f t="shared" si="48"/>
        <v/>
      </c>
      <c r="G414" s="17">
        <f t="shared" si="50"/>
        <v>-1</v>
      </c>
      <c r="H414" s="17">
        <f t="shared" si="49"/>
        <v>-4.9728977074941567E-5</v>
      </c>
    </row>
    <row r="415" spans="1:8" ht="25.5" x14ac:dyDescent="0.2">
      <c r="A415" s="14"/>
      <c r="B415" s="15" t="s">
        <v>390</v>
      </c>
      <c r="C415" s="16">
        <v>55</v>
      </c>
      <c r="D415" s="16">
        <v>4</v>
      </c>
      <c r="E415" s="17">
        <f t="shared" si="47"/>
        <v>2.7350937391217864E-3</v>
      </c>
      <c r="F415" s="17">
        <f t="shared" si="48"/>
        <v>2.2466861379465288E-4</v>
      </c>
      <c r="G415" s="17">
        <f t="shared" si="50"/>
        <v>-0.92727272727272725</v>
      </c>
      <c r="H415" s="17">
        <f t="shared" si="49"/>
        <v>-2.5361778308220203E-3</v>
      </c>
    </row>
    <row r="416" spans="1:8" ht="25.5" x14ac:dyDescent="0.2">
      <c r="A416" s="14"/>
      <c r="B416" s="15" t="s">
        <v>391</v>
      </c>
      <c r="C416" s="16">
        <v>17</v>
      </c>
      <c r="D416" s="16">
        <v>7</v>
      </c>
      <c r="E416" s="17">
        <f t="shared" si="47"/>
        <v>8.4539261027400672E-4</v>
      </c>
      <c r="F416" s="17">
        <f t="shared" si="48"/>
        <v>3.9317007414064255E-4</v>
      </c>
      <c r="G416" s="17">
        <f t="shared" si="50"/>
        <v>-0.58823529411764708</v>
      </c>
      <c r="H416" s="17">
        <f t="shared" si="49"/>
        <v>-4.9728977074941572E-4</v>
      </c>
    </row>
    <row r="417" spans="1:8" x14ac:dyDescent="0.2">
      <c r="A417" s="14"/>
      <c r="B417" s="15" t="s">
        <v>392</v>
      </c>
      <c r="C417" s="16">
        <v>37</v>
      </c>
      <c r="D417" s="16">
        <v>22</v>
      </c>
      <c r="E417" s="17">
        <f t="shared" si="47"/>
        <v>1.8399721517728381E-3</v>
      </c>
      <c r="F417" s="17">
        <f t="shared" si="48"/>
        <v>1.2356773758705909E-3</v>
      </c>
      <c r="G417" s="17">
        <f t="shared" si="50"/>
        <v>-0.40540540540540543</v>
      </c>
      <c r="H417" s="17">
        <f t="shared" si="49"/>
        <v>-7.4593465612412353E-4</v>
      </c>
    </row>
    <row r="418" spans="1:8" x14ac:dyDescent="0.2">
      <c r="A418" s="14"/>
      <c r="B418" s="15" t="s">
        <v>393</v>
      </c>
      <c r="C418" s="16">
        <v>74</v>
      </c>
      <c r="D418" s="16">
        <v>139</v>
      </c>
      <c r="E418" s="17">
        <f t="shared" si="47"/>
        <v>3.6799443035456761E-3</v>
      </c>
      <c r="F418" s="17">
        <f t="shared" si="48"/>
        <v>7.8072343293641875E-3</v>
      </c>
      <c r="G418" s="17">
        <f t="shared" si="50"/>
        <v>0.8783783783783784</v>
      </c>
      <c r="H418" s="17">
        <f t="shared" si="49"/>
        <v>3.2323835098712022E-3</v>
      </c>
    </row>
    <row r="419" spans="1:8" x14ac:dyDescent="0.2">
      <c r="A419" s="14"/>
      <c r="B419" s="15" t="s">
        <v>394</v>
      </c>
      <c r="C419" s="16">
        <v>8</v>
      </c>
      <c r="D419" s="16">
        <v>15</v>
      </c>
      <c r="E419" s="17">
        <f t="shared" si="47"/>
        <v>3.9783181659953253E-4</v>
      </c>
      <c r="F419" s="17">
        <f t="shared" si="48"/>
        <v>8.4250730172994836E-4</v>
      </c>
      <c r="G419" s="17">
        <f t="shared" si="50"/>
        <v>0.875</v>
      </c>
      <c r="H419" s="17">
        <f t="shared" si="49"/>
        <v>3.4810283952459099E-4</v>
      </c>
    </row>
    <row r="420" spans="1:8" x14ac:dyDescent="0.2">
      <c r="A420" s="14"/>
      <c r="B420" s="15" t="s">
        <v>395</v>
      </c>
      <c r="C420" s="16">
        <v>24</v>
      </c>
      <c r="D420" s="16">
        <v>36</v>
      </c>
      <c r="E420" s="17">
        <f t="shared" ref="E420:E483" si="51">+IF(C420=0,"",C420/C$356)</f>
        <v>1.1934954497985976E-3</v>
      </c>
      <c r="F420" s="17">
        <f t="shared" ref="F420:F483" si="52">+IF(D420=0,"",D420/D$356)</f>
        <v>2.0220175241518761E-3</v>
      </c>
      <c r="G420" s="17">
        <f t="shared" si="50"/>
        <v>0.5</v>
      </c>
      <c r="H420" s="17">
        <f t="shared" ref="H420:H483" si="53">+IF(OR(AND(E420=""),(G420="")),"",E420*G420)</f>
        <v>5.967477248992988E-4</v>
      </c>
    </row>
    <row r="421" spans="1:8" x14ac:dyDescent="0.2">
      <c r="A421" s="14"/>
      <c r="B421" s="15" t="s">
        <v>396</v>
      </c>
      <c r="C421" s="16">
        <v>2</v>
      </c>
      <c r="D421" s="16">
        <v>12</v>
      </c>
      <c r="E421" s="17">
        <f t="shared" si="51"/>
        <v>9.9457954149883134E-5</v>
      </c>
      <c r="F421" s="17">
        <f t="shared" si="52"/>
        <v>6.7400584138395869E-4</v>
      </c>
      <c r="G421" s="17">
        <f t="shared" ref="G421:G484" si="54">+IF(AND(C421=0,D421=0)," ",IF(C421=0,1,IF(D421=0,-1,(D421-C421)/C421)))</f>
        <v>5</v>
      </c>
      <c r="H421" s="17">
        <f t="shared" si="53"/>
        <v>4.9728977074941561E-4</v>
      </c>
    </row>
    <row r="422" spans="1:8" x14ac:dyDescent="0.2">
      <c r="A422" s="14"/>
      <c r="B422" s="15" t="s">
        <v>397</v>
      </c>
      <c r="C422" s="16">
        <v>1</v>
      </c>
      <c r="D422" s="16">
        <v>0</v>
      </c>
      <c r="E422" s="17">
        <f t="shared" si="51"/>
        <v>4.9728977074941567E-5</v>
      </c>
      <c r="F422" s="17" t="str">
        <f t="shared" si="52"/>
        <v/>
      </c>
      <c r="G422" s="17">
        <f t="shared" si="54"/>
        <v>-1</v>
      </c>
      <c r="H422" s="17">
        <f t="shared" si="53"/>
        <v>-4.9728977074941567E-5</v>
      </c>
    </row>
    <row r="423" spans="1:8" x14ac:dyDescent="0.2">
      <c r="A423" s="14"/>
      <c r="B423" s="15" t="s">
        <v>398</v>
      </c>
      <c r="C423" s="16">
        <v>2</v>
      </c>
      <c r="D423" s="16">
        <v>1</v>
      </c>
      <c r="E423" s="17">
        <f t="shared" si="51"/>
        <v>9.9457954149883134E-5</v>
      </c>
      <c r="F423" s="17">
        <f t="shared" si="52"/>
        <v>5.616715344866322E-5</v>
      </c>
      <c r="G423" s="17">
        <f t="shared" si="54"/>
        <v>-0.5</v>
      </c>
      <c r="H423" s="17">
        <f t="shared" si="53"/>
        <v>-4.9728977074941567E-5</v>
      </c>
    </row>
    <row r="424" spans="1:8" x14ac:dyDescent="0.2">
      <c r="A424" s="14"/>
      <c r="B424" s="15" t="s">
        <v>399</v>
      </c>
      <c r="C424" s="16">
        <v>33</v>
      </c>
      <c r="D424" s="16">
        <v>389</v>
      </c>
      <c r="E424" s="17">
        <f t="shared" si="51"/>
        <v>1.6410562434730717E-3</v>
      </c>
      <c r="F424" s="17">
        <f t="shared" si="52"/>
        <v>2.1849022691529992E-2</v>
      </c>
      <c r="G424" s="17">
        <f t="shared" si="54"/>
        <v>10.787878787878787</v>
      </c>
      <c r="H424" s="17">
        <f t="shared" si="53"/>
        <v>1.7703515838679195E-2</v>
      </c>
    </row>
    <row r="425" spans="1:8" x14ac:dyDescent="0.2">
      <c r="A425" s="14"/>
      <c r="B425" s="15" t="s">
        <v>400</v>
      </c>
      <c r="C425" s="16">
        <v>6</v>
      </c>
      <c r="D425" s="16">
        <v>4</v>
      </c>
      <c r="E425" s="17">
        <f t="shared" si="51"/>
        <v>2.983738624496494E-4</v>
      </c>
      <c r="F425" s="17">
        <f t="shared" si="52"/>
        <v>2.2466861379465288E-4</v>
      </c>
      <c r="G425" s="17">
        <f t="shared" si="54"/>
        <v>-0.33333333333333331</v>
      </c>
      <c r="H425" s="17">
        <f t="shared" si="53"/>
        <v>-9.9457954149883134E-5</v>
      </c>
    </row>
    <row r="426" spans="1:8" x14ac:dyDescent="0.2">
      <c r="A426" s="14"/>
      <c r="B426" s="15" t="s">
        <v>401</v>
      </c>
      <c r="C426" s="16">
        <v>3</v>
      </c>
      <c r="D426" s="16">
        <v>1</v>
      </c>
      <c r="E426" s="17">
        <f t="shared" si="51"/>
        <v>1.491869312248247E-4</v>
      </c>
      <c r="F426" s="17">
        <f t="shared" si="52"/>
        <v>5.616715344866322E-5</v>
      </c>
      <c r="G426" s="17">
        <f t="shared" si="54"/>
        <v>-0.66666666666666663</v>
      </c>
      <c r="H426" s="17">
        <f t="shared" si="53"/>
        <v>-9.9457954149883134E-5</v>
      </c>
    </row>
    <row r="427" spans="1:8" x14ac:dyDescent="0.2">
      <c r="A427" s="14"/>
      <c r="B427" s="15" t="s">
        <v>402</v>
      </c>
      <c r="C427" s="16">
        <v>6</v>
      </c>
      <c r="D427" s="16">
        <v>7</v>
      </c>
      <c r="E427" s="17">
        <f t="shared" si="51"/>
        <v>2.983738624496494E-4</v>
      </c>
      <c r="F427" s="17">
        <f t="shared" si="52"/>
        <v>3.9317007414064255E-4</v>
      </c>
      <c r="G427" s="17">
        <f t="shared" si="54"/>
        <v>0.16666666666666666</v>
      </c>
      <c r="H427" s="17">
        <f t="shared" si="53"/>
        <v>4.9728977074941567E-5</v>
      </c>
    </row>
    <row r="428" spans="1:8" x14ac:dyDescent="0.2">
      <c r="A428" s="14"/>
      <c r="B428" s="15" t="s">
        <v>403</v>
      </c>
      <c r="C428" s="16">
        <v>227</v>
      </c>
      <c r="D428" s="16">
        <v>249</v>
      </c>
      <c r="E428" s="17">
        <f t="shared" si="51"/>
        <v>1.1288477796011736E-2</v>
      </c>
      <c r="F428" s="17">
        <f t="shared" si="52"/>
        <v>1.3985621208717143E-2</v>
      </c>
      <c r="G428" s="17">
        <f t="shared" si="54"/>
        <v>9.6916299559471369E-2</v>
      </c>
      <c r="H428" s="17">
        <f t="shared" si="53"/>
        <v>1.0940374956487145E-3</v>
      </c>
    </row>
    <row r="429" spans="1:8" x14ac:dyDescent="0.2">
      <c r="A429" s="14"/>
      <c r="B429" s="15" t="s">
        <v>404</v>
      </c>
      <c r="C429" s="16">
        <v>1</v>
      </c>
      <c r="D429" s="16">
        <v>3</v>
      </c>
      <c r="E429" s="17">
        <f t="shared" si="51"/>
        <v>4.9728977074941567E-5</v>
      </c>
      <c r="F429" s="17">
        <f t="shared" si="52"/>
        <v>1.6850146034598967E-4</v>
      </c>
      <c r="G429" s="17">
        <f t="shared" si="54"/>
        <v>2</v>
      </c>
      <c r="H429" s="17">
        <f t="shared" si="53"/>
        <v>9.9457954149883134E-5</v>
      </c>
    </row>
    <row r="430" spans="1:8" x14ac:dyDescent="0.2">
      <c r="A430" s="14"/>
      <c r="B430" s="15" t="s">
        <v>405</v>
      </c>
      <c r="C430" s="16">
        <v>7</v>
      </c>
      <c r="D430" s="16">
        <v>38</v>
      </c>
      <c r="E430" s="17">
        <f t="shared" si="51"/>
        <v>3.4810283952459099E-4</v>
      </c>
      <c r="F430" s="17">
        <f t="shared" si="52"/>
        <v>2.1343518310492026E-3</v>
      </c>
      <c r="G430" s="17">
        <f t="shared" si="54"/>
        <v>4.4285714285714288</v>
      </c>
      <c r="H430" s="17">
        <f t="shared" si="53"/>
        <v>1.5415982893231888E-3</v>
      </c>
    </row>
    <row r="431" spans="1:8" x14ac:dyDescent="0.2">
      <c r="A431" s="14"/>
      <c r="B431" s="15" t="s">
        <v>406</v>
      </c>
      <c r="C431" s="16">
        <v>15</v>
      </c>
      <c r="D431" s="16">
        <v>16</v>
      </c>
      <c r="E431" s="17">
        <f t="shared" si="51"/>
        <v>7.4593465612412353E-4</v>
      </c>
      <c r="F431" s="17">
        <f t="shared" si="52"/>
        <v>8.9867445517861151E-4</v>
      </c>
      <c r="G431" s="17">
        <f t="shared" si="54"/>
        <v>6.6666666666666666E-2</v>
      </c>
      <c r="H431" s="17">
        <f t="shared" si="53"/>
        <v>4.9728977074941567E-5</v>
      </c>
    </row>
    <row r="432" spans="1:8" x14ac:dyDescent="0.2">
      <c r="A432" s="14"/>
      <c r="B432" s="15" t="s">
        <v>407</v>
      </c>
      <c r="C432" s="16">
        <v>47</v>
      </c>
      <c r="D432" s="16">
        <v>50</v>
      </c>
      <c r="E432" s="17">
        <f t="shared" si="51"/>
        <v>2.3372619225222537E-3</v>
      </c>
      <c r="F432" s="17">
        <f t="shared" si="52"/>
        <v>2.8083576724331613E-3</v>
      </c>
      <c r="G432" s="17">
        <f t="shared" si="54"/>
        <v>6.3829787234042548E-2</v>
      </c>
      <c r="H432" s="17">
        <f t="shared" si="53"/>
        <v>1.491869312248247E-4</v>
      </c>
    </row>
    <row r="433" spans="1:8" x14ac:dyDescent="0.2">
      <c r="A433" s="14"/>
      <c r="B433" s="15" t="s">
        <v>408</v>
      </c>
      <c r="C433" s="16">
        <v>20</v>
      </c>
      <c r="D433" s="16">
        <v>18</v>
      </c>
      <c r="E433" s="17">
        <f t="shared" si="51"/>
        <v>9.9457954149883144E-4</v>
      </c>
      <c r="F433" s="17">
        <f t="shared" si="52"/>
        <v>1.011008762075938E-3</v>
      </c>
      <c r="G433" s="17">
        <f t="shared" si="54"/>
        <v>-0.1</v>
      </c>
      <c r="H433" s="17">
        <f t="shared" si="53"/>
        <v>-9.9457954149883147E-5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14</v>
      </c>
      <c r="D436" s="16">
        <v>26</v>
      </c>
      <c r="E436" s="17">
        <f t="shared" si="51"/>
        <v>6.9620567904918199E-4</v>
      </c>
      <c r="F436" s="17">
        <f t="shared" si="52"/>
        <v>1.4603459896652437E-3</v>
      </c>
      <c r="G436" s="17">
        <f t="shared" si="54"/>
        <v>0.8571428571428571</v>
      </c>
      <c r="H436" s="17">
        <f t="shared" si="53"/>
        <v>5.967477248992988E-4</v>
      </c>
    </row>
    <row r="437" spans="1:8" x14ac:dyDescent="0.2">
      <c r="A437" s="14"/>
      <c r="B437" s="15" t="s">
        <v>412</v>
      </c>
      <c r="C437" s="16">
        <v>12</v>
      </c>
      <c r="D437" s="16">
        <v>16</v>
      </c>
      <c r="E437" s="17">
        <f t="shared" si="51"/>
        <v>5.967477248992988E-4</v>
      </c>
      <c r="F437" s="17">
        <f t="shared" si="52"/>
        <v>8.9867445517861151E-4</v>
      </c>
      <c r="G437" s="17">
        <f t="shared" si="54"/>
        <v>0.33333333333333331</v>
      </c>
      <c r="H437" s="17">
        <f t="shared" si="53"/>
        <v>1.9891590829976627E-4</v>
      </c>
    </row>
    <row r="438" spans="1:8" x14ac:dyDescent="0.2">
      <c r="A438" s="14"/>
      <c r="B438" s="15" t="s">
        <v>413</v>
      </c>
      <c r="C438" s="16">
        <v>4</v>
      </c>
      <c r="D438" s="16">
        <v>7</v>
      </c>
      <c r="E438" s="17">
        <f t="shared" si="51"/>
        <v>1.9891590829976627E-4</v>
      </c>
      <c r="F438" s="17">
        <f t="shared" si="52"/>
        <v>3.9317007414064255E-4</v>
      </c>
      <c r="G438" s="17">
        <f t="shared" si="54"/>
        <v>0.75</v>
      </c>
      <c r="H438" s="17">
        <f t="shared" si="53"/>
        <v>1.491869312248247E-4</v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6</v>
      </c>
      <c r="D442" s="16">
        <v>1</v>
      </c>
      <c r="E442" s="17">
        <f t="shared" si="51"/>
        <v>2.983738624496494E-4</v>
      </c>
      <c r="F442" s="17">
        <f t="shared" si="52"/>
        <v>5.616715344866322E-5</v>
      </c>
      <c r="G442" s="17">
        <f t="shared" si="54"/>
        <v>-0.83333333333333337</v>
      </c>
      <c r="H442" s="17">
        <f t="shared" si="53"/>
        <v>-2.4864488537470786E-4</v>
      </c>
    </row>
    <row r="443" spans="1:8" x14ac:dyDescent="0.2">
      <c r="A443" s="14"/>
      <c r="B443" s="15" t="s">
        <v>418</v>
      </c>
      <c r="C443" s="16">
        <v>1</v>
      </c>
      <c r="D443" s="16">
        <v>1</v>
      </c>
      <c r="E443" s="17">
        <f t="shared" si="51"/>
        <v>4.9728977074941567E-5</v>
      </c>
      <c r="F443" s="17">
        <f t="shared" si="52"/>
        <v>5.616715344866322E-5</v>
      </c>
      <c r="G443" s="17">
        <f t="shared" si="54"/>
        <v>0</v>
      </c>
      <c r="H443" s="17">
        <f t="shared" si="53"/>
        <v>0</v>
      </c>
    </row>
    <row r="444" spans="1:8" ht="25.5" x14ac:dyDescent="0.2">
      <c r="A444" s="14"/>
      <c r="B444" s="15" t="s">
        <v>419</v>
      </c>
      <c r="C444" s="16">
        <v>1</v>
      </c>
      <c r="D444" s="16">
        <v>1</v>
      </c>
      <c r="E444" s="17">
        <f t="shared" si="51"/>
        <v>4.9728977074941567E-5</v>
      </c>
      <c r="F444" s="17">
        <f t="shared" si="52"/>
        <v>5.616715344866322E-5</v>
      </c>
      <c r="G444" s="17">
        <f t="shared" si="54"/>
        <v>0</v>
      </c>
      <c r="H444" s="17">
        <f t="shared" si="53"/>
        <v>0</v>
      </c>
    </row>
    <row r="445" spans="1:8" ht="25.5" x14ac:dyDescent="0.2">
      <c r="A445" s="14"/>
      <c r="B445" s="15" t="s">
        <v>420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5.616715344866322E-5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1</v>
      </c>
      <c r="D446" s="16">
        <v>0</v>
      </c>
      <c r="E446" s="17">
        <f t="shared" si="51"/>
        <v>4.9728977074941567E-5</v>
      </c>
      <c r="F446" s="17" t="str">
        <f t="shared" si="52"/>
        <v/>
      </c>
      <c r="G446" s="17">
        <f t="shared" si="54"/>
        <v>-1</v>
      </c>
      <c r="H446" s="17">
        <f t="shared" si="53"/>
        <v>-4.9728977074941567E-5</v>
      </c>
    </row>
    <row r="447" spans="1:8" x14ac:dyDescent="0.2">
      <c r="A447" s="14"/>
      <c r="B447" s="15" t="s">
        <v>422</v>
      </c>
      <c r="C447" s="16">
        <v>3</v>
      </c>
      <c r="D447" s="16">
        <v>0</v>
      </c>
      <c r="E447" s="17">
        <f t="shared" si="51"/>
        <v>1.491869312248247E-4</v>
      </c>
      <c r="F447" s="17" t="str">
        <f t="shared" si="52"/>
        <v/>
      </c>
      <c r="G447" s="17">
        <f t="shared" si="54"/>
        <v>-1</v>
      </c>
      <c r="H447" s="17">
        <f t="shared" si="53"/>
        <v>-1.491869312248247E-4</v>
      </c>
    </row>
    <row r="448" spans="1:8" x14ac:dyDescent="0.2">
      <c r="A448" s="14"/>
      <c r="B448" s="15" t="s">
        <v>423</v>
      </c>
      <c r="C448" s="16">
        <v>2</v>
      </c>
      <c r="D448" s="16">
        <v>0</v>
      </c>
      <c r="E448" s="17">
        <f t="shared" si="51"/>
        <v>9.9457954149883134E-5</v>
      </c>
      <c r="F448" s="17" t="str">
        <f t="shared" si="52"/>
        <v/>
      </c>
      <c r="G448" s="17">
        <f t="shared" si="54"/>
        <v>-1</v>
      </c>
      <c r="H448" s="17">
        <f t="shared" si="53"/>
        <v>-9.9457954149883134E-5</v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1</v>
      </c>
      <c r="D451" s="16">
        <v>1</v>
      </c>
      <c r="E451" s="17">
        <f t="shared" si="51"/>
        <v>4.9728977074941567E-5</v>
      </c>
      <c r="F451" s="17">
        <f t="shared" si="52"/>
        <v>5.616715344866322E-5</v>
      </c>
      <c r="G451" s="17">
        <f t="shared" si="54"/>
        <v>0</v>
      </c>
      <c r="H451" s="17">
        <f t="shared" si="53"/>
        <v>0</v>
      </c>
    </row>
    <row r="452" spans="1:8" x14ac:dyDescent="0.2">
      <c r="A452" s="14"/>
      <c r="B452" s="15" t="s">
        <v>427</v>
      </c>
      <c r="C452" s="16">
        <v>144</v>
      </c>
      <c r="D452" s="16">
        <v>68</v>
      </c>
      <c r="E452" s="17">
        <f t="shared" si="51"/>
        <v>7.1609726987915861E-3</v>
      </c>
      <c r="F452" s="17">
        <f t="shared" si="52"/>
        <v>3.8193664345090991E-3</v>
      </c>
      <c r="G452" s="17">
        <f t="shared" si="54"/>
        <v>-0.52777777777777779</v>
      </c>
      <c r="H452" s="17">
        <f t="shared" si="53"/>
        <v>-3.7794022576955592E-3</v>
      </c>
    </row>
    <row r="453" spans="1:8" x14ac:dyDescent="0.2">
      <c r="A453" s="14"/>
      <c r="B453" s="15" t="s">
        <v>428</v>
      </c>
      <c r="C453" s="16">
        <v>244</v>
      </c>
      <c r="D453" s="16">
        <v>113</v>
      </c>
      <c r="E453" s="17">
        <f t="shared" si="51"/>
        <v>1.2133870406285743E-2</v>
      </c>
      <c r="F453" s="17">
        <f t="shared" si="52"/>
        <v>6.3468883396989436E-3</v>
      </c>
      <c r="G453" s="17">
        <f t="shared" si="54"/>
        <v>-0.53688524590163933</v>
      </c>
      <c r="H453" s="17">
        <f t="shared" si="53"/>
        <v>-6.5144959968173452E-3</v>
      </c>
    </row>
    <row r="454" spans="1:8" x14ac:dyDescent="0.2">
      <c r="A454" s="14"/>
      <c r="B454" s="15" t="s">
        <v>429</v>
      </c>
      <c r="C454" s="16">
        <v>6</v>
      </c>
      <c r="D454" s="16">
        <v>5</v>
      </c>
      <c r="E454" s="17">
        <f t="shared" si="51"/>
        <v>2.983738624496494E-4</v>
      </c>
      <c r="F454" s="17">
        <f t="shared" si="52"/>
        <v>2.8083576724331608E-4</v>
      </c>
      <c r="G454" s="17">
        <f t="shared" si="54"/>
        <v>-0.16666666666666666</v>
      </c>
      <c r="H454" s="17">
        <f t="shared" si="53"/>
        <v>-4.9728977074941567E-5</v>
      </c>
    </row>
    <row r="455" spans="1:8" x14ac:dyDescent="0.2">
      <c r="A455" s="14"/>
      <c r="B455" s="15" t="s">
        <v>430</v>
      </c>
      <c r="C455" s="16">
        <v>385</v>
      </c>
      <c r="D455" s="16">
        <v>38</v>
      </c>
      <c r="E455" s="17">
        <f t="shared" si="51"/>
        <v>1.9145656173852502E-2</v>
      </c>
      <c r="F455" s="17">
        <f t="shared" si="52"/>
        <v>2.1343518310492026E-3</v>
      </c>
      <c r="G455" s="17">
        <f t="shared" si="54"/>
        <v>-0.90129870129870127</v>
      </c>
      <c r="H455" s="17">
        <f t="shared" si="53"/>
        <v>-1.7255955045004722E-2</v>
      </c>
    </row>
    <row r="456" spans="1:8" x14ac:dyDescent="0.2">
      <c r="A456" s="14"/>
      <c r="B456" s="15" t="s">
        <v>431</v>
      </c>
      <c r="C456" s="16">
        <v>27</v>
      </c>
      <c r="D456" s="16">
        <v>1</v>
      </c>
      <c r="E456" s="17">
        <f t="shared" si="51"/>
        <v>1.3426823810234224E-3</v>
      </c>
      <c r="F456" s="17">
        <f t="shared" si="52"/>
        <v>5.616715344866322E-5</v>
      </c>
      <c r="G456" s="17">
        <f t="shared" si="54"/>
        <v>-0.96296296296296291</v>
      </c>
      <c r="H456" s="17">
        <f t="shared" si="53"/>
        <v>-1.2929534039484809E-3</v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2</v>
      </c>
      <c r="D458" s="16">
        <v>22</v>
      </c>
      <c r="E458" s="17">
        <f t="shared" si="51"/>
        <v>9.9457954149883134E-5</v>
      </c>
      <c r="F458" s="17">
        <f t="shared" si="52"/>
        <v>1.2356773758705909E-3</v>
      </c>
      <c r="G458" s="17">
        <f t="shared" si="54"/>
        <v>10</v>
      </c>
      <c r="H458" s="17">
        <f t="shared" si="53"/>
        <v>9.9457954149883123E-4</v>
      </c>
    </row>
    <row r="459" spans="1:8" x14ac:dyDescent="0.2">
      <c r="A459" s="14"/>
      <c r="B459" s="15" t="s">
        <v>434</v>
      </c>
      <c r="C459" s="16">
        <v>1</v>
      </c>
      <c r="D459" s="16">
        <v>1</v>
      </c>
      <c r="E459" s="17">
        <f t="shared" si="51"/>
        <v>4.9728977074941567E-5</v>
      </c>
      <c r="F459" s="17">
        <f t="shared" si="52"/>
        <v>5.616715344866322E-5</v>
      </c>
      <c r="G459" s="17">
        <f t="shared" si="54"/>
        <v>0</v>
      </c>
      <c r="H459" s="17">
        <f t="shared" si="53"/>
        <v>0</v>
      </c>
    </row>
    <row r="460" spans="1:8" x14ac:dyDescent="0.2">
      <c r="A460" s="14"/>
      <c r="B460" s="15" t="s">
        <v>435</v>
      </c>
      <c r="C460" s="16">
        <v>4</v>
      </c>
      <c r="D460" s="16">
        <v>14</v>
      </c>
      <c r="E460" s="17">
        <f t="shared" si="51"/>
        <v>1.9891590829976627E-4</v>
      </c>
      <c r="F460" s="17">
        <f t="shared" si="52"/>
        <v>7.863401482812851E-4</v>
      </c>
      <c r="G460" s="17">
        <f t="shared" si="54"/>
        <v>2.5</v>
      </c>
      <c r="H460" s="17">
        <f t="shared" si="53"/>
        <v>4.9728977074941561E-4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128</v>
      </c>
      <c r="D463" s="16">
        <v>37</v>
      </c>
      <c r="E463" s="17">
        <f t="shared" si="51"/>
        <v>6.3653090655925205E-3</v>
      </c>
      <c r="F463" s="17">
        <f t="shared" si="52"/>
        <v>2.0781846776005393E-3</v>
      </c>
      <c r="G463" s="17">
        <f t="shared" si="54"/>
        <v>-0.7109375</v>
      </c>
      <c r="H463" s="17">
        <f t="shared" si="53"/>
        <v>-4.5253369138196827E-3</v>
      </c>
    </row>
    <row r="464" spans="1:8" x14ac:dyDescent="0.2">
      <c r="A464" s="14"/>
      <c r="B464" s="15" t="s">
        <v>439</v>
      </c>
      <c r="C464" s="16">
        <v>1</v>
      </c>
      <c r="D464" s="16">
        <v>2</v>
      </c>
      <c r="E464" s="17">
        <f t="shared" si="51"/>
        <v>4.9728977074941567E-5</v>
      </c>
      <c r="F464" s="17">
        <f t="shared" si="52"/>
        <v>1.1233430689732644E-4</v>
      </c>
      <c r="G464" s="17">
        <f t="shared" si="54"/>
        <v>1</v>
      </c>
      <c r="H464" s="17">
        <f t="shared" si="53"/>
        <v>4.9728977074941567E-5</v>
      </c>
    </row>
    <row r="465" spans="1:8" x14ac:dyDescent="0.2">
      <c r="A465" s="14"/>
      <c r="B465" s="15" t="s">
        <v>440</v>
      </c>
      <c r="C465" s="16">
        <v>25</v>
      </c>
      <c r="D465" s="16">
        <v>49</v>
      </c>
      <c r="E465" s="17">
        <f t="shared" si="51"/>
        <v>1.2432244268735391E-3</v>
      </c>
      <c r="F465" s="17">
        <f t="shared" si="52"/>
        <v>2.752190518984498E-3</v>
      </c>
      <c r="G465" s="17">
        <f t="shared" si="54"/>
        <v>0.96</v>
      </c>
      <c r="H465" s="17">
        <f t="shared" si="53"/>
        <v>1.1934954497985976E-3</v>
      </c>
    </row>
    <row r="466" spans="1:8" x14ac:dyDescent="0.2">
      <c r="A466" s="14"/>
      <c r="B466" s="15" t="s">
        <v>441</v>
      </c>
      <c r="C466" s="16">
        <v>280</v>
      </c>
      <c r="D466" s="16">
        <v>182</v>
      </c>
      <c r="E466" s="17">
        <f t="shared" si="51"/>
        <v>1.392411358098364E-2</v>
      </c>
      <c r="F466" s="17">
        <f t="shared" si="52"/>
        <v>1.0222421927656706E-2</v>
      </c>
      <c r="G466" s="17">
        <f t="shared" si="54"/>
        <v>-0.35</v>
      </c>
      <c r="H466" s="17">
        <f t="shared" si="53"/>
        <v>-4.8734397533442735E-3</v>
      </c>
    </row>
    <row r="467" spans="1:8" x14ac:dyDescent="0.2">
      <c r="A467" s="14"/>
      <c r="B467" s="15" t="s">
        <v>442</v>
      </c>
      <c r="C467" s="16">
        <v>17</v>
      </c>
      <c r="D467" s="16">
        <v>8</v>
      </c>
      <c r="E467" s="17">
        <f t="shared" si="51"/>
        <v>8.4539261027400672E-4</v>
      </c>
      <c r="F467" s="17">
        <f t="shared" si="52"/>
        <v>4.4933722758930576E-4</v>
      </c>
      <c r="G467" s="17">
        <f t="shared" si="54"/>
        <v>-0.52941176470588236</v>
      </c>
      <c r="H467" s="17">
        <f t="shared" si="53"/>
        <v>-4.4756079367447413E-4</v>
      </c>
    </row>
    <row r="468" spans="1:8" ht="25.5" x14ac:dyDescent="0.2">
      <c r="A468" s="14"/>
      <c r="B468" s="15" t="s">
        <v>443</v>
      </c>
      <c r="C468" s="16">
        <v>3</v>
      </c>
      <c r="D468" s="16">
        <v>9</v>
      </c>
      <c r="E468" s="17">
        <f t="shared" si="51"/>
        <v>1.491869312248247E-4</v>
      </c>
      <c r="F468" s="17">
        <f t="shared" si="52"/>
        <v>5.0550438103796902E-4</v>
      </c>
      <c r="G468" s="17">
        <f t="shared" si="54"/>
        <v>2</v>
      </c>
      <c r="H468" s="17">
        <f t="shared" si="53"/>
        <v>2.983738624496494E-4</v>
      </c>
    </row>
    <row r="469" spans="1:8" ht="25.5" x14ac:dyDescent="0.2">
      <c r="A469" s="14"/>
      <c r="B469" s="15" t="s">
        <v>444</v>
      </c>
      <c r="C469" s="16">
        <v>22</v>
      </c>
      <c r="D469" s="16">
        <v>9</v>
      </c>
      <c r="E469" s="17">
        <f t="shared" si="51"/>
        <v>1.0940374956487145E-3</v>
      </c>
      <c r="F469" s="17">
        <f t="shared" si="52"/>
        <v>5.0550438103796902E-4</v>
      </c>
      <c r="G469" s="17">
        <f t="shared" si="54"/>
        <v>-0.59090909090909094</v>
      </c>
      <c r="H469" s="17">
        <f t="shared" si="53"/>
        <v>-6.4647670197424045E-4</v>
      </c>
    </row>
    <row r="470" spans="1:8" ht="25.5" x14ac:dyDescent="0.2">
      <c r="A470" s="14"/>
      <c r="B470" s="15" t="s">
        <v>445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5.616715344866322E-5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3</v>
      </c>
      <c r="D471" s="16">
        <v>1</v>
      </c>
      <c r="E471" s="17">
        <f t="shared" si="51"/>
        <v>1.491869312248247E-4</v>
      </c>
      <c r="F471" s="17">
        <f t="shared" si="52"/>
        <v>5.616715344866322E-5</v>
      </c>
      <c r="G471" s="17">
        <f t="shared" si="54"/>
        <v>-0.66666666666666663</v>
      </c>
      <c r="H471" s="17">
        <f t="shared" si="53"/>
        <v>-9.9457954149883134E-5</v>
      </c>
    </row>
    <row r="472" spans="1:8" ht="25.5" x14ac:dyDescent="0.2">
      <c r="A472" s="14"/>
      <c r="B472" s="15" t="s">
        <v>447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1.1233430689732644E-4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4</v>
      </c>
      <c r="D473" s="16">
        <v>13</v>
      </c>
      <c r="E473" s="17">
        <f t="shared" si="51"/>
        <v>1.9891590829976627E-4</v>
      </c>
      <c r="F473" s="17">
        <f t="shared" si="52"/>
        <v>7.3017299483262184E-4</v>
      </c>
      <c r="G473" s="17">
        <f t="shared" si="54"/>
        <v>2.25</v>
      </c>
      <c r="H473" s="17">
        <f t="shared" si="53"/>
        <v>4.4756079367447407E-4</v>
      </c>
    </row>
    <row r="474" spans="1:8" x14ac:dyDescent="0.2">
      <c r="A474" s="14"/>
      <c r="B474" s="15" t="s">
        <v>449</v>
      </c>
      <c r="C474" s="16">
        <v>1</v>
      </c>
      <c r="D474" s="16">
        <v>5</v>
      </c>
      <c r="E474" s="17">
        <f t="shared" si="51"/>
        <v>4.9728977074941567E-5</v>
      </c>
      <c r="F474" s="17">
        <f t="shared" si="52"/>
        <v>2.8083576724331608E-4</v>
      </c>
      <c r="G474" s="17">
        <f t="shared" si="54"/>
        <v>4</v>
      </c>
      <c r="H474" s="17">
        <f t="shared" si="53"/>
        <v>1.9891590829976627E-4</v>
      </c>
    </row>
    <row r="475" spans="1:8" x14ac:dyDescent="0.2">
      <c r="A475" s="14"/>
      <c r="B475" s="15" t="s">
        <v>450</v>
      </c>
      <c r="C475" s="16">
        <v>132</v>
      </c>
      <c r="D475" s="16">
        <v>86</v>
      </c>
      <c r="E475" s="17">
        <f t="shared" si="51"/>
        <v>6.5642249738922867E-3</v>
      </c>
      <c r="F475" s="17">
        <f t="shared" si="52"/>
        <v>4.8303751965850369E-3</v>
      </c>
      <c r="G475" s="17">
        <f t="shared" si="54"/>
        <v>-0.34848484848484851</v>
      </c>
      <c r="H475" s="17">
        <f t="shared" si="53"/>
        <v>-2.2875329454473121E-3</v>
      </c>
    </row>
    <row r="476" spans="1:8" x14ac:dyDescent="0.2">
      <c r="A476" s="14"/>
      <c r="B476" s="15" t="s">
        <v>451</v>
      </c>
      <c r="C476" s="16">
        <v>24</v>
      </c>
      <c r="D476" s="16">
        <v>4</v>
      </c>
      <c r="E476" s="17">
        <f t="shared" si="51"/>
        <v>1.1934954497985976E-3</v>
      </c>
      <c r="F476" s="17">
        <f t="shared" si="52"/>
        <v>2.2466861379465288E-4</v>
      </c>
      <c r="G476" s="17">
        <f t="shared" si="54"/>
        <v>-0.83333333333333337</v>
      </c>
      <c r="H476" s="17">
        <f t="shared" si="53"/>
        <v>-9.9457954149883144E-4</v>
      </c>
    </row>
    <row r="477" spans="1:8" x14ac:dyDescent="0.2">
      <c r="A477" s="14"/>
      <c r="B477" s="15" t="s">
        <v>452</v>
      </c>
      <c r="C477" s="16">
        <v>1</v>
      </c>
      <c r="D477" s="16">
        <v>1</v>
      </c>
      <c r="E477" s="17">
        <f t="shared" si="51"/>
        <v>4.9728977074941567E-5</v>
      </c>
      <c r="F477" s="17">
        <f t="shared" si="52"/>
        <v>5.616715344866322E-5</v>
      </c>
      <c r="G477" s="17">
        <f t="shared" si="54"/>
        <v>0</v>
      </c>
      <c r="H477" s="17">
        <f t="shared" si="53"/>
        <v>0</v>
      </c>
    </row>
    <row r="478" spans="1:8" x14ac:dyDescent="0.2">
      <c r="A478" s="14"/>
      <c r="B478" s="15" t="s">
        <v>453</v>
      </c>
      <c r="C478" s="16">
        <v>1</v>
      </c>
      <c r="D478" s="16">
        <v>1</v>
      </c>
      <c r="E478" s="17">
        <f t="shared" si="51"/>
        <v>4.9728977074941567E-5</v>
      </c>
      <c r="F478" s="17">
        <f t="shared" si="52"/>
        <v>5.616715344866322E-5</v>
      </c>
      <c r="G478" s="17">
        <f t="shared" si="54"/>
        <v>0</v>
      </c>
      <c r="H478" s="17">
        <f t="shared" si="53"/>
        <v>0</v>
      </c>
    </row>
    <row r="479" spans="1:8" x14ac:dyDescent="0.2">
      <c r="A479" s="14"/>
      <c r="B479" s="15" t="s">
        <v>454</v>
      </c>
      <c r="C479" s="16">
        <v>39</v>
      </c>
      <c r="D479" s="16">
        <v>74</v>
      </c>
      <c r="E479" s="17">
        <f t="shared" si="51"/>
        <v>1.9394301059227211E-3</v>
      </c>
      <c r="F479" s="17">
        <f t="shared" si="52"/>
        <v>4.1563693552010787E-3</v>
      </c>
      <c r="G479" s="17">
        <f t="shared" si="54"/>
        <v>0.89743589743589747</v>
      </c>
      <c r="H479" s="17">
        <f t="shared" si="53"/>
        <v>1.740514197622955E-3</v>
      </c>
    </row>
    <row r="480" spans="1:8" x14ac:dyDescent="0.2">
      <c r="A480" s="14"/>
      <c r="B480" s="15" t="s">
        <v>455</v>
      </c>
      <c r="C480" s="16">
        <v>6</v>
      </c>
      <c r="D480" s="16">
        <v>12</v>
      </c>
      <c r="E480" s="17">
        <f t="shared" si="51"/>
        <v>2.983738624496494E-4</v>
      </c>
      <c r="F480" s="17">
        <f t="shared" si="52"/>
        <v>6.7400584138395869E-4</v>
      </c>
      <c r="G480" s="17">
        <f t="shared" si="54"/>
        <v>1</v>
      </c>
      <c r="H480" s="17">
        <f t="shared" si="53"/>
        <v>2.983738624496494E-4</v>
      </c>
    </row>
    <row r="481" spans="1:8" x14ac:dyDescent="0.2">
      <c r="A481" s="14"/>
      <c r="B481" s="15" t="s">
        <v>456</v>
      </c>
      <c r="C481" s="16">
        <v>44</v>
      </c>
      <c r="D481" s="16">
        <v>45</v>
      </c>
      <c r="E481" s="17">
        <f t="shared" si="51"/>
        <v>2.188074991297429E-3</v>
      </c>
      <c r="F481" s="17">
        <f t="shared" si="52"/>
        <v>2.527521905189845E-3</v>
      </c>
      <c r="G481" s="17">
        <f t="shared" si="54"/>
        <v>2.2727272727272728E-2</v>
      </c>
      <c r="H481" s="17">
        <f t="shared" si="53"/>
        <v>4.9728977074941574E-5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1</v>
      </c>
      <c r="D485" s="16">
        <v>1</v>
      </c>
      <c r="E485" s="17">
        <f t="shared" si="55"/>
        <v>4.9728977074941567E-5</v>
      </c>
      <c r="F485" s="17">
        <f t="shared" si="56"/>
        <v>5.616715344866322E-5</v>
      </c>
      <c r="G485" s="17">
        <f t="shared" ref="G485:G548" si="58">+IF(AND(C485=0,D485=0)," ",IF(C485=0,1,IF(D485=0,-1,(D485-C485)/C485)))</f>
        <v>0</v>
      </c>
      <c r="H485" s="17">
        <f t="shared" si="57"/>
        <v>0</v>
      </c>
    </row>
    <row r="486" spans="1:8" x14ac:dyDescent="0.2">
      <c r="A486" s="14"/>
      <c r="B486" s="15" t="s">
        <v>461</v>
      </c>
      <c r="C486" s="16">
        <v>6</v>
      </c>
      <c r="D486" s="16">
        <v>9</v>
      </c>
      <c r="E486" s="17">
        <f t="shared" si="55"/>
        <v>2.983738624496494E-4</v>
      </c>
      <c r="F486" s="17">
        <f t="shared" si="56"/>
        <v>5.0550438103796902E-4</v>
      </c>
      <c r="G486" s="17">
        <f t="shared" si="58"/>
        <v>0.5</v>
      </c>
      <c r="H486" s="17">
        <f t="shared" si="57"/>
        <v>1.491869312248247E-4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99</v>
      </c>
      <c r="D489" s="16">
        <v>89</v>
      </c>
      <c r="E489" s="17">
        <f t="shared" si="55"/>
        <v>4.923168730419215E-3</v>
      </c>
      <c r="F489" s="17">
        <f t="shared" si="56"/>
        <v>4.9988766569310271E-3</v>
      </c>
      <c r="G489" s="17">
        <f t="shared" si="58"/>
        <v>-0.10101010101010101</v>
      </c>
      <c r="H489" s="17">
        <f t="shared" si="57"/>
        <v>-4.9728977074941561E-4</v>
      </c>
    </row>
    <row r="490" spans="1:8" ht="25.5" x14ac:dyDescent="0.2">
      <c r="A490" s="14"/>
      <c r="B490" s="15" t="s">
        <v>465</v>
      </c>
      <c r="C490" s="16">
        <v>1</v>
      </c>
      <c r="D490" s="16">
        <v>0</v>
      </c>
      <c r="E490" s="17">
        <f t="shared" si="55"/>
        <v>4.9728977074941567E-5</v>
      </c>
      <c r="F490" s="17" t="str">
        <f t="shared" si="56"/>
        <v/>
      </c>
      <c r="G490" s="17">
        <f t="shared" si="58"/>
        <v>-1</v>
      </c>
      <c r="H490" s="17">
        <f t="shared" si="57"/>
        <v>-4.9728977074941567E-5</v>
      </c>
    </row>
    <row r="491" spans="1:8" x14ac:dyDescent="0.2">
      <c r="A491" s="14"/>
      <c r="B491" s="15" t="s">
        <v>466</v>
      </c>
      <c r="C491" s="16">
        <v>12</v>
      </c>
      <c r="D491" s="16">
        <v>12</v>
      </c>
      <c r="E491" s="17">
        <f t="shared" si="55"/>
        <v>5.967477248992988E-4</v>
      </c>
      <c r="F491" s="17">
        <f t="shared" si="56"/>
        <v>6.7400584138395869E-4</v>
      </c>
      <c r="G491" s="17">
        <f t="shared" si="58"/>
        <v>0</v>
      </c>
      <c r="H491" s="17">
        <f t="shared" si="57"/>
        <v>0</v>
      </c>
    </row>
    <row r="492" spans="1:8" x14ac:dyDescent="0.2">
      <c r="A492" s="14"/>
      <c r="B492" s="15" t="s">
        <v>467</v>
      </c>
      <c r="C492" s="16">
        <v>5</v>
      </c>
      <c r="D492" s="16">
        <v>1</v>
      </c>
      <c r="E492" s="17">
        <f t="shared" si="55"/>
        <v>2.4864488537470786E-4</v>
      </c>
      <c r="F492" s="17">
        <f t="shared" si="56"/>
        <v>5.616715344866322E-5</v>
      </c>
      <c r="G492" s="17">
        <f t="shared" si="58"/>
        <v>-0.8</v>
      </c>
      <c r="H492" s="17">
        <f t="shared" si="57"/>
        <v>-1.9891590829976629E-4</v>
      </c>
    </row>
    <row r="493" spans="1:8" x14ac:dyDescent="0.2">
      <c r="A493" s="14"/>
      <c r="B493" s="15" t="s">
        <v>468</v>
      </c>
      <c r="C493" s="16">
        <v>6</v>
      </c>
      <c r="D493" s="16">
        <v>7</v>
      </c>
      <c r="E493" s="17">
        <f t="shared" si="55"/>
        <v>2.983738624496494E-4</v>
      </c>
      <c r="F493" s="17">
        <f t="shared" si="56"/>
        <v>3.9317007414064255E-4</v>
      </c>
      <c r="G493" s="17">
        <f t="shared" si="58"/>
        <v>0.16666666666666666</v>
      </c>
      <c r="H493" s="17">
        <f t="shared" si="57"/>
        <v>4.9728977074941567E-5</v>
      </c>
    </row>
    <row r="494" spans="1:8" x14ac:dyDescent="0.2">
      <c r="A494" s="14"/>
      <c r="B494" s="15" t="s">
        <v>469</v>
      </c>
      <c r="C494" s="16">
        <v>119</v>
      </c>
      <c r="D494" s="16">
        <v>150</v>
      </c>
      <c r="E494" s="17">
        <f t="shared" si="55"/>
        <v>5.9177482719180467E-3</v>
      </c>
      <c r="F494" s="17">
        <f t="shared" si="56"/>
        <v>8.425073017299483E-3</v>
      </c>
      <c r="G494" s="17">
        <f t="shared" si="58"/>
        <v>0.26050420168067229</v>
      </c>
      <c r="H494" s="17">
        <f t="shared" si="57"/>
        <v>1.5415982893231888E-3</v>
      </c>
    </row>
    <row r="495" spans="1:8" x14ac:dyDescent="0.2">
      <c r="A495" s="14"/>
      <c r="B495" s="15" t="s">
        <v>470</v>
      </c>
      <c r="C495" s="16">
        <v>25</v>
      </c>
      <c r="D495" s="16">
        <v>7</v>
      </c>
      <c r="E495" s="17">
        <f t="shared" si="55"/>
        <v>1.2432244268735391E-3</v>
      </c>
      <c r="F495" s="17">
        <f t="shared" si="56"/>
        <v>3.9317007414064255E-4</v>
      </c>
      <c r="G495" s="17">
        <f t="shared" si="58"/>
        <v>-0.72</v>
      </c>
      <c r="H495" s="17">
        <f t="shared" si="57"/>
        <v>-8.9512158734894815E-4</v>
      </c>
    </row>
    <row r="496" spans="1:8" x14ac:dyDescent="0.2">
      <c r="A496" s="14"/>
      <c r="B496" s="15" t="s">
        <v>471</v>
      </c>
      <c r="C496" s="16">
        <v>10</v>
      </c>
      <c r="D496" s="16">
        <v>28</v>
      </c>
      <c r="E496" s="17">
        <f t="shared" si="55"/>
        <v>4.9728977074941572E-4</v>
      </c>
      <c r="F496" s="17">
        <f t="shared" si="56"/>
        <v>1.5726802965625702E-3</v>
      </c>
      <c r="G496" s="17">
        <f t="shared" si="58"/>
        <v>1.8</v>
      </c>
      <c r="H496" s="17">
        <f t="shared" si="57"/>
        <v>8.9512158734894836E-4</v>
      </c>
    </row>
    <row r="497" spans="1:8" x14ac:dyDescent="0.2">
      <c r="A497" s="14"/>
      <c r="B497" s="15" t="s">
        <v>472</v>
      </c>
      <c r="C497" s="16">
        <v>2</v>
      </c>
      <c r="D497" s="16">
        <v>8</v>
      </c>
      <c r="E497" s="17">
        <f t="shared" si="55"/>
        <v>9.9457954149883134E-5</v>
      </c>
      <c r="F497" s="17">
        <f t="shared" si="56"/>
        <v>4.4933722758930576E-4</v>
      </c>
      <c r="G497" s="17">
        <f t="shared" si="58"/>
        <v>3</v>
      </c>
      <c r="H497" s="17">
        <f t="shared" si="57"/>
        <v>2.983738624496494E-4</v>
      </c>
    </row>
    <row r="498" spans="1:8" x14ac:dyDescent="0.2">
      <c r="A498" s="14"/>
      <c r="B498" s="15" t="s">
        <v>473</v>
      </c>
      <c r="C498" s="16">
        <v>2</v>
      </c>
      <c r="D498" s="16">
        <v>3</v>
      </c>
      <c r="E498" s="17">
        <f t="shared" si="55"/>
        <v>9.9457954149883134E-5</v>
      </c>
      <c r="F498" s="17">
        <f t="shared" si="56"/>
        <v>1.6850146034598967E-4</v>
      </c>
      <c r="G498" s="17">
        <f t="shared" si="58"/>
        <v>0.5</v>
      </c>
      <c r="H498" s="17">
        <f t="shared" si="57"/>
        <v>4.9728977074941567E-5</v>
      </c>
    </row>
    <row r="499" spans="1:8" x14ac:dyDescent="0.2">
      <c r="A499" s="14"/>
      <c r="B499" s="15" t="s">
        <v>474</v>
      </c>
      <c r="C499" s="16">
        <v>8</v>
      </c>
      <c r="D499" s="16">
        <v>8</v>
      </c>
      <c r="E499" s="17">
        <f t="shared" si="55"/>
        <v>3.9783181659953253E-4</v>
      </c>
      <c r="F499" s="17">
        <f t="shared" si="56"/>
        <v>4.4933722758930576E-4</v>
      </c>
      <c r="G499" s="17">
        <f t="shared" si="58"/>
        <v>0</v>
      </c>
      <c r="H499" s="17">
        <f t="shared" si="57"/>
        <v>0</v>
      </c>
    </row>
    <row r="500" spans="1:8" x14ac:dyDescent="0.2">
      <c r="A500" s="14"/>
      <c r="B500" s="15" t="s">
        <v>475</v>
      </c>
      <c r="C500" s="16">
        <v>67</v>
      </c>
      <c r="D500" s="16">
        <v>68</v>
      </c>
      <c r="E500" s="17">
        <f t="shared" si="55"/>
        <v>3.3318414640210849E-3</v>
      </c>
      <c r="F500" s="17">
        <f t="shared" si="56"/>
        <v>3.8193664345090991E-3</v>
      </c>
      <c r="G500" s="17">
        <f t="shared" si="58"/>
        <v>1.4925373134328358E-2</v>
      </c>
      <c r="H500" s="17">
        <f t="shared" si="57"/>
        <v>4.9728977074941567E-5</v>
      </c>
    </row>
    <row r="501" spans="1:8" x14ac:dyDescent="0.2">
      <c r="A501" s="14"/>
      <c r="B501" s="15" t="s">
        <v>476</v>
      </c>
      <c r="C501" s="16">
        <v>9</v>
      </c>
      <c r="D501" s="16">
        <v>1</v>
      </c>
      <c r="E501" s="17">
        <f t="shared" si="55"/>
        <v>4.4756079367447413E-4</v>
      </c>
      <c r="F501" s="17">
        <f t="shared" si="56"/>
        <v>5.616715344866322E-5</v>
      </c>
      <c r="G501" s="17">
        <f t="shared" si="58"/>
        <v>-0.88888888888888884</v>
      </c>
      <c r="H501" s="17">
        <f t="shared" si="57"/>
        <v>-3.9783181659953253E-4</v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2</v>
      </c>
      <c r="D503" s="16">
        <v>2</v>
      </c>
      <c r="E503" s="17">
        <f t="shared" si="55"/>
        <v>9.9457954149883134E-5</v>
      </c>
      <c r="F503" s="17">
        <f t="shared" si="56"/>
        <v>1.1233430689732644E-4</v>
      </c>
      <c r="G503" s="17">
        <f t="shared" si="58"/>
        <v>0</v>
      </c>
      <c r="H503" s="17">
        <f t="shared" si="57"/>
        <v>0</v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2</v>
      </c>
      <c r="D505" s="16">
        <v>2</v>
      </c>
      <c r="E505" s="17">
        <f t="shared" si="55"/>
        <v>9.9457954149883134E-5</v>
      </c>
      <c r="F505" s="17">
        <f t="shared" si="56"/>
        <v>1.1233430689732644E-4</v>
      </c>
      <c r="G505" s="17">
        <f t="shared" si="58"/>
        <v>0</v>
      </c>
      <c r="H505" s="17">
        <f t="shared" si="57"/>
        <v>0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2</v>
      </c>
      <c r="D507" s="16">
        <v>5</v>
      </c>
      <c r="E507" s="17">
        <f t="shared" si="55"/>
        <v>9.9457954149883134E-5</v>
      </c>
      <c r="F507" s="17">
        <f t="shared" si="56"/>
        <v>2.8083576724331608E-4</v>
      </c>
      <c r="G507" s="17">
        <f t="shared" si="58"/>
        <v>1.5</v>
      </c>
      <c r="H507" s="17">
        <f t="shared" si="57"/>
        <v>1.491869312248247E-4</v>
      </c>
    </row>
    <row r="508" spans="1:8" ht="25.5" x14ac:dyDescent="0.2">
      <c r="A508" s="14"/>
      <c r="B508" s="15" t="s">
        <v>483</v>
      </c>
      <c r="C508" s="16">
        <v>16</v>
      </c>
      <c r="D508" s="16">
        <v>9</v>
      </c>
      <c r="E508" s="17">
        <f t="shared" si="55"/>
        <v>7.9566363319906507E-4</v>
      </c>
      <c r="F508" s="17">
        <f t="shared" si="56"/>
        <v>5.0550438103796902E-4</v>
      </c>
      <c r="G508" s="17">
        <f t="shared" si="58"/>
        <v>-0.4375</v>
      </c>
      <c r="H508" s="17">
        <f t="shared" si="57"/>
        <v>-3.4810283952459099E-4</v>
      </c>
    </row>
    <row r="509" spans="1:8" ht="25.5" x14ac:dyDescent="0.2">
      <c r="A509" s="14"/>
      <c r="B509" s="15" t="s">
        <v>484</v>
      </c>
      <c r="C509" s="16">
        <v>5</v>
      </c>
      <c r="D509" s="16">
        <v>3</v>
      </c>
      <c r="E509" s="17">
        <f t="shared" si="55"/>
        <v>2.4864488537470786E-4</v>
      </c>
      <c r="F509" s="17">
        <f t="shared" si="56"/>
        <v>1.6850146034598967E-4</v>
      </c>
      <c r="G509" s="17">
        <f t="shared" si="58"/>
        <v>-0.4</v>
      </c>
      <c r="H509" s="17">
        <f t="shared" si="57"/>
        <v>-9.9457954149883147E-5</v>
      </c>
    </row>
    <row r="510" spans="1:8" ht="25.5" x14ac:dyDescent="0.2">
      <c r="A510" s="14"/>
      <c r="B510" s="15" t="s">
        <v>485</v>
      </c>
      <c r="C510" s="16">
        <v>38</v>
      </c>
      <c r="D510" s="16">
        <v>11</v>
      </c>
      <c r="E510" s="17">
        <f t="shared" si="55"/>
        <v>1.8897011288477796E-3</v>
      </c>
      <c r="F510" s="17">
        <f t="shared" si="56"/>
        <v>6.1783868793529543E-4</v>
      </c>
      <c r="G510" s="17">
        <f t="shared" si="58"/>
        <v>-0.71052631578947367</v>
      </c>
      <c r="H510" s="17">
        <f t="shared" si="57"/>
        <v>-1.3426823810234222E-3</v>
      </c>
    </row>
    <row r="511" spans="1:8" ht="25.5" x14ac:dyDescent="0.2">
      <c r="A511" s="14"/>
      <c r="B511" s="15" t="s">
        <v>486</v>
      </c>
      <c r="C511" s="16">
        <v>0</v>
      </c>
      <c r="D511" s="16">
        <v>2</v>
      </c>
      <c r="E511" s="17" t="str">
        <f t="shared" si="55"/>
        <v/>
      </c>
      <c r="F511" s="17">
        <f t="shared" si="56"/>
        <v>1.1233430689732644E-4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1</v>
      </c>
      <c r="E512" s="17" t="str">
        <f t="shared" si="55"/>
        <v/>
      </c>
      <c r="F512" s="17">
        <f t="shared" si="56"/>
        <v>5.616715344866322E-5</v>
      </c>
      <c r="G512" s="17">
        <f t="shared" si="58"/>
        <v>1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2</v>
      </c>
      <c r="D514" s="16">
        <v>0</v>
      </c>
      <c r="E514" s="17">
        <f t="shared" si="55"/>
        <v>9.9457954149883134E-5</v>
      </c>
      <c r="F514" s="17" t="str">
        <f t="shared" si="56"/>
        <v/>
      </c>
      <c r="G514" s="17">
        <f t="shared" si="58"/>
        <v>-1</v>
      </c>
      <c r="H514" s="17">
        <f t="shared" si="57"/>
        <v>-9.9457954149883134E-5</v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1</v>
      </c>
      <c r="D517" s="16">
        <v>6</v>
      </c>
      <c r="E517" s="17">
        <f t="shared" si="55"/>
        <v>4.9728977074941567E-5</v>
      </c>
      <c r="F517" s="17">
        <f t="shared" si="56"/>
        <v>3.3700292069197934E-4</v>
      </c>
      <c r="G517" s="17">
        <f t="shared" si="58"/>
        <v>5</v>
      </c>
      <c r="H517" s="17">
        <f t="shared" si="57"/>
        <v>2.4864488537470781E-4</v>
      </c>
    </row>
    <row r="518" spans="1:8" ht="25.5" x14ac:dyDescent="0.2">
      <c r="A518" s="14"/>
      <c r="B518" s="15" t="s">
        <v>493</v>
      </c>
      <c r="C518" s="16">
        <v>6</v>
      </c>
      <c r="D518" s="16">
        <v>0</v>
      </c>
      <c r="E518" s="17">
        <f t="shared" si="55"/>
        <v>2.983738624496494E-4</v>
      </c>
      <c r="F518" s="17" t="str">
        <f t="shared" si="56"/>
        <v/>
      </c>
      <c r="G518" s="17">
        <f t="shared" si="58"/>
        <v>-1</v>
      </c>
      <c r="H518" s="17">
        <f t="shared" si="57"/>
        <v>-2.983738624496494E-4</v>
      </c>
    </row>
    <row r="519" spans="1:8" x14ac:dyDescent="0.2">
      <c r="A519" s="14"/>
      <c r="B519" s="15" t="s">
        <v>494</v>
      </c>
      <c r="C519" s="16">
        <v>1</v>
      </c>
      <c r="D519" s="16">
        <v>3</v>
      </c>
      <c r="E519" s="17">
        <f t="shared" si="55"/>
        <v>4.9728977074941567E-5</v>
      </c>
      <c r="F519" s="17">
        <f t="shared" si="56"/>
        <v>1.6850146034598967E-4</v>
      </c>
      <c r="G519" s="17">
        <f t="shared" si="58"/>
        <v>2</v>
      </c>
      <c r="H519" s="17">
        <f t="shared" si="57"/>
        <v>9.9457954149883134E-5</v>
      </c>
    </row>
    <row r="520" spans="1:8" x14ac:dyDescent="0.2">
      <c r="A520" s="14"/>
      <c r="B520" s="15" t="s">
        <v>495</v>
      </c>
      <c r="C520" s="16">
        <v>117</v>
      </c>
      <c r="D520" s="16">
        <v>166</v>
      </c>
      <c r="E520" s="17">
        <f t="shared" si="55"/>
        <v>5.8182903177681636E-3</v>
      </c>
      <c r="F520" s="17">
        <f t="shared" si="56"/>
        <v>9.3237474724780951E-3</v>
      </c>
      <c r="G520" s="17">
        <f t="shared" si="58"/>
        <v>0.41880341880341881</v>
      </c>
      <c r="H520" s="17">
        <f t="shared" si="57"/>
        <v>2.4367198766721367E-3</v>
      </c>
    </row>
    <row r="521" spans="1:8" x14ac:dyDescent="0.2">
      <c r="A521" s="14"/>
      <c r="B521" s="15" t="s">
        <v>496</v>
      </c>
      <c r="C521" s="16">
        <v>21</v>
      </c>
      <c r="D521" s="16">
        <v>40</v>
      </c>
      <c r="E521" s="17">
        <f t="shared" si="55"/>
        <v>1.044308518573773E-3</v>
      </c>
      <c r="F521" s="17">
        <f t="shared" si="56"/>
        <v>2.2466861379465287E-3</v>
      </c>
      <c r="G521" s="17">
        <f t="shared" si="58"/>
        <v>0.90476190476190477</v>
      </c>
      <c r="H521" s="17">
        <f t="shared" si="57"/>
        <v>9.448505644238898E-4</v>
      </c>
    </row>
    <row r="522" spans="1:8" ht="38.25" x14ac:dyDescent="0.2">
      <c r="A522" s="14"/>
      <c r="B522" s="15" t="s">
        <v>497</v>
      </c>
      <c r="C522" s="16">
        <v>15</v>
      </c>
      <c r="D522" s="16">
        <v>18</v>
      </c>
      <c r="E522" s="17">
        <f t="shared" si="55"/>
        <v>7.4593465612412353E-4</v>
      </c>
      <c r="F522" s="17">
        <f t="shared" si="56"/>
        <v>1.011008762075938E-3</v>
      </c>
      <c r="G522" s="17">
        <f t="shared" si="58"/>
        <v>0.2</v>
      </c>
      <c r="H522" s="17">
        <f t="shared" si="57"/>
        <v>1.4918693122482473E-4</v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12</v>
      </c>
      <c r="D524" s="16">
        <v>16</v>
      </c>
      <c r="E524" s="17">
        <f t="shared" si="55"/>
        <v>5.967477248992988E-4</v>
      </c>
      <c r="F524" s="17">
        <f t="shared" si="56"/>
        <v>8.9867445517861151E-4</v>
      </c>
      <c r="G524" s="17">
        <f t="shared" si="58"/>
        <v>0.33333333333333331</v>
      </c>
      <c r="H524" s="17">
        <f t="shared" si="57"/>
        <v>1.9891590829976627E-4</v>
      </c>
    </row>
    <row r="525" spans="1:8" ht="25.5" x14ac:dyDescent="0.2">
      <c r="A525" s="14"/>
      <c r="B525" s="15" t="s">
        <v>500</v>
      </c>
      <c r="C525" s="16">
        <v>17</v>
      </c>
      <c r="D525" s="16">
        <v>40</v>
      </c>
      <c r="E525" s="17">
        <f t="shared" si="55"/>
        <v>8.4539261027400672E-4</v>
      </c>
      <c r="F525" s="17">
        <f t="shared" si="56"/>
        <v>2.2466861379465287E-3</v>
      </c>
      <c r="G525" s="17">
        <f t="shared" si="58"/>
        <v>1.3529411764705883</v>
      </c>
      <c r="H525" s="17">
        <f t="shared" si="57"/>
        <v>1.1437664727236563E-3</v>
      </c>
    </row>
    <row r="526" spans="1:8" x14ac:dyDescent="0.2">
      <c r="A526" s="14"/>
      <c r="B526" s="15" t="s">
        <v>501</v>
      </c>
      <c r="C526" s="16">
        <v>7</v>
      </c>
      <c r="D526" s="16">
        <v>30</v>
      </c>
      <c r="E526" s="17">
        <f t="shared" si="55"/>
        <v>3.4810283952459099E-4</v>
      </c>
      <c r="F526" s="17">
        <f t="shared" si="56"/>
        <v>1.6850146034598967E-3</v>
      </c>
      <c r="G526" s="17">
        <f t="shared" si="58"/>
        <v>3.2857142857142856</v>
      </c>
      <c r="H526" s="17">
        <f t="shared" si="57"/>
        <v>1.1437664727236561E-3</v>
      </c>
    </row>
    <row r="527" spans="1:8" ht="25.5" x14ac:dyDescent="0.2">
      <c r="A527" s="14"/>
      <c r="B527" s="15" t="s">
        <v>502</v>
      </c>
      <c r="C527" s="16">
        <v>15</v>
      </c>
      <c r="D527" s="16">
        <v>21</v>
      </c>
      <c r="E527" s="17">
        <f t="shared" si="55"/>
        <v>7.4593465612412353E-4</v>
      </c>
      <c r="F527" s="17">
        <f t="shared" si="56"/>
        <v>1.1795102224219276E-3</v>
      </c>
      <c r="G527" s="17">
        <f t="shared" si="58"/>
        <v>0.4</v>
      </c>
      <c r="H527" s="17">
        <f t="shared" si="57"/>
        <v>2.9837386244964945E-4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5.616715344866322E-5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3</v>
      </c>
      <c r="D530" s="16">
        <v>1</v>
      </c>
      <c r="E530" s="17">
        <f t="shared" si="55"/>
        <v>1.491869312248247E-4</v>
      </c>
      <c r="F530" s="17">
        <f t="shared" si="56"/>
        <v>5.616715344866322E-5</v>
      </c>
      <c r="G530" s="17">
        <f t="shared" si="58"/>
        <v>-0.66666666666666663</v>
      </c>
      <c r="H530" s="17">
        <f t="shared" si="57"/>
        <v>-9.9457954149883134E-5</v>
      </c>
    </row>
    <row r="531" spans="1:8" x14ac:dyDescent="0.2">
      <c r="A531" s="14"/>
      <c r="B531" s="15" t="s">
        <v>506</v>
      </c>
      <c r="C531" s="16">
        <v>5</v>
      </c>
      <c r="D531" s="16">
        <v>0</v>
      </c>
      <c r="E531" s="17">
        <f t="shared" si="55"/>
        <v>2.4864488537470786E-4</v>
      </c>
      <c r="F531" s="17" t="str">
        <f t="shared" si="56"/>
        <v/>
      </c>
      <c r="G531" s="17">
        <f t="shared" si="58"/>
        <v>-1</v>
      </c>
      <c r="H531" s="17">
        <f t="shared" si="57"/>
        <v>-2.4864488537470786E-4</v>
      </c>
    </row>
    <row r="532" spans="1:8" ht="25.5" x14ac:dyDescent="0.2">
      <c r="A532" s="14"/>
      <c r="B532" s="15" t="s">
        <v>507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5.616715344866322E-5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5.616715344866322E-5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2</v>
      </c>
      <c r="D534" s="16">
        <v>1</v>
      </c>
      <c r="E534" s="17">
        <f t="shared" si="55"/>
        <v>9.9457954149883134E-5</v>
      </c>
      <c r="F534" s="17">
        <f t="shared" si="56"/>
        <v>5.616715344866322E-5</v>
      </c>
      <c r="G534" s="17">
        <f t="shared" si="58"/>
        <v>-0.5</v>
      </c>
      <c r="H534" s="17">
        <f t="shared" si="57"/>
        <v>-4.9728977074941567E-5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1</v>
      </c>
      <c r="D538" s="16">
        <v>3</v>
      </c>
      <c r="E538" s="17">
        <f t="shared" si="55"/>
        <v>4.9728977074941567E-5</v>
      </c>
      <c r="F538" s="17">
        <f t="shared" si="56"/>
        <v>1.6850146034598967E-4</v>
      </c>
      <c r="G538" s="17">
        <f t="shared" si="58"/>
        <v>2</v>
      </c>
      <c r="H538" s="17">
        <f t="shared" si="57"/>
        <v>9.9457954149883134E-5</v>
      </c>
    </row>
    <row r="539" spans="1:8" x14ac:dyDescent="0.2">
      <c r="A539" s="14"/>
      <c r="B539" s="15" t="s">
        <v>514</v>
      </c>
      <c r="C539" s="16">
        <v>34</v>
      </c>
      <c r="D539" s="16">
        <v>5</v>
      </c>
      <c r="E539" s="17">
        <f t="shared" si="55"/>
        <v>1.6907852205480134E-3</v>
      </c>
      <c r="F539" s="17">
        <f t="shared" si="56"/>
        <v>2.8083576724331608E-4</v>
      </c>
      <c r="G539" s="17">
        <f t="shared" si="58"/>
        <v>-0.8529411764705882</v>
      </c>
      <c r="H539" s="17">
        <f t="shared" si="57"/>
        <v>-1.4421403351733055E-3</v>
      </c>
    </row>
    <row r="540" spans="1:8" ht="25.5" x14ac:dyDescent="0.2">
      <c r="A540" s="14"/>
      <c r="B540" s="15" t="s">
        <v>515</v>
      </c>
      <c r="C540" s="16">
        <v>5</v>
      </c>
      <c r="D540" s="16">
        <v>4</v>
      </c>
      <c r="E540" s="17">
        <f t="shared" si="55"/>
        <v>2.4864488537470786E-4</v>
      </c>
      <c r="F540" s="17">
        <f t="shared" si="56"/>
        <v>2.2466861379465288E-4</v>
      </c>
      <c r="G540" s="17">
        <f t="shared" si="58"/>
        <v>-0.2</v>
      </c>
      <c r="H540" s="17">
        <f t="shared" si="57"/>
        <v>-4.9728977074941574E-5</v>
      </c>
    </row>
    <row r="541" spans="1:8" ht="25.5" x14ac:dyDescent="0.2">
      <c r="A541" s="14"/>
      <c r="B541" s="15" t="s">
        <v>516</v>
      </c>
      <c r="C541" s="16">
        <v>1</v>
      </c>
      <c r="D541" s="16">
        <v>1</v>
      </c>
      <c r="E541" s="17">
        <f t="shared" si="55"/>
        <v>4.9728977074941567E-5</v>
      </c>
      <c r="F541" s="17">
        <f t="shared" si="56"/>
        <v>5.616715344866322E-5</v>
      </c>
      <c r="G541" s="17">
        <f t="shared" si="58"/>
        <v>0</v>
      </c>
      <c r="H541" s="17">
        <f t="shared" si="57"/>
        <v>0</v>
      </c>
    </row>
    <row r="542" spans="1:8" x14ac:dyDescent="0.2">
      <c r="A542" s="14"/>
      <c r="B542" s="15" t="s">
        <v>517</v>
      </c>
      <c r="C542" s="16">
        <v>4</v>
      </c>
      <c r="D542" s="16">
        <v>3</v>
      </c>
      <c r="E542" s="17">
        <f t="shared" si="55"/>
        <v>1.9891590829976627E-4</v>
      </c>
      <c r="F542" s="17">
        <f t="shared" si="56"/>
        <v>1.6850146034598967E-4</v>
      </c>
      <c r="G542" s="17">
        <f t="shared" si="58"/>
        <v>-0.25</v>
      </c>
      <c r="H542" s="17">
        <f t="shared" si="57"/>
        <v>-4.9728977074941567E-5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128</v>
      </c>
      <c r="D544" s="16">
        <v>120</v>
      </c>
      <c r="E544" s="17">
        <f t="shared" si="55"/>
        <v>6.3653090655925205E-3</v>
      </c>
      <c r="F544" s="17">
        <f t="shared" si="56"/>
        <v>6.7400584138395869E-3</v>
      </c>
      <c r="G544" s="17">
        <f t="shared" si="58"/>
        <v>-6.25E-2</v>
      </c>
      <c r="H544" s="17">
        <f t="shared" si="57"/>
        <v>-3.9783181659953253E-4</v>
      </c>
    </row>
    <row r="545" spans="1:8" x14ac:dyDescent="0.2">
      <c r="A545" s="14"/>
      <c r="B545" s="15" t="s">
        <v>520</v>
      </c>
      <c r="C545" s="16">
        <v>46</v>
      </c>
      <c r="D545" s="16">
        <v>77</v>
      </c>
      <c r="E545" s="17">
        <f t="shared" si="55"/>
        <v>2.2875329454473121E-3</v>
      </c>
      <c r="F545" s="17">
        <f t="shared" si="56"/>
        <v>4.324870815547068E-3</v>
      </c>
      <c r="G545" s="17">
        <f t="shared" si="58"/>
        <v>0.67391304347826086</v>
      </c>
      <c r="H545" s="17">
        <f t="shared" si="57"/>
        <v>1.5415982893231886E-3</v>
      </c>
    </row>
    <row r="546" spans="1:8" ht="25.5" x14ac:dyDescent="0.2">
      <c r="A546" s="14"/>
      <c r="B546" s="15" t="s">
        <v>521</v>
      </c>
      <c r="C546" s="16">
        <v>2</v>
      </c>
      <c r="D546" s="16">
        <v>1</v>
      </c>
      <c r="E546" s="17">
        <f t="shared" si="55"/>
        <v>9.9457954149883134E-5</v>
      </c>
      <c r="F546" s="17">
        <f t="shared" si="56"/>
        <v>5.616715344866322E-5</v>
      </c>
      <c r="G546" s="17">
        <f t="shared" si="58"/>
        <v>-0.5</v>
      </c>
      <c r="H546" s="17">
        <f t="shared" si="57"/>
        <v>-4.9728977074941567E-5</v>
      </c>
    </row>
    <row r="547" spans="1:8" x14ac:dyDescent="0.2">
      <c r="A547" s="14"/>
      <c r="B547" s="15" t="s">
        <v>522</v>
      </c>
      <c r="C547" s="16">
        <v>0</v>
      </c>
      <c r="D547" s="16">
        <v>2</v>
      </c>
      <c r="E547" s="17" t="str">
        <f t="shared" si="55"/>
        <v/>
      </c>
      <c r="F547" s="17">
        <f t="shared" si="56"/>
        <v>1.1233430689732644E-4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210</v>
      </c>
      <c r="D548" s="16">
        <v>152</v>
      </c>
      <c r="E548" s="17">
        <f t="shared" ref="E548:E585" si="59">+IF(C548=0,"",C548/C$356)</f>
        <v>1.0443085185737729E-2</v>
      </c>
      <c r="F548" s="17">
        <f t="shared" ref="F548:F585" si="60">+IF(D548=0,"",D548/D$356)</f>
        <v>8.5374073241968104E-3</v>
      </c>
      <c r="G548" s="17">
        <f t="shared" si="58"/>
        <v>-0.27619047619047621</v>
      </c>
      <c r="H548" s="17">
        <f t="shared" ref="H548:H585" si="61">+IF(OR(AND(E548=""),(G548="")),"",E548*G548)</f>
        <v>-2.884280670346611E-3</v>
      </c>
    </row>
    <row r="549" spans="1:8" x14ac:dyDescent="0.2">
      <c r="A549" s="14"/>
      <c r="B549" s="15" t="s">
        <v>524</v>
      </c>
      <c r="C549" s="16">
        <v>42</v>
      </c>
      <c r="D549" s="16">
        <v>52</v>
      </c>
      <c r="E549" s="17">
        <f t="shared" si="59"/>
        <v>2.088617037147546E-3</v>
      </c>
      <c r="F549" s="17">
        <f t="shared" si="60"/>
        <v>2.9206919793304874E-3</v>
      </c>
      <c r="G549" s="17">
        <f t="shared" ref="G549:G585" si="62">+IF(AND(C549=0,D549=0)," ",IF(C549=0,1,IF(D549=0,-1,(D549-C549)/C549)))</f>
        <v>0.23809523809523808</v>
      </c>
      <c r="H549" s="17">
        <f t="shared" si="61"/>
        <v>4.9728977074941572E-4</v>
      </c>
    </row>
    <row r="550" spans="1:8" x14ac:dyDescent="0.2">
      <c r="A550" s="14"/>
      <c r="B550" s="15" t="s">
        <v>525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5.616715344866322E-5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12</v>
      </c>
      <c r="D552" s="16">
        <v>6</v>
      </c>
      <c r="E552" s="17">
        <f t="shared" si="59"/>
        <v>5.967477248992988E-4</v>
      </c>
      <c r="F552" s="17">
        <f t="shared" si="60"/>
        <v>3.3700292069197934E-4</v>
      </c>
      <c r="G552" s="17">
        <f t="shared" si="62"/>
        <v>-0.5</v>
      </c>
      <c r="H552" s="17">
        <f t="shared" si="61"/>
        <v>-2.983738624496494E-4</v>
      </c>
    </row>
    <row r="553" spans="1:8" x14ac:dyDescent="0.2">
      <c r="A553" s="14"/>
      <c r="B553" s="15" t="s">
        <v>528</v>
      </c>
      <c r="C553" s="16">
        <v>2</v>
      </c>
      <c r="D553" s="16">
        <v>1</v>
      </c>
      <c r="E553" s="17">
        <f t="shared" si="59"/>
        <v>9.9457954149883134E-5</v>
      </c>
      <c r="F553" s="17">
        <f t="shared" si="60"/>
        <v>5.616715344866322E-5</v>
      </c>
      <c r="G553" s="17">
        <f t="shared" si="62"/>
        <v>-0.5</v>
      </c>
      <c r="H553" s="17">
        <f t="shared" si="61"/>
        <v>-4.9728977074941567E-5</v>
      </c>
    </row>
    <row r="554" spans="1:8" x14ac:dyDescent="0.2">
      <c r="A554" s="14"/>
      <c r="B554" s="15" t="s">
        <v>529</v>
      </c>
      <c r="C554" s="16">
        <v>2</v>
      </c>
      <c r="D554" s="16">
        <v>1</v>
      </c>
      <c r="E554" s="17">
        <f t="shared" si="59"/>
        <v>9.9457954149883134E-5</v>
      </c>
      <c r="F554" s="17">
        <f t="shared" si="60"/>
        <v>5.616715344866322E-5</v>
      </c>
      <c r="G554" s="17">
        <f t="shared" si="62"/>
        <v>-0.5</v>
      </c>
      <c r="H554" s="17">
        <f t="shared" si="61"/>
        <v>-4.9728977074941567E-5</v>
      </c>
    </row>
    <row r="555" spans="1:8" x14ac:dyDescent="0.2">
      <c r="A555" s="14"/>
      <c r="B555" s="15" t="s">
        <v>530</v>
      </c>
      <c r="C555" s="16">
        <v>1</v>
      </c>
      <c r="D555" s="16">
        <v>0</v>
      </c>
      <c r="E555" s="17">
        <f t="shared" si="59"/>
        <v>4.9728977074941567E-5</v>
      </c>
      <c r="F555" s="17" t="str">
        <f t="shared" si="60"/>
        <v/>
      </c>
      <c r="G555" s="17">
        <f t="shared" si="62"/>
        <v>-1</v>
      </c>
      <c r="H555" s="17">
        <f t="shared" si="61"/>
        <v>-4.9728977074941567E-5</v>
      </c>
    </row>
    <row r="556" spans="1:8" x14ac:dyDescent="0.2">
      <c r="A556" s="14"/>
      <c r="B556" s="15" t="s">
        <v>531</v>
      </c>
      <c r="C556" s="16">
        <v>4</v>
      </c>
      <c r="D556" s="16">
        <v>1</v>
      </c>
      <c r="E556" s="17">
        <f t="shared" si="59"/>
        <v>1.9891590829976627E-4</v>
      </c>
      <c r="F556" s="17">
        <f t="shared" si="60"/>
        <v>5.616715344866322E-5</v>
      </c>
      <c r="G556" s="17">
        <f t="shared" si="62"/>
        <v>-0.75</v>
      </c>
      <c r="H556" s="17">
        <f t="shared" si="61"/>
        <v>-1.491869312248247E-4</v>
      </c>
    </row>
    <row r="557" spans="1:8" x14ac:dyDescent="0.2">
      <c r="A557" s="14"/>
      <c r="B557" s="15" t="s">
        <v>532</v>
      </c>
      <c r="C557" s="16">
        <v>0</v>
      </c>
      <c r="D557" s="16">
        <v>1</v>
      </c>
      <c r="E557" s="17" t="str">
        <f t="shared" si="59"/>
        <v/>
      </c>
      <c r="F557" s="17">
        <f t="shared" si="60"/>
        <v>5.616715344866322E-5</v>
      </c>
      <c r="G557" s="17">
        <f t="shared" si="62"/>
        <v>1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2</v>
      </c>
      <c r="D558" s="16">
        <v>4</v>
      </c>
      <c r="E558" s="17">
        <f t="shared" si="59"/>
        <v>9.9457954149883134E-5</v>
      </c>
      <c r="F558" s="17">
        <f t="shared" si="60"/>
        <v>2.2466861379465288E-4</v>
      </c>
      <c r="G558" s="17">
        <f t="shared" si="62"/>
        <v>1</v>
      </c>
      <c r="H558" s="17">
        <f t="shared" si="61"/>
        <v>9.9457954149883134E-5</v>
      </c>
    </row>
    <row r="559" spans="1:8" ht="25.5" x14ac:dyDescent="0.2">
      <c r="A559" s="14"/>
      <c r="B559" s="15" t="s">
        <v>534</v>
      </c>
      <c r="C559" s="16">
        <v>0</v>
      </c>
      <c r="D559" s="16">
        <v>2</v>
      </c>
      <c r="E559" s="17" t="str">
        <f t="shared" si="59"/>
        <v/>
      </c>
      <c r="F559" s="17">
        <f t="shared" si="60"/>
        <v>1.1233430689732644E-4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2</v>
      </c>
      <c r="D561" s="16">
        <v>2</v>
      </c>
      <c r="E561" s="17">
        <f t="shared" si="59"/>
        <v>9.9457954149883134E-5</v>
      </c>
      <c r="F561" s="17">
        <f t="shared" si="60"/>
        <v>1.1233430689732644E-4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17</v>
      </c>
      <c r="D564" s="16">
        <v>16</v>
      </c>
      <c r="E564" s="17">
        <f t="shared" si="59"/>
        <v>8.4539261027400672E-4</v>
      </c>
      <c r="F564" s="17">
        <f t="shared" si="60"/>
        <v>8.9867445517861151E-4</v>
      </c>
      <c r="G564" s="17">
        <f t="shared" si="62"/>
        <v>-5.8823529411764705E-2</v>
      </c>
      <c r="H564" s="17">
        <f t="shared" si="61"/>
        <v>-4.9728977074941574E-5</v>
      </c>
    </row>
    <row r="565" spans="1:8" ht="25.5" x14ac:dyDescent="0.2">
      <c r="A565" s="14"/>
      <c r="B565" s="15" t="s">
        <v>540</v>
      </c>
      <c r="C565" s="16">
        <v>3</v>
      </c>
      <c r="D565" s="16">
        <v>0</v>
      </c>
      <c r="E565" s="17">
        <f t="shared" si="59"/>
        <v>1.491869312248247E-4</v>
      </c>
      <c r="F565" s="17" t="str">
        <f t="shared" si="60"/>
        <v/>
      </c>
      <c r="G565" s="17">
        <f t="shared" si="62"/>
        <v>-1</v>
      </c>
      <c r="H565" s="17">
        <f t="shared" si="61"/>
        <v>-1.491869312248247E-4</v>
      </c>
    </row>
    <row r="566" spans="1:8" x14ac:dyDescent="0.2">
      <c r="A566" s="14"/>
      <c r="B566" s="15" t="s">
        <v>541</v>
      </c>
      <c r="C566" s="16">
        <v>13</v>
      </c>
      <c r="D566" s="16">
        <v>7</v>
      </c>
      <c r="E566" s="17">
        <f t="shared" si="59"/>
        <v>6.4647670197424034E-4</v>
      </c>
      <c r="F566" s="17">
        <f t="shared" si="60"/>
        <v>3.9317007414064255E-4</v>
      </c>
      <c r="G566" s="17">
        <f t="shared" si="62"/>
        <v>-0.46153846153846156</v>
      </c>
      <c r="H566" s="17">
        <f t="shared" si="61"/>
        <v>-2.983738624496494E-4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1</v>
      </c>
      <c r="E568" s="17" t="str">
        <f t="shared" si="59"/>
        <v/>
      </c>
      <c r="F568" s="17">
        <f t="shared" si="60"/>
        <v>5.616715344866322E-5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42</v>
      </c>
      <c r="D569" s="16">
        <v>37</v>
      </c>
      <c r="E569" s="17">
        <f t="shared" si="59"/>
        <v>2.088617037147546E-3</v>
      </c>
      <c r="F569" s="17">
        <f t="shared" si="60"/>
        <v>2.0781846776005393E-3</v>
      </c>
      <c r="G569" s="17">
        <f t="shared" si="62"/>
        <v>-0.11904761904761904</v>
      </c>
      <c r="H569" s="17">
        <f t="shared" si="61"/>
        <v>-2.4864488537470786E-4</v>
      </c>
    </row>
    <row r="570" spans="1:8" ht="25.5" x14ac:dyDescent="0.2">
      <c r="A570" s="14"/>
      <c r="B570" s="15" t="s">
        <v>545</v>
      </c>
      <c r="C570" s="16">
        <v>32</v>
      </c>
      <c r="D570" s="16">
        <v>42</v>
      </c>
      <c r="E570" s="17">
        <f t="shared" si="59"/>
        <v>1.5913272663981301E-3</v>
      </c>
      <c r="F570" s="17">
        <f t="shared" si="60"/>
        <v>2.3590204448438552E-3</v>
      </c>
      <c r="G570" s="17">
        <f t="shared" si="62"/>
        <v>0.3125</v>
      </c>
      <c r="H570" s="17">
        <f t="shared" si="61"/>
        <v>4.9728977074941561E-4</v>
      </c>
    </row>
    <row r="571" spans="1:8" x14ac:dyDescent="0.2">
      <c r="A571" s="14"/>
      <c r="B571" s="15" t="s">
        <v>546</v>
      </c>
      <c r="C571" s="16">
        <v>114</v>
      </c>
      <c r="D571" s="16">
        <v>79</v>
      </c>
      <c r="E571" s="17">
        <f t="shared" si="59"/>
        <v>5.669103386543339E-3</v>
      </c>
      <c r="F571" s="17">
        <f t="shared" si="60"/>
        <v>4.4372051224443945E-3</v>
      </c>
      <c r="G571" s="17">
        <f t="shared" si="62"/>
        <v>-0.30701754385964913</v>
      </c>
      <c r="H571" s="17">
        <f t="shared" si="61"/>
        <v>-1.740514197622955E-3</v>
      </c>
    </row>
    <row r="572" spans="1:8" x14ac:dyDescent="0.2">
      <c r="A572" s="14"/>
      <c r="B572" s="15" t="s">
        <v>547</v>
      </c>
      <c r="C572" s="16">
        <v>16</v>
      </c>
      <c r="D572" s="16">
        <v>7</v>
      </c>
      <c r="E572" s="17">
        <f t="shared" si="59"/>
        <v>7.9566363319906507E-4</v>
      </c>
      <c r="F572" s="17">
        <f t="shared" si="60"/>
        <v>3.9317007414064255E-4</v>
      </c>
      <c r="G572" s="17">
        <f t="shared" si="62"/>
        <v>-0.5625</v>
      </c>
      <c r="H572" s="17">
        <f t="shared" si="61"/>
        <v>-4.4756079367447407E-4</v>
      </c>
    </row>
    <row r="573" spans="1:8" x14ac:dyDescent="0.2">
      <c r="A573" s="14"/>
      <c r="B573" s="15" t="s">
        <v>548</v>
      </c>
      <c r="C573" s="16">
        <v>1</v>
      </c>
      <c r="D573" s="16">
        <v>0</v>
      </c>
      <c r="E573" s="17">
        <f t="shared" si="59"/>
        <v>4.9728977074941567E-5</v>
      </c>
      <c r="F573" s="17" t="str">
        <f t="shared" si="60"/>
        <v/>
      </c>
      <c r="G573" s="17">
        <f t="shared" si="62"/>
        <v>-1</v>
      </c>
      <c r="H573" s="17">
        <f t="shared" si="61"/>
        <v>-4.9728977074941567E-5</v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3</v>
      </c>
      <c r="D576" s="16">
        <v>5</v>
      </c>
      <c r="E576" s="17">
        <f t="shared" si="59"/>
        <v>1.491869312248247E-4</v>
      </c>
      <c r="F576" s="17">
        <f t="shared" si="60"/>
        <v>2.8083576724331608E-4</v>
      </c>
      <c r="G576" s="17">
        <f t="shared" si="62"/>
        <v>0.66666666666666663</v>
      </c>
      <c r="H576" s="17">
        <f t="shared" si="61"/>
        <v>9.9457954149883134E-5</v>
      </c>
    </row>
    <row r="577" spans="1:8" x14ac:dyDescent="0.2">
      <c r="A577" s="14"/>
      <c r="B577" s="15" t="s">
        <v>552</v>
      </c>
      <c r="C577" s="16">
        <v>53</v>
      </c>
      <c r="D577" s="16">
        <v>432</v>
      </c>
      <c r="E577" s="17">
        <f t="shared" si="59"/>
        <v>2.6356357849719033E-3</v>
      </c>
      <c r="F577" s="17">
        <f t="shared" si="60"/>
        <v>2.4264210289822511E-2</v>
      </c>
      <c r="G577" s="17">
        <f t="shared" si="62"/>
        <v>7.1509433962264151</v>
      </c>
      <c r="H577" s="17">
        <f t="shared" si="61"/>
        <v>1.8847282311402855E-2</v>
      </c>
    </row>
    <row r="578" spans="1:8" x14ac:dyDescent="0.2">
      <c r="A578" s="14"/>
      <c r="B578" s="15" t="s">
        <v>553</v>
      </c>
      <c r="C578" s="16">
        <v>54</v>
      </c>
      <c r="D578" s="16">
        <v>56</v>
      </c>
      <c r="E578" s="17">
        <f t="shared" si="59"/>
        <v>2.6853647620468449E-3</v>
      </c>
      <c r="F578" s="17">
        <f t="shared" si="60"/>
        <v>3.1453605931251404E-3</v>
      </c>
      <c r="G578" s="17">
        <f t="shared" si="62"/>
        <v>3.7037037037037035E-2</v>
      </c>
      <c r="H578" s="17">
        <f t="shared" si="61"/>
        <v>9.9457954149883134E-5</v>
      </c>
    </row>
    <row r="579" spans="1:8" x14ac:dyDescent="0.2">
      <c r="A579" s="14"/>
      <c r="B579" s="15" t="s">
        <v>554</v>
      </c>
      <c r="C579" s="16">
        <v>4</v>
      </c>
      <c r="D579" s="16">
        <v>0</v>
      </c>
      <c r="E579" s="17">
        <f t="shared" si="59"/>
        <v>1.9891590829976627E-4</v>
      </c>
      <c r="F579" s="17" t="str">
        <f t="shared" si="60"/>
        <v/>
      </c>
      <c r="G579" s="17">
        <f t="shared" si="62"/>
        <v>-1</v>
      </c>
      <c r="H579" s="17">
        <f t="shared" si="61"/>
        <v>-1.9891590829976627E-4</v>
      </c>
    </row>
    <row r="580" spans="1:8" ht="25.5" x14ac:dyDescent="0.2">
      <c r="A580" s="14"/>
      <c r="B580" s="15" t="s">
        <v>555</v>
      </c>
      <c r="C580" s="16">
        <v>2</v>
      </c>
      <c r="D580" s="16">
        <v>3</v>
      </c>
      <c r="E580" s="17">
        <f t="shared" si="59"/>
        <v>9.9457954149883134E-5</v>
      </c>
      <c r="F580" s="17">
        <f t="shared" si="60"/>
        <v>1.6850146034598967E-4</v>
      </c>
      <c r="G580" s="17">
        <f t="shared" si="62"/>
        <v>0.5</v>
      </c>
      <c r="H580" s="17">
        <f t="shared" si="61"/>
        <v>4.9728977074941567E-5</v>
      </c>
    </row>
    <row r="581" spans="1:8" x14ac:dyDescent="0.2">
      <c r="A581" s="14"/>
      <c r="B581" s="15" t="s">
        <v>556</v>
      </c>
      <c r="C581" s="16">
        <v>2</v>
      </c>
      <c r="D581" s="16">
        <v>3</v>
      </c>
      <c r="E581" s="17">
        <f t="shared" si="59"/>
        <v>9.9457954149883134E-5</v>
      </c>
      <c r="F581" s="17">
        <f t="shared" si="60"/>
        <v>1.6850146034598967E-4</v>
      </c>
      <c r="G581" s="17">
        <f t="shared" si="62"/>
        <v>0.5</v>
      </c>
      <c r="H581" s="17">
        <f t="shared" si="61"/>
        <v>4.9728977074941567E-5</v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6</v>
      </c>
      <c r="D583" s="16">
        <v>4</v>
      </c>
      <c r="E583" s="17">
        <f t="shared" si="59"/>
        <v>2.983738624496494E-4</v>
      </c>
      <c r="F583" s="17">
        <f t="shared" si="60"/>
        <v>2.2466861379465288E-4</v>
      </c>
      <c r="G583" s="17">
        <f t="shared" si="62"/>
        <v>-0.33333333333333331</v>
      </c>
      <c r="H583" s="17">
        <f t="shared" si="61"/>
        <v>-9.9457954149883134E-5</v>
      </c>
    </row>
    <row r="584" spans="1:8" ht="25.5" x14ac:dyDescent="0.2">
      <c r="A584" s="14"/>
      <c r="B584" s="15" t="s">
        <v>559</v>
      </c>
      <c r="C584" s="16">
        <v>0</v>
      </c>
      <c r="D584" s="16">
        <v>1</v>
      </c>
      <c r="E584" s="17" t="str">
        <f t="shared" si="59"/>
        <v/>
      </c>
      <c r="F584" s="17">
        <f t="shared" si="60"/>
        <v>5.616715344866322E-5</v>
      </c>
      <c r="G584" s="17">
        <f t="shared" si="62"/>
        <v>1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5699</v>
      </c>
      <c r="D591" s="19">
        <f>SUM(D592:D618)</f>
        <v>8817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0.54711352868924368</v>
      </c>
      <c r="H591" s="20">
        <f t="shared" ref="H591:H618" si="65">+IF(OR(AND(E591=""),(G591="")),"",E591*G591)</f>
        <v>0.54711352868924368</v>
      </c>
    </row>
    <row r="592" spans="1:8" x14ac:dyDescent="0.2">
      <c r="A592" s="14"/>
      <c r="B592" s="15" t="s">
        <v>561</v>
      </c>
      <c r="C592" s="16">
        <v>8</v>
      </c>
      <c r="D592" s="16">
        <v>6</v>
      </c>
      <c r="E592" s="17">
        <f t="shared" si="63"/>
        <v>1.4037550447446921E-3</v>
      </c>
      <c r="F592" s="17">
        <f t="shared" si="64"/>
        <v>6.8050357264375636E-4</v>
      </c>
      <c r="G592" s="17">
        <f t="shared" ref="G592:G618" si="66">+IF(AND(C592=0,D592=0)," ",IF(C592=0,1,IF(D592=0,-1,(D592-C592)/C592)))</f>
        <v>-0.25</v>
      </c>
      <c r="H592" s="17">
        <f t="shared" si="65"/>
        <v>-3.5093876118617303E-4</v>
      </c>
    </row>
    <row r="593" spans="1:8" x14ac:dyDescent="0.2">
      <c r="A593" s="14"/>
      <c r="B593" s="15" t="s">
        <v>562</v>
      </c>
      <c r="C593" s="16">
        <v>85</v>
      </c>
      <c r="D593" s="16">
        <v>246</v>
      </c>
      <c r="E593" s="17">
        <f t="shared" si="63"/>
        <v>1.4914897350412354E-2</v>
      </c>
      <c r="F593" s="17">
        <f t="shared" si="64"/>
        <v>2.7900646478394013E-2</v>
      </c>
      <c r="G593" s="17">
        <f t="shared" si="66"/>
        <v>1.8941176470588235</v>
      </c>
      <c r="H593" s="17">
        <f t="shared" si="65"/>
        <v>2.8250570275486928E-2</v>
      </c>
    </row>
    <row r="594" spans="1:8" ht="25.5" x14ac:dyDescent="0.2">
      <c r="A594" s="14"/>
      <c r="B594" s="15" t="s">
        <v>563</v>
      </c>
      <c r="C594" s="16">
        <v>626</v>
      </c>
      <c r="D594" s="16">
        <v>592</v>
      </c>
      <c r="E594" s="17">
        <f t="shared" si="63"/>
        <v>0.10984383225127216</v>
      </c>
      <c r="F594" s="17">
        <f t="shared" si="64"/>
        <v>6.714301916751729E-2</v>
      </c>
      <c r="G594" s="17">
        <f t="shared" si="66"/>
        <v>-5.4313099041533544E-2</v>
      </c>
      <c r="H594" s="17">
        <f t="shared" si="65"/>
        <v>-5.9659589401649411E-3</v>
      </c>
    </row>
    <row r="595" spans="1:8" x14ac:dyDescent="0.2">
      <c r="A595" s="14"/>
      <c r="B595" s="15" t="s">
        <v>564</v>
      </c>
      <c r="C595" s="16">
        <v>1320</v>
      </c>
      <c r="D595" s="16">
        <v>729</v>
      </c>
      <c r="E595" s="17">
        <f t="shared" si="63"/>
        <v>0.2316195823828742</v>
      </c>
      <c r="F595" s="17">
        <f t="shared" si="64"/>
        <v>8.2681184076216399E-2</v>
      </c>
      <c r="G595" s="17">
        <f t="shared" si="66"/>
        <v>-0.44772727272727275</v>
      </c>
      <c r="H595" s="17">
        <f t="shared" si="65"/>
        <v>-0.10370240393051414</v>
      </c>
    </row>
    <row r="596" spans="1:8" x14ac:dyDescent="0.2">
      <c r="A596" s="14"/>
      <c r="B596" s="15" t="s">
        <v>565</v>
      </c>
      <c r="C596" s="16">
        <v>14</v>
      </c>
      <c r="D596" s="16">
        <v>17</v>
      </c>
      <c r="E596" s="17">
        <f t="shared" si="63"/>
        <v>2.4565713283032113E-3</v>
      </c>
      <c r="F596" s="17">
        <f t="shared" si="64"/>
        <v>1.9280934558239763E-3</v>
      </c>
      <c r="G596" s="17">
        <f t="shared" si="66"/>
        <v>0.21428571428571427</v>
      </c>
      <c r="H596" s="17">
        <f t="shared" si="65"/>
        <v>5.2640814177925958E-4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11</v>
      </c>
      <c r="D598" s="16">
        <v>5</v>
      </c>
      <c r="E598" s="17">
        <f t="shared" si="63"/>
        <v>1.9301631865239516E-3</v>
      </c>
      <c r="F598" s="17">
        <f t="shared" si="64"/>
        <v>5.6708631053646369E-4</v>
      </c>
      <c r="G598" s="17">
        <f t="shared" si="66"/>
        <v>-0.54545454545454541</v>
      </c>
      <c r="H598" s="17">
        <f t="shared" si="65"/>
        <v>-1.0528162835585189E-3</v>
      </c>
    </row>
    <row r="599" spans="1:8" x14ac:dyDescent="0.2">
      <c r="A599" s="14"/>
      <c r="B599" s="15" t="s">
        <v>568</v>
      </c>
      <c r="C599" s="16">
        <v>113</v>
      </c>
      <c r="D599" s="16">
        <v>22</v>
      </c>
      <c r="E599" s="17">
        <f t="shared" si="63"/>
        <v>1.9828040007018776E-2</v>
      </c>
      <c r="F599" s="17">
        <f t="shared" si="64"/>
        <v>2.4951797663604401E-3</v>
      </c>
      <c r="G599" s="17">
        <f t="shared" si="66"/>
        <v>-0.80530973451327437</v>
      </c>
      <c r="H599" s="17">
        <f t="shared" si="65"/>
        <v>-1.5967713633970874E-2</v>
      </c>
    </row>
    <row r="600" spans="1:8" x14ac:dyDescent="0.2">
      <c r="A600" s="14"/>
      <c r="B600" s="15" t="s">
        <v>569</v>
      </c>
      <c r="C600" s="16">
        <v>5</v>
      </c>
      <c r="D600" s="16">
        <v>1</v>
      </c>
      <c r="E600" s="17">
        <f t="shared" si="63"/>
        <v>8.7734690296543255E-4</v>
      </c>
      <c r="F600" s="17">
        <f t="shared" si="64"/>
        <v>1.1341726210729273E-4</v>
      </c>
      <c r="G600" s="17">
        <f t="shared" si="66"/>
        <v>-0.8</v>
      </c>
      <c r="H600" s="17">
        <f t="shared" si="65"/>
        <v>-7.0187752237234606E-4</v>
      </c>
    </row>
    <row r="601" spans="1:8" ht="25.5" x14ac:dyDescent="0.2">
      <c r="A601" s="14"/>
      <c r="B601" s="15" t="s">
        <v>570</v>
      </c>
      <c r="C601" s="16">
        <v>10</v>
      </c>
      <c r="D601" s="16">
        <v>20</v>
      </c>
      <c r="E601" s="17">
        <f t="shared" si="63"/>
        <v>1.7546938059308651E-3</v>
      </c>
      <c r="F601" s="17">
        <f t="shared" si="64"/>
        <v>2.2683452421458548E-3</v>
      </c>
      <c r="G601" s="17">
        <f t="shared" si="66"/>
        <v>1</v>
      </c>
      <c r="H601" s="17">
        <f t="shared" si="65"/>
        <v>1.7546938059308651E-3</v>
      </c>
    </row>
    <row r="602" spans="1:8" x14ac:dyDescent="0.2">
      <c r="A602" s="14"/>
      <c r="B602" s="15" t="s">
        <v>571</v>
      </c>
      <c r="C602" s="16">
        <v>17</v>
      </c>
      <c r="D602" s="16">
        <v>13</v>
      </c>
      <c r="E602" s="17">
        <f t="shared" si="63"/>
        <v>2.9829794700824705E-3</v>
      </c>
      <c r="F602" s="17">
        <f t="shared" si="64"/>
        <v>1.4744244073948054E-3</v>
      </c>
      <c r="G602" s="17">
        <f t="shared" si="66"/>
        <v>-0.23529411764705882</v>
      </c>
      <c r="H602" s="17">
        <f t="shared" si="65"/>
        <v>-7.0187752237234596E-4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1</v>
      </c>
      <c r="D604" s="16">
        <v>2</v>
      </c>
      <c r="E604" s="17">
        <f t="shared" si="63"/>
        <v>1.7546938059308652E-4</v>
      </c>
      <c r="F604" s="17">
        <f t="shared" si="64"/>
        <v>2.2683452421458545E-4</v>
      </c>
      <c r="G604" s="17">
        <f t="shared" si="66"/>
        <v>1</v>
      </c>
      <c r="H604" s="17">
        <f t="shared" si="65"/>
        <v>1.7546938059308652E-4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1</v>
      </c>
      <c r="D606" s="16">
        <v>8</v>
      </c>
      <c r="E606" s="17">
        <f t="shared" si="63"/>
        <v>1.7546938059308652E-4</v>
      </c>
      <c r="F606" s="17">
        <f t="shared" si="64"/>
        <v>9.0733809685834181E-4</v>
      </c>
      <c r="G606" s="17">
        <f t="shared" si="66"/>
        <v>7</v>
      </c>
      <c r="H606" s="17">
        <f t="shared" si="65"/>
        <v>1.2282856641516056E-3</v>
      </c>
    </row>
    <row r="607" spans="1:8" x14ac:dyDescent="0.2">
      <c r="A607" s="14"/>
      <c r="B607" s="15" t="s">
        <v>576</v>
      </c>
      <c r="C607" s="16">
        <v>179</v>
      </c>
      <c r="D607" s="16">
        <v>134</v>
      </c>
      <c r="E607" s="17">
        <f t="shared" si="63"/>
        <v>3.1409019126162487E-2</v>
      </c>
      <c r="F607" s="17">
        <f t="shared" si="64"/>
        <v>1.5197913122377225E-2</v>
      </c>
      <c r="G607" s="17">
        <f t="shared" si="66"/>
        <v>-0.25139664804469275</v>
      </c>
      <c r="H607" s="17">
        <f t="shared" si="65"/>
        <v>-7.896122126688894E-3</v>
      </c>
    </row>
    <row r="608" spans="1:8" x14ac:dyDescent="0.2">
      <c r="A608" s="14"/>
      <c r="B608" s="15" t="s">
        <v>577</v>
      </c>
      <c r="C608" s="16">
        <v>29</v>
      </c>
      <c r="D608" s="16">
        <v>37</v>
      </c>
      <c r="E608" s="17">
        <f t="shared" si="63"/>
        <v>5.0886120371995084E-3</v>
      </c>
      <c r="F608" s="17">
        <f t="shared" si="64"/>
        <v>4.1964386979698306E-3</v>
      </c>
      <c r="G608" s="17">
        <f t="shared" si="66"/>
        <v>0.27586206896551724</v>
      </c>
      <c r="H608" s="17">
        <f t="shared" si="65"/>
        <v>1.4037550447446919E-3</v>
      </c>
    </row>
    <row r="609" spans="1:8" x14ac:dyDescent="0.2">
      <c r="A609" s="14"/>
      <c r="B609" s="15" t="s">
        <v>578</v>
      </c>
      <c r="C609" s="16">
        <v>193</v>
      </c>
      <c r="D609" s="16">
        <v>189</v>
      </c>
      <c r="E609" s="17">
        <f t="shared" si="63"/>
        <v>3.3865590454465695E-2</v>
      </c>
      <c r="F609" s="17">
        <f t="shared" si="64"/>
        <v>2.1435862538278325E-2</v>
      </c>
      <c r="G609" s="17">
        <f t="shared" si="66"/>
        <v>-2.072538860103627E-2</v>
      </c>
      <c r="H609" s="17">
        <f t="shared" si="65"/>
        <v>-7.0187752237234606E-4</v>
      </c>
    </row>
    <row r="610" spans="1:8" x14ac:dyDescent="0.2">
      <c r="A610" s="14"/>
      <c r="B610" s="15" t="s">
        <v>579</v>
      </c>
      <c r="C610" s="16">
        <v>375</v>
      </c>
      <c r="D610" s="16">
        <v>796</v>
      </c>
      <c r="E610" s="17">
        <f t="shared" si="63"/>
        <v>6.5801017722407443E-2</v>
      </c>
      <c r="F610" s="17">
        <f t="shared" si="64"/>
        <v>9.0280140637405012E-2</v>
      </c>
      <c r="G610" s="17">
        <f t="shared" si="66"/>
        <v>1.1226666666666667</v>
      </c>
      <c r="H610" s="17">
        <f t="shared" si="65"/>
        <v>7.3872609229689426E-2</v>
      </c>
    </row>
    <row r="611" spans="1:8" x14ac:dyDescent="0.2">
      <c r="A611" s="14"/>
      <c r="B611" s="15" t="s">
        <v>580</v>
      </c>
      <c r="C611" s="16">
        <v>45</v>
      </c>
      <c r="D611" s="16">
        <v>36</v>
      </c>
      <c r="E611" s="17">
        <f t="shared" si="63"/>
        <v>7.8961221266888922E-3</v>
      </c>
      <c r="F611" s="17">
        <f t="shared" si="64"/>
        <v>4.0830214358625379E-3</v>
      </c>
      <c r="G611" s="17">
        <f t="shared" si="66"/>
        <v>-0.2</v>
      </c>
      <c r="H611" s="17">
        <f t="shared" si="65"/>
        <v>-1.5792244253377786E-3</v>
      </c>
    </row>
    <row r="612" spans="1:8" x14ac:dyDescent="0.2">
      <c r="A612" s="14"/>
      <c r="B612" s="15" t="s">
        <v>581</v>
      </c>
      <c r="C612" s="16">
        <v>59</v>
      </c>
      <c r="D612" s="16">
        <v>78</v>
      </c>
      <c r="E612" s="17">
        <f t="shared" si="63"/>
        <v>1.0352693454992104E-2</v>
      </c>
      <c r="F612" s="17">
        <f t="shared" si="64"/>
        <v>8.8465464443688337E-3</v>
      </c>
      <c r="G612" s="17">
        <f t="shared" si="66"/>
        <v>0.32203389830508472</v>
      </c>
      <c r="H612" s="17">
        <f t="shared" si="65"/>
        <v>3.3339182312686435E-3</v>
      </c>
    </row>
    <row r="613" spans="1:8" ht="25.5" x14ac:dyDescent="0.2">
      <c r="A613" s="14"/>
      <c r="B613" s="15" t="s">
        <v>582</v>
      </c>
      <c r="C613" s="16">
        <v>0</v>
      </c>
      <c r="D613" s="16">
        <v>1</v>
      </c>
      <c r="E613" s="17" t="str">
        <f t="shared" si="63"/>
        <v/>
      </c>
      <c r="F613" s="17">
        <f t="shared" si="64"/>
        <v>1.1341726210729273E-4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59</v>
      </c>
      <c r="D614" s="16">
        <v>45</v>
      </c>
      <c r="E614" s="17">
        <f t="shared" si="63"/>
        <v>1.0352693454992104E-2</v>
      </c>
      <c r="F614" s="17">
        <f t="shared" si="64"/>
        <v>5.1037767948281729E-3</v>
      </c>
      <c r="G614" s="17">
        <f t="shared" si="66"/>
        <v>-0.23728813559322035</v>
      </c>
      <c r="H614" s="17">
        <f t="shared" si="65"/>
        <v>-2.4565713283032113E-3</v>
      </c>
    </row>
    <row r="615" spans="1:8" x14ac:dyDescent="0.2">
      <c r="A615" s="14"/>
      <c r="B615" s="15" t="s">
        <v>584</v>
      </c>
      <c r="C615" s="16">
        <v>6</v>
      </c>
      <c r="D615" s="16">
        <v>2</v>
      </c>
      <c r="E615" s="17">
        <f t="shared" si="63"/>
        <v>1.0528162835585189E-3</v>
      </c>
      <c r="F615" s="17">
        <f t="shared" si="64"/>
        <v>2.2683452421458545E-4</v>
      </c>
      <c r="G615" s="17">
        <f t="shared" si="66"/>
        <v>-0.66666666666666663</v>
      </c>
      <c r="H615" s="17">
        <f t="shared" si="65"/>
        <v>-7.0187752237234596E-4</v>
      </c>
    </row>
    <row r="616" spans="1:8" ht="25.5" x14ac:dyDescent="0.2">
      <c r="A616" s="14"/>
      <c r="B616" s="15" t="s">
        <v>585</v>
      </c>
      <c r="C616" s="16">
        <v>5</v>
      </c>
      <c r="D616" s="16">
        <v>8</v>
      </c>
      <c r="E616" s="17">
        <f t="shared" si="63"/>
        <v>8.7734690296543255E-4</v>
      </c>
      <c r="F616" s="17">
        <f t="shared" si="64"/>
        <v>9.0733809685834181E-4</v>
      </c>
      <c r="G616" s="17">
        <f t="shared" si="66"/>
        <v>0.6</v>
      </c>
      <c r="H616" s="17">
        <f t="shared" si="65"/>
        <v>5.2640814177925947E-4</v>
      </c>
    </row>
    <row r="617" spans="1:8" ht="25.5" x14ac:dyDescent="0.2">
      <c r="A617" s="14"/>
      <c r="B617" s="15" t="s">
        <v>586</v>
      </c>
      <c r="C617" s="16">
        <v>54</v>
      </c>
      <c r="D617" s="16">
        <v>38</v>
      </c>
      <c r="E617" s="17">
        <f t="shared" si="63"/>
        <v>9.4753465520266717E-3</v>
      </c>
      <c r="F617" s="17">
        <f t="shared" si="64"/>
        <v>4.3098559600771242E-3</v>
      </c>
      <c r="G617" s="17">
        <f t="shared" si="66"/>
        <v>-0.29629629629629628</v>
      </c>
      <c r="H617" s="17">
        <f t="shared" si="65"/>
        <v>-2.8075100894893843E-3</v>
      </c>
    </row>
    <row r="618" spans="1:8" ht="25.5" x14ac:dyDescent="0.2">
      <c r="A618" s="14"/>
      <c r="B618" s="15" t="s">
        <v>587</v>
      </c>
      <c r="C618" s="16">
        <v>2484</v>
      </c>
      <c r="D618" s="16">
        <v>5792</v>
      </c>
      <c r="E618" s="17">
        <f t="shared" si="63"/>
        <v>0.43586594139322687</v>
      </c>
      <c r="F618" s="17">
        <f t="shared" si="64"/>
        <v>0.65691278212543947</v>
      </c>
      <c r="G618" s="17">
        <f t="shared" si="66"/>
        <v>1.3317230273752012</v>
      </c>
      <c r="H618" s="17">
        <f t="shared" si="65"/>
        <v>0.58045271100193008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650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651</v>
      </c>
      <c r="C8" s="12">
        <f>+C19+C76+C177+C356+C591</f>
        <v>479</v>
      </c>
      <c r="D8" s="13">
        <f>+D19+D76+D177+D356+D591</f>
        <v>213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-0.55532359081419624</v>
      </c>
      <c r="H8" s="10">
        <f t="shared" ref="H8:H13" si="1">+IF(OR(AND(E8=""),(G8="")),"",E8*G8)</f>
        <v>-0.55532359081419624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x14ac:dyDescent="0.2">
      <c r="A10" s="14"/>
      <c r="B10" s="15" t="s">
        <v>7</v>
      </c>
      <c r="C10" s="16">
        <f>+C76</f>
        <v>6</v>
      </c>
      <c r="D10" s="16">
        <f>+D76</f>
        <v>6</v>
      </c>
      <c r="E10" s="17">
        <f t="shared" si="2"/>
        <v>1.2526096033402923E-2</v>
      </c>
      <c r="F10" s="17">
        <f t="shared" si="2"/>
        <v>2.8169014084507043E-2</v>
      </c>
      <c r="G10" s="17">
        <f t="shared" si="0"/>
        <v>0</v>
      </c>
      <c r="H10" s="17">
        <f t="shared" si="1"/>
        <v>0</v>
      </c>
    </row>
    <row r="11" spans="1:8" ht="25.5" x14ac:dyDescent="0.2">
      <c r="A11" s="14"/>
      <c r="B11" s="15" t="s">
        <v>8</v>
      </c>
      <c r="C11" s="16">
        <f>+C177</f>
        <v>11</v>
      </c>
      <c r="D11" s="16">
        <f>+D177</f>
        <v>15</v>
      </c>
      <c r="E11" s="17">
        <f t="shared" si="2"/>
        <v>2.2964509394572025E-2</v>
      </c>
      <c r="F11" s="17">
        <f t="shared" si="2"/>
        <v>7.0422535211267609E-2</v>
      </c>
      <c r="G11" s="17">
        <f t="shared" si="0"/>
        <v>0.36363636363636365</v>
      </c>
      <c r="H11" s="17">
        <f t="shared" si="1"/>
        <v>8.3507306889352827E-3</v>
      </c>
    </row>
    <row r="12" spans="1:8" x14ac:dyDescent="0.2">
      <c r="A12" s="14"/>
      <c r="B12" s="15" t="s">
        <v>9</v>
      </c>
      <c r="C12" s="16">
        <f>+C356</f>
        <v>386</v>
      </c>
      <c r="D12" s="16">
        <f>+D356</f>
        <v>176</v>
      </c>
      <c r="E12" s="17">
        <f t="shared" si="2"/>
        <v>0.80584551148225469</v>
      </c>
      <c r="F12" s="17">
        <f t="shared" si="2"/>
        <v>0.82629107981220662</v>
      </c>
      <c r="G12" s="17">
        <f t="shared" si="0"/>
        <v>-0.54404145077720212</v>
      </c>
      <c r="H12" s="17">
        <f t="shared" si="1"/>
        <v>-0.43841336116910234</v>
      </c>
    </row>
    <row r="13" spans="1:8" x14ac:dyDescent="0.2">
      <c r="A13" s="14"/>
      <c r="B13" s="15" t="s">
        <v>10</v>
      </c>
      <c r="C13" s="16">
        <f>+C591</f>
        <v>76</v>
      </c>
      <c r="D13" s="16">
        <f>+D591</f>
        <v>16</v>
      </c>
      <c r="E13" s="17">
        <f t="shared" si="2"/>
        <v>0.15866388308977036</v>
      </c>
      <c r="F13" s="17">
        <f t="shared" si="2"/>
        <v>7.5117370892018781E-2</v>
      </c>
      <c r="G13" s="17">
        <f t="shared" si="0"/>
        <v>-0.78947368421052633</v>
      </c>
      <c r="H13" s="17">
        <f t="shared" si="1"/>
        <v>-0.12526096033402923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0</v>
      </c>
      <c r="D19" s="19">
        <f>SUM(D20:D70)</f>
        <v>0</v>
      </c>
      <c r="E19" s="20" t="str">
        <f t="shared" ref="E19:E50" si="3">+IF(C19=0,"",C19/C$19)</f>
        <v/>
      </c>
      <c r="F19" s="20" t="str">
        <f t="shared" ref="F19:F50" si="4">+IF(D19=0,"",D19/D$19)</f>
        <v/>
      </c>
      <c r="G19" s="20" t="str">
        <f>+IF(AND(C19=0,D19=0),"",IF(C19=0,1,IF(D19=0,-1,(D19-C19)/C19)))</f>
        <v/>
      </c>
      <c r="H19" s="20" t="str">
        <f t="shared" ref="H19:H50" si="5">+IF(OR(AND(E19=""),(G19="")),"",E19*G19)</f>
        <v/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6</v>
      </c>
      <c r="D76" s="19">
        <f>SUM(D77:D171)</f>
        <v>6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0</v>
      </c>
      <c r="H76" s="20">
        <f t="shared" ref="H76:H107" si="13">+IF(OR(AND(E76=""),(G76="")),"",E76*G76)</f>
        <v>0</v>
      </c>
    </row>
    <row r="77" spans="1:8" x14ac:dyDescent="0.2">
      <c r="A77" s="14"/>
      <c r="B77" s="15" t="s">
        <v>64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ht="25.5" x14ac:dyDescent="0.2">
      <c r="A81" s="14"/>
      <c r="B81" s="15" t="s">
        <v>68</v>
      </c>
      <c r="C81" s="16">
        <v>1</v>
      </c>
      <c r="D81" s="16">
        <v>0</v>
      </c>
      <c r="E81" s="17">
        <f t="shared" si="11"/>
        <v>0.16666666666666666</v>
      </c>
      <c r="F81" s="17" t="str">
        <f t="shared" si="12"/>
        <v/>
      </c>
      <c r="G81" s="17">
        <f t="shared" si="14"/>
        <v>-1</v>
      </c>
      <c r="H81" s="17">
        <f t="shared" si="13"/>
        <v>-0.16666666666666666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</v>
      </c>
      <c r="D102" s="16">
        <v>0</v>
      </c>
      <c r="E102" s="17">
        <f t="shared" si="11"/>
        <v>0.16666666666666666</v>
      </c>
      <c r="F102" s="17" t="str">
        <f t="shared" si="12"/>
        <v/>
      </c>
      <c r="G102" s="17">
        <f t="shared" si="14"/>
        <v>-1</v>
      </c>
      <c r="H102" s="17">
        <f t="shared" si="13"/>
        <v>-0.16666666666666666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0.16666666666666666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102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1</v>
      </c>
      <c r="D130" s="16">
        <v>0</v>
      </c>
      <c r="E130" s="17">
        <f t="shared" si="15"/>
        <v>0.16666666666666666</v>
      </c>
      <c r="F130" s="17" t="str">
        <f t="shared" si="16"/>
        <v/>
      </c>
      <c r="G130" s="17">
        <f t="shared" si="18"/>
        <v>-1</v>
      </c>
      <c r="H130" s="17">
        <f t="shared" si="17"/>
        <v>-0.16666666666666666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120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ht="25.5" x14ac:dyDescent="0.2">
      <c r="A136" s="14"/>
      <c r="B136" s="15" t="s">
        <v>123</v>
      </c>
      <c r="C136" s="16">
        <v>1</v>
      </c>
      <c r="D136" s="16">
        <v>0</v>
      </c>
      <c r="E136" s="17">
        <f t="shared" si="15"/>
        <v>0.16666666666666666</v>
      </c>
      <c r="F136" s="17" t="str">
        <f t="shared" si="16"/>
        <v/>
      </c>
      <c r="G136" s="17">
        <f t="shared" si="18"/>
        <v>-1</v>
      </c>
      <c r="H136" s="17">
        <f t="shared" si="17"/>
        <v>-0.16666666666666666</v>
      </c>
    </row>
    <row r="137" spans="1:8" x14ac:dyDescent="0.2">
      <c r="A137" s="14"/>
      <c r="B137" s="15" t="s">
        <v>124</v>
      </c>
      <c r="C137" s="16">
        <v>0</v>
      </c>
      <c r="D137" s="16">
        <v>3</v>
      </c>
      <c r="E137" s="17" t="str">
        <f t="shared" si="15"/>
        <v/>
      </c>
      <c r="F137" s="17">
        <f t="shared" si="16"/>
        <v>0.5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1</v>
      </c>
      <c r="D141" s="16">
        <v>0</v>
      </c>
      <c r="E141" s="17">
        <f t="shared" si="19"/>
        <v>0.16666666666666666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-0.16666666666666666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1</v>
      </c>
      <c r="D163" s="16">
        <v>0</v>
      </c>
      <c r="E163" s="17">
        <f t="shared" si="19"/>
        <v>0.16666666666666666</v>
      </c>
      <c r="F163" s="17" t="str">
        <f t="shared" si="20"/>
        <v/>
      </c>
      <c r="G163" s="17">
        <f t="shared" si="22"/>
        <v>-1</v>
      </c>
      <c r="H163" s="17">
        <f t="shared" si="21"/>
        <v>-0.16666666666666666</v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0</v>
      </c>
      <c r="D168" s="16">
        <v>1</v>
      </c>
      <c r="E168" s="17" t="str">
        <f t="shared" si="19"/>
        <v/>
      </c>
      <c r="F168" s="17">
        <f t="shared" si="20"/>
        <v>0.16666666666666666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156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0.16666666666666666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11</v>
      </c>
      <c r="D177" s="19">
        <f>SUM(D178:D350)</f>
        <v>15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0.36363636363636365</v>
      </c>
      <c r="H177" s="20">
        <f t="shared" ref="H177:H208" si="25">+IF(OR(AND(E177=""),(G177="")),"",E177*G177)</f>
        <v>0.36363636363636365</v>
      </c>
    </row>
    <row r="178" spans="1:8" x14ac:dyDescent="0.2">
      <c r="A178" s="14"/>
      <c r="B178" s="15" t="s">
        <v>159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</v>
      </c>
      <c r="D182" s="16">
        <v>0</v>
      </c>
      <c r="E182" s="17">
        <f t="shared" si="23"/>
        <v>9.0909090909090912E-2</v>
      </c>
      <c r="F182" s="17" t="str">
        <f t="shared" si="24"/>
        <v/>
      </c>
      <c r="G182" s="17">
        <f t="shared" si="26"/>
        <v>-1</v>
      </c>
      <c r="H182" s="17">
        <f t="shared" si="25"/>
        <v>-9.0909090909090912E-2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174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4</v>
      </c>
      <c r="D204" s="16">
        <v>0</v>
      </c>
      <c r="E204" s="17">
        <f t="shared" si="23"/>
        <v>0.36363636363636365</v>
      </c>
      <c r="F204" s="17" t="str">
        <f t="shared" si="24"/>
        <v/>
      </c>
      <c r="G204" s="17">
        <f t="shared" si="26"/>
        <v>-1</v>
      </c>
      <c r="H204" s="17">
        <f t="shared" si="25"/>
        <v>-0.36363636363636365</v>
      </c>
    </row>
    <row r="205" spans="1:8" ht="25.5" x14ac:dyDescent="0.2">
      <c r="A205" s="14"/>
      <c r="B205" s="15" t="s">
        <v>186</v>
      </c>
      <c r="C205" s="16">
        <v>1</v>
      </c>
      <c r="D205" s="16">
        <v>1</v>
      </c>
      <c r="E205" s="17">
        <f t="shared" si="23"/>
        <v>9.0909090909090912E-2</v>
      </c>
      <c r="F205" s="17">
        <f t="shared" si="24"/>
        <v>6.6666666666666666E-2</v>
      </c>
      <c r="G205" s="17">
        <f t="shared" si="26"/>
        <v>0</v>
      </c>
      <c r="H205" s="17">
        <f t="shared" si="25"/>
        <v>0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2</v>
      </c>
      <c r="D207" s="16">
        <v>0</v>
      </c>
      <c r="E207" s="17">
        <f t="shared" si="23"/>
        <v>0.18181818181818182</v>
      </c>
      <c r="F207" s="17" t="str">
        <f t="shared" si="24"/>
        <v/>
      </c>
      <c r="G207" s="17">
        <f t="shared" si="26"/>
        <v>-1</v>
      </c>
      <c r="H207" s="17">
        <f t="shared" si="25"/>
        <v>-0.18181818181818182</v>
      </c>
    </row>
    <row r="208" spans="1:8" x14ac:dyDescent="0.2">
      <c r="A208" s="14"/>
      <c r="B208" s="15" t="s">
        <v>189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190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191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</v>
      </c>
      <c r="D231" s="16">
        <v>1</v>
      </c>
      <c r="E231" s="17">
        <f t="shared" si="27"/>
        <v>9.0909090909090912E-2</v>
      </c>
      <c r="F231" s="17">
        <f t="shared" si="28"/>
        <v>6.6666666666666666E-2</v>
      </c>
      <c r="G231" s="17">
        <f t="shared" si="30"/>
        <v>0</v>
      </c>
      <c r="H231" s="17">
        <f t="shared" si="29"/>
        <v>0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0</v>
      </c>
      <c r="D244" s="16">
        <v>1</v>
      </c>
      <c r="E244" s="17" t="str">
        <f t="shared" si="31"/>
        <v/>
      </c>
      <c r="F244" s="17">
        <f t="shared" si="32"/>
        <v>6.6666666666666666E-2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2</v>
      </c>
      <c r="E272" s="17" t="str">
        <f t="shared" si="31"/>
        <v/>
      </c>
      <c r="F272" s="17">
        <f t="shared" si="32"/>
        <v>0.13333333333333333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7</v>
      </c>
      <c r="E273" s="17" t="str">
        <f t="shared" ref="E273:E304" si="35">+IF(C273=0,"",C273/C$177)</f>
        <v/>
      </c>
      <c r="F273" s="17">
        <f t="shared" ref="F273:F304" si="36">+IF(D273=0,"",D273/D$177)</f>
        <v>0.46666666666666667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6.6666666666666666E-2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6.6666666666666666E-2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1</v>
      </c>
      <c r="D306" s="16">
        <v>0</v>
      </c>
      <c r="E306" s="17">
        <f t="shared" si="39"/>
        <v>9.0909090909090912E-2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-9.0909090909090912E-2</v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1</v>
      </c>
      <c r="D311" s="16">
        <v>1</v>
      </c>
      <c r="E311" s="17">
        <f t="shared" si="39"/>
        <v>9.0909090909090912E-2</v>
      </c>
      <c r="F311" s="17">
        <f t="shared" si="40"/>
        <v>6.6666666666666666E-2</v>
      </c>
      <c r="G311" s="17">
        <f t="shared" si="42"/>
        <v>0</v>
      </c>
      <c r="H311" s="17">
        <f t="shared" si="41"/>
        <v>0</v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386</v>
      </c>
      <c r="D356" s="19">
        <f>SUM(D357:D585)</f>
        <v>176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-0.54404145077720212</v>
      </c>
      <c r="H356" s="20">
        <f t="shared" ref="H356:H419" si="49">+IF(OR(AND(E356=""),(G356="")),"",E356*G356)</f>
        <v>-0.54404145077720212</v>
      </c>
    </row>
    <row r="357" spans="1:8" x14ac:dyDescent="0.2">
      <c r="A357" s="14"/>
      <c r="B357" s="15" t="s">
        <v>332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5.681818181818182E-3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333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14</v>
      </c>
      <c r="D359" s="16">
        <v>7</v>
      </c>
      <c r="E359" s="17">
        <f t="shared" si="47"/>
        <v>3.6269430051813469E-2</v>
      </c>
      <c r="F359" s="17">
        <f t="shared" si="48"/>
        <v>3.9772727272727272E-2</v>
      </c>
      <c r="G359" s="17">
        <f t="shared" si="50"/>
        <v>-0.5</v>
      </c>
      <c r="H359" s="17">
        <f t="shared" si="49"/>
        <v>-1.8134715025906734E-2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338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0</v>
      </c>
      <c r="D368" s="16">
        <v>2</v>
      </c>
      <c r="E368" s="17" t="str">
        <f t="shared" si="47"/>
        <v/>
      </c>
      <c r="F368" s="17">
        <f t="shared" si="48"/>
        <v>1.1363636363636364E-2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344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347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</v>
      </c>
      <c r="D376" s="16">
        <v>2</v>
      </c>
      <c r="E376" s="17">
        <f t="shared" si="47"/>
        <v>2.5906735751295338E-3</v>
      </c>
      <c r="F376" s="17">
        <f t="shared" si="48"/>
        <v>1.1363636363636364E-2</v>
      </c>
      <c r="G376" s="17">
        <f t="shared" si="50"/>
        <v>1</v>
      </c>
      <c r="H376" s="17">
        <f t="shared" si="49"/>
        <v>2.5906735751295338E-3</v>
      </c>
    </row>
    <row r="377" spans="1:8" x14ac:dyDescent="0.2">
      <c r="A377" s="14"/>
      <c r="B377" s="15" t="s">
        <v>352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355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356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366</v>
      </c>
      <c r="C391" s="16">
        <v>0</v>
      </c>
      <c r="D391" s="16">
        <v>1</v>
      </c>
      <c r="E391" s="17" t="str">
        <f t="shared" si="47"/>
        <v/>
      </c>
      <c r="F391" s="17">
        <f t="shared" si="48"/>
        <v>5.681818181818182E-3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367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1</v>
      </c>
      <c r="D393" s="16">
        <v>0</v>
      </c>
      <c r="E393" s="17">
        <f t="shared" si="47"/>
        <v>2.5906735751295338E-3</v>
      </c>
      <c r="F393" s="17" t="str">
        <f t="shared" si="48"/>
        <v/>
      </c>
      <c r="G393" s="17">
        <f t="shared" si="50"/>
        <v>-1</v>
      </c>
      <c r="H393" s="17">
        <f t="shared" si="49"/>
        <v>-2.5906735751295338E-3</v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1</v>
      </c>
      <c r="D395" s="16">
        <v>0</v>
      </c>
      <c r="E395" s="17">
        <f t="shared" si="47"/>
        <v>2.5906735751295338E-3</v>
      </c>
      <c r="F395" s="17" t="str">
        <f t="shared" si="48"/>
        <v/>
      </c>
      <c r="G395" s="17">
        <f t="shared" si="50"/>
        <v>-1</v>
      </c>
      <c r="H395" s="17">
        <f t="shared" si="49"/>
        <v>-2.5906735751295338E-3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5.681818181818182E-3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</v>
      </c>
      <c r="D398" s="16">
        <v>0</v>
      </c>
      <c r="E398" s="17">
        <f t="shared" si="47"/>
        <v>2.5906735751295338E-3</v>
      </c>
      <c r="F398" s="17" t="str">
        <f t="shared" si="48"/>
        <v/>
      </c>
      <c r="G398" s="17">
        <f t="shared" si="50"/>
        <v>-1</v>
      </c>
      <c r="H398" s="17">
        <f t="shared" si="49"/>
        <v>-2.5906735751295338E-3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1</v>
      </c>
      <c r="D402" s="16">
        <v>2</v>
      </c>
      <c r="E402" s="17">
        <f t="shared" si="47"/>
        <v>2.5906735751295338E-3</v>
      </c>
      <c r="F402" s="17">
        <f t="shared" si="48"/>
        <v>1.1363636363636364E-2</v>
      </c>
      <c r="G402" s="17">
        <f t="shared" si="50"/>
        <v>1</v>
      </c>
      <c r="H402" s="17">
        <f t="shared" si="49"/>
        <v>2.5906735751295338E-3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18</v>
      </c>
      <c r="D405" s="16">
        <v>2</v>
      </c>
      <c r="E405" s="17">
        <f t="shared" si="47"/>
        <v>4.6632124352331605E-2</v>
      </c>
      <c r="F405" s="17">
        <f t="shared" si="48"/>
        <v>1.1363636363636364E-2</v>
      </c>
      <c r="G405" s="17">
        <f t="shared" si="50"/>
        <v>-0.88888888888888884</v>
      </c>
      <c r="H405" s="17">
        <f t="shared" si="49"/>
        <v>-4.1450777202072533E-2</v>
      </c>
    </row>
    <row r="406" spans="1:8" x14ac:dyDescent="0.2">
      <c r="A406" s="14"/>
      <c r="B406" s="15" t="s">
        <v>381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382</v>
      </c>
      <c r="C407" s="16">
        <v>1</v>
      </c>
      <c r="D407" s="16">
        <v>1</v>
      </c>
      <c r="E407" s="17">
        <f t="shared" si="47"/>
        <v>2.5906735751295338E-3</v>
      </c>
      <c r="F407" s="17">
        <f t="shared" si="48"/>
        <v>5.681818181818182E-3</v>
      </c>
      <c r="G407" s="17">
        <f t="shared" si="50"/>
        <v>0</v>
      </c>
      <c r="H407" s="17">
        <f t="shared" si="49"/>
        <v>0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1</v>
      </c>
      <c r="D412" s="16">
        <v>0</v>
      </c>
      <c r="E412" s="17">
        <f t="shared" si="47"/>
        <v>2.5906735751295338E-3</v>
      </c>
      <c r="F412" s="17" t="str">
        <f t="shared" si="48"/>
        <v/>
      </c>
      <c r="G412" s="17">
        <f t="shared" si="50"/>
        <v>-1</v>
      </c>
      <c r="H412" s="17">
        <f t="shared" si="49"/>
        <v>-2.5906735751295338E-3</v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393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1</v>
      </c>
      <c r="D422" s="16">
        <v>0</v>
      </c>
      <c r="E422" s="17">
        <f t="shared" si="51"/>
        <v>2.5906735751295338E-3</v>
      </c>
      <c r="F422" s="17" t="str">
        <f t="shared" si="52"/>
        <v/>
      </c>
      <c r="G422" s="17">
        <f t="shared" si="54"/>
        <v>-1</v>
      </c>
      <c r="H422" s="17">
        <f t="shared" si="53"/>
        <v>-2.5906735751295338E-3</v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403</v>
      </c>
      <c r="C428" s="16">
        <v>1</v>
      </c>
      <c r="D428" s="16">
        <v>0</v>
      </c>
      <c r="E428" s="17">
        <f t="shared" si="51"/>
        <v>2.5906735751295338E-3</v>
      </c>
      <c r="F428" s="17" t="str">
        <f t="shared" si="52"/>
        <v/>
      </c>
      <c r="G428" s="17">
        <f t="shared" si="54"/>
        <v>-1</v>
      </c>
      <c r="H428" s="17">
        <f t="shared" si="53"/>
        <v>-2.5906735751295338E-3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1</v>
      </c>
      <c r="D431" s="16">
        <v>1</v>
      </c>
      <c r="E431" s="17">
        <f t="shared" si="51"/>
        <v>2.5906735751295338E-3</v>
      </c>
      <c r="F431" s="17">
        <f t="shared" si="52"/>
        <v>5.681818181818182E-3</v>
      </c>
      <c r="G431" s="17">
        <f t="shared" si="54"/>
        <v>0</v>
      </c>
      <c r="H431" s="17">
        <f t="shared" si="53"/>
        <v>0</v>
      </c>
    </row>
    <row r="432" spans="1:8" x14ac:dyDescent="0.2">
      <c r="A432" s="14"/>
      <c r="B432" s="15" t="s">
        <v>407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5.681818181818182E-3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6</v>
      </c>
      <c r="D436" s="16">
        <v>0</v>
      </c>
      <c r="E436" s="17">
        <f t="shared" si="51"/>
        <v>1.5544041450777202E-2</v>
      </c>
      <c r="F436" s="17" t="str">
        <f t="shared" si="52"/>
        <v/>
      </c>
      <c r="G436" s="17">
        <f t="shared" si="54"/>
        <v>-1</v>
      </c>
      <c r="H436" s="17">
        <f t="shared" si="53"/>
        <v>-1.5544041450777202E-2</v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42</v>
      </c>
      <c r="D452" s="16">
        <v>57</v>
      </c>
      <c r="E452" s="17">
        <f t="shared" si="51"/>
        <v>0.10880829015544041</v>
      </c>
      <c r="F452" s="17">
        <f t="shared" si="52"/>
        <v>0.32386363636363635</v>
      </c>
      <c r="G452" s="17">
        <f t="shared" si="54"/>
        <v>0.35714285714285715</v>
      </c>
      <c r="H452" s="17">
        <f t="shared" si="53"/>
        <v>3.8860103626943004E-2</v>
      </c>
    </row>
    <row r="453" spans="1:8" x14ac:dyDescent="0.2">
      <c r="A453" s="14"/>
      <c r="B453" s="15" t="s">
        <v>428</v>
      </c>
      <c r="C453" s="16">
        <v>0</v>
      </c>
      <c r="D453" s="16">
        <v>1</v>
      </c>
      <c r="E453" s="17" t="str">
        <f t="shared" si="51"/>
        <v/>
      </c>
      <c r="F453" s="17">
        <f t="shared" si="52"/>
        <v>5.681818181818182E-3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285</v>
      </c>
      <c r="D455" s="16">
        <v>91</v>
      </c>
      <c r="E455" s="17">
        <f t="shared" si="51"/>
        <v>0.73834196891191706</v>
      </c>
      <c r="F455" s="17">
        <f t="shared" si="52"/>
        <v>0.51704545454545459</v>
      </c>
      <c r="G455" s="17">
        <f t="shared" si="54"/>
        <v>-0.68070175438596492</v>
      </c>
      <c r="H455" s="17">
        <f t="shared" si="53"/>
        <v>-0.50259067357512954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0</v>
      </c>
      <c r="D481" s="16">
        <v>0</v>
      </c>
      <c r="E481" s="17" t="str">
        <f t="shared" si="51"/>
        <v/>
      </c>
      <c r="F481" s="17" t="str">
        <f t="shared" si="52"/>
        <v/>
      </c>
      <c r="G481" s="17" t="str">
        <f t="shared" si="54"/>
        <v xml:space="preserve"> </v>
      </c>
      <c r="H481" s="17" t="str">
        <f t="shared" si="53"/>
        <v/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1</v>
      </c>
      <c r="D494" s="16">
        <v>1</v>
      </c>
      <c r="E494" s="17">
        <f t="shared" si="55"/>
        <v>2.5906735751295338E-3</v>
      </c>
      <c r="F494" s="17">
        <f t="shared" si="56"/>
        <v>5.681818181818182E-3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475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0</v>
      </c>
      <c r="D545" s="16">
        <v>3</v>
      </c>
      <c r="E545" s="17" t="str">
        <f t="shared" si="55"/>
        <v/>
      </c>
      <c r="F545" s="17">
        <f t="shared" si="56"/>
        <v>1.7045454545454544E-2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524</v>
      </c>
      <c r="C549" s="16">
        <v>1</v>
      </c>
      <c r="D549" s="16">
        <v>0</v>
      </c>
      <c r="E549" s="17">
        <f t="shared" si="59"/>
        <v>2.5906735751295338E-3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-2.5906735751295338E-3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2</v>
      </c>
      <c r="E552" s="17" t="str">
        <f t="shared" si="59"/>
        <v/>
      </c>
      <c r="F552" s="17">
        <f t="shared" si="60"/>
        <v>1.1363636363636364E-2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545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546</v>
      </c>
      <c r="C571" s="16">
        <v>1</v>
      </c>
      <c r="D571" s="16">
        <v>0</v>
      </c>
      <c r="E571" s="17">
        <f t="shared" si="59"/>
        <v>2.5906735751295338E-3</v>
      </c>
      <c r="F571" s="17" t="str">
        <f t="shared" si="60"/>
        <v/>
      </c>
      <c r="G571" s="17">
        <f t="shared" si="62"/>
        <v>-1</v>
      </c>
      <c r="H571" s="17">
        <f t="shared" si="61"/>
        <v>-2.5906735751295338E-3</v>
      </c>
    </row>
    <row r="572" spans="1:8" x14ac:dyDescent="0.2">
      <c r="A572" s="14"/>
      <c r="B572" s="15" t="s">
        <v>547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8</v>
      </c>
      <c r="D575" s="16">
        <v>0</v>
      </c>
      <c r="E575" s="17">
        <f t="shared" si="59"/>
        <v>2.072538860103627E-2</v>
      </c>
      <c r="F575" s="17" t="str">
        <f t="shared" si="60"/>
        <v/>
      </c>
      <c r="G575" s="17">
        <f t="shared" si="62"/>
        <v>-1</v>
      </c>
      <c r="H575" s="17">
        <f t="shared" si="61"/>
        <v>-2.072538860103627E-2</v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76</v>
      </c>
      <c r="D591" s="19">
        <f>SUM(D592:D618)</f>
        <v>16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-0.78947368421052633</v>
      </c>
      <c r="H591" s="20">
        <f t="shared" ref="H591:H618" si="65">+IF(OR(AND(E591=""),(G591="")),"",E591*G591)</f>
        <v>-0.78947368421052633</v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563</v>
      </c>
      <c r="C594" s="16">
        <v>3</v>
      </c>
      <c r="D594" s="16">
        <v>1</v>
      </c>
      <c r="E594" s="17">
        <f t="shared" si="63"/>
        <v>3.9473684210526314E-2</v>
      </c>
      <c r="F594" s="17">
        <f t="shared" si="64"/>
        <v>6.25E-2</v>
      </c>
      <c r="G594" s="17">
        <f t="shared" si="66"/>
        <v>-0.66666666666666663</v>
      </c>
      <c r="H594" s="17">
        <f t="shared" si="65"/>
        <v>-2.6315789473684209E-2</v>
      </c>
    </row>
    <row r="595" spans="1:8" x14ac:dyDescent="0.2">
      <c r="A595" s="14"/>
      <c r="B595" s="15" t="s">
        <v>564</v>
      </c>
      <c r="C595" s="16">
        <v>28</v>
      </c>
      <c r="D595" s="16">
        <v>8</v>
      </c>
      <c r="E595" s="17">
        <f t="shared" si="63"/>
        <v>0.36842105263157893</v>
      </c>
      <c r="F595" s="17">
        <f t="shared" si="64"/>
        <v>0.5</v>
      </c>
      <c r="G595" s="17">
        <f t="shared" si="66"/>
        <v>-0.7142857142857143</v>
      </c>
      <c r="H595" s="17">
        <f t="shared" si="65"/>
        <v>-0.26315789473684209</v>
      </c>
    </row>
    <row r="596" spans="1:8" x14ac:dyDescent="0.2">
      <c r="A596" s="14"/>
      <c r="B596" s="15" t="s">
        <v>565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1</v>
      </c>
      <c r="D602" s="16">
        <v>0</v>
      </c>
      <c r="E602" s="17">
        <f t="shared" si="63"/>
        <v>1.3157894736842105E-2</v>
      </c>
      <c r="F602" s="17" t="str">
        <f t="shared" si="64"/>
        <v/>
      </c>
      <c r="G602" s="17">
        <f t="shared" si="66"/>
        <v>-1</v>
      </c>
      <c r="H602" s="17">
        <f t="shared" si="65"/>
        <v>-1.3157894736842105E-2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4</v>
      </c>
      <c r="E605" s="17" t="str">
        <f t="shared" si="63"/>
        <v/>
      </c>
      <c r="F605" s="17">
        <f t="shared" si="64"/>
        <v>0.25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22</v>
      </c>
      <c r="D607" s="16">
        <v>3</v>
      </c>
      <c r="E607" s="17">
        <f t="shared" si="63"/>
        <v>0.28947368421052633</v>
      </c>
      <c r="F607" s="17">
        <f t="shared" si="64"/>
        <v>0.1875</v>
      </c>
      <c r="G607" s="17">
        <f t="shared" si="66"/>
        <v>-0.86363636363636365</v>
      </c>
      <c r="H607" s="17">
        <f t="shared" si="65"/>
        <v>-0.25</v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20</v>
      </c>
      <c r="D609" s="16">
        <v>0</v>
      </c>
      <c r="E609" s="17">
        <f t="shared" si="63"/>
        <v>0.26315789473684209</v>
      </c>
      <c r="F609" s="17" t="str">
        <f t="shared" si="64"/>
        <v/>
      </c>
      <c r="G609" s="17">
        <f t="shared" si="66"/>
        <v>-1</v>
      </c>
      <c r="H609" s="17">
        <f t="shared" si="65"/>
        <v>-0.26315789473684209</v>
      </c>
    </row>
    <row r="610" spans="1:8" x14ac:dyDescent="0.2">
      <c r="A610" s="14"/>
      <c r="B610" s="15" t="s">
        <v>579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580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2</v>
      </c>
      <c r="D612" s="16">
        <v>0</v>
      </c>
      <c r="E612" s="17">
        <f t="shared" si="63"/>
        <v>2.6315789473684209E-2</v>
      </c>
      <c r="F612" s="17" t="str">
        <f t="shared" si="64"/>
        <v/>
      </c>
      <c r="G612" s="17">
        <f t="shared" si="66"/>
        <v>-1</v>
      </c>
      <c r="H612" s="17">
        <f t="shared" si="65"/>
        <v>-2.6315789473684209E-2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652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653</v>
      </c>
      <c r="C8" s="12">
        <f>+C19+C76+C177+C356+C591</f>
        <v>588</v>
      </c>
      <c r="D8" s="13">
        <f>+D19+D76+D177+D356+D591</f>
        <v>735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0.25</v>
      </c>
      <c r="H8" s="10">
        <f t="shared" ref="H8:H13" si="1">+IF(OR(AND(E8=""),(G8="")),"",E8*G8)</f>
        <v>0.25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5</v>
      </c>
      <c r="E9" s="17">
        <f t="shared" ref="E9:F13" si="2">+C9/C$8</f>
        <v>0</v>
      </c>
      <c r="F9" s="17">
        <f t="shared" si="2"/>
        <v>6.8027210884353739E-3</v>
      </c>
      <c r="G9" s="17">
        <f t="shared" si="0"/>
        <v>1</v>
      </c>
      <c r="H9" s="17">
        <f t="shared" si="1"/>
        <v>0</v>
      </c>
    </row>
    <row r="10" spans="1:8" x14ac:dyDescent="0.2">
      <c r="A10" s="14"/>
      <c r="B10" s="15" t="s">
        <v>7</v>
      </c>
      <c r="C10" s="16">
        <f>+C76</f>
        <v>8</v>
      </c>
      <c r="D10" s="16">
        <f>+D76</f>
        <v>54</v>
      </c>
      <c r="E10" s="17">
        <f t="shared" si="2"/>
        <v>1.3605442176870748E-2</v>
      </c>
      <c r="F10" s="17">
        <f t="shared" si="2"/>
        <v>7.3469387755102047E-2</v>
      </c>
      <c r="G10" s="17">
        <f t="shared" si="0"/>
        <v>5.75</v>
      </c>
      <c r="H10" s="17">
        <f t="shared" si="1"/>
        <v>7.8231292517006806E-2</v>
      </c>
    </row>
    <row r="11" spans="1:8" ht="25.5" x14ac:dyDescent="0.2">
      <c r="A11" s="14"/>
      <c r="B11" s="15" t="s">
        <v>8</v>
      </c>
      <c r="C11" s="16">
        <f>+C177</f>
        <v>49</v>
      </c>
      <c r="D11" s="16">
        <f>+D177</f>
        <v>130</v>
      </c>
      <c r="E11" s="17">
        <f t="shared" si="2"/>
        <v>8.3333333333333329E-2</v>
      </c>
      <c r="F11" s="17">
        <f t="shared" si="2"/>
        <v>0.17687074829931973</v>
      </c>
      <c r="G11" s="17">
        <f t="shared" si="0"/>
        <v>1.653061224489796</v>
      </c>
      <c r="H11" s="17">
        <f t="shared" si="1"/>
        <v>0.13775510204081631</v>
      </c>
    </row>
    <row r="12" spans="1:8" x14ac:dyDescent="0.2">
      <c r="A12" s="14"/>
      <c r="B12" s="15" t="s">
        <v>9</v>
      </c>
      <c r="C12" s="16">
        <f>+C356</f>
        <v>490</v>
      </c>
      <c r="D12" s="16">
        <f>+D356</f>
        <v>323</v>
      </c>
      <c r="E12" s="17">
        <f t="shared" si="2"/>
        <v>0.83333333333333337</v>
      </c>
      <c r="F12" s="17">
        <f t="shared" si="2"/>
        <v>0.43945578231292515</v>
      </c>
      <c r="G12" s="17">
        <f t="shared" si="0"/>
        <v>-0.34081632653061222</v>
      </c>
      <c r="H12" s="17">
        <f t="shared" si="1"/>
        <v>-0.28401360544217685</v>
      </c>
    </row>
    <row r="13" spans="1:8" x14ac:dyDescent="0.2">
      <c r="A13" s="14"/>
      <c r="B13" s="15" t="s">
        <v>10</v>
      </c>
      <c r="C13" s="16">
        <f>+C591</f>
        <v>41</v>
      </c>
      <c r="D13" s="16">
        <f>+D591</f>
        <v>223</v>
      </c>
      <c r="E13" s="17">
        <f t="shared" si="2"/>
        <v>6.9727891156462579E-2</v>
      </c>
      <c r="F13" s="17">
        <f t="shared" si="2"/>
        <v>0.30340136054421768</v>
      </c>
      <c r="G13" s="17">
        <f t="shared" si="0"/>
        <v>4.4390243902439028</v>
      </c>
      <c r="H13" s="17">
        <f t="shared" si="1"/>
        <v>0.30952380952380953</v>
      </c>
    </row>
    <row r="14" spans="1:8" x14ac:dyDescent="0.2">
      <c r="A14" s="11"/>
      <c r="B14" t="s">
        <v>11</v>
      </c>
      <c r="C14"/>
      <c r="D14"/>
      <c r="E14"/>
      <c r="F14"/>
      <c r="G14"/>
      <c r="H14"/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0</v>
      </c>
      <c r="D19" s="19">
        <f>SUM(D20:D70)</f>
        <v>5</v>
      </c>
      <c r="E19" s="20" t="str">
        <f t="shared" ref="E19:E50" si="3">+IF(C19=0,"",C19/C$19)</f>
        <v/>
      </c>
      <c r="F19" s="20">
        <f t="shared" ref="F19:F50" si="4">+IF(D19=0,"",D19/D$19)</f>
        <v>1</v>
      </c>
      <c r="G19" s="20">
        <f>+IF(AND(C19=0,D19=0),"",IF(C19=0,1,IF(D19=0,-1,(D19-C19)/C19)))</f>
        <v>1</v>
      </c>
      <c r="H19" s="20" t="str">
        <f t="shared" ref="H19:H50" si="5">+IF(OR(AND(E19=""),(G19="")),"",E19*G19)</f>
        <v/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1</v>
      </c>
      <c r="E23" s="17" t="str">
        <f t="shared" si="3"/>
        <v/>
      </c>
      <c r="F23" s="17">
        <f t="shared" si="4"/>
        <v>0.2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1</v>
      </c>
      <c r="E49" s="17" t="str">
        <f t="shared" si="3"/>
        <v/>
      </c>
      <c r="F49" s="17">
        <f t="shared" si="4"/>
        <v>0.2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1</v>
      </c>
      <c r="E50" s="17" t="str">
        <f t="shared" si="3"/>
        <v/>
      </c>
      <c r="F50" s="17">
        <f t="shared" si="4"/>
        <v>0.2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1</v>
      </c>
      <c r="E59" s="17" t="str">
        <f t="shared" si="7"/>
        <v/>
      </c>
      <c r="F59" s="17">
        <f t="shared" si="8"/>
        <v>0.2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1</v>
      </c>
      <c r="E67" s="17" t="str">
        <f t="shared" si="7"/>
        <v/>
      </c>
      <c r="F67" s="17">
        <f t="shared" si="8"/>
        <v>0.2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  <c r="B71"/>
      <c r="C71"/>
      <c r="D71"/>
      <c r="E71"/>
      <c r="F71"/>
      <c r="G71"/>
      <c r="H71"/>
    </row>
    <row r="72" spans="1:8" x14ac:dyDescent="0.2">
      <c r="A72" s="11"/>
      <c r="B72"/>
      <c r="C72"/>
      <c r="D72"/>
      <c r="E72"/>
      <c r="F72"/>
      <c r="G72"/>
      <c r="H72"/>
    </row>
    <row r="73" spans="1:8" ht="15.75" thickBot="1" x14ac:dyDescent="0.25">
      <c r="A73" s="11"/>
      <c r="B73"/>
      <c r="C73"/>
      <c r="D73"/>
      <c r="E73"/>
      <c r="F73"/>
      <c r="G73"/>
      <c r="H73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8</v>
      </c>
      <c r="D76" s="19">
        <f>SUM(D77:D171)</f>
        <v>54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5.75</v>
      </c>
      <c r="H76" s="20">
        <f t="shared" ref="H76:H107" si="13">+IF(OR(AND(E76=""),(G76="")),"",E76*G76)</f>
        <v>5.75</v>
      </c>
    </row>
    <row r="77" spans="1:8" x14ac:dyDescent="0.2">
      <c r="A77" s="14"/>
      <c r="B77" s="15" t="s">
        <v>64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ref="G77:G108" si="14">+IF(AND(C77=0,D77=0)," ",IF(C77=0,1,IF(D77=0,-1,(D77-C77)/C77)))</f>
        <v xml:space="preserve"> </v>
      </c>
      <c r="H77" s="17" t="str">
        <f t="shared" si="13"/>
        <v/>
      </c>
    </row>
    <row r="78" spans="1:8" ht="25.5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0</v>
      </c>
      <c r="D80" s="16">
        <v>6</v>
      </c>
      <c r="E80" s="17" t="str">
        <f t="shared" si="11"/>
        <v/>
      </c>
      <c r="F80" s="17">
        <f t="shared" si="12"/>
        <v>0.1111111111111111</v>
      </c>
      <c r="G80" s="17">
        <f t="shared" si="14"/>
        <v>1</v>
      </c>
      <c r="H80" s="17" t="str">
        <f t="shared" si="13"/>
        <v/>
      </c>
    </row>
    <row r="81" spans="1:8" ht="25.5" x14ac:dyDescent="0.2">
      <c r="A81" s="14"/>
      <c r="B81" s="15" t="s">
        <v>68</v>
      </c>
      <c r="C81" s="16">
        <v>0</v>
      </c>
      <c r="D81" s="16">
        <v>6</v>
      </c>
      <c r="E81" s="17" t="str">
        <f t="shared" si="11"/>
        <v/>
      </c>
      <c r="F81" s="17">
        <f t="shared" si="12"/>
        <v>0.1111111111111111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2</v>
      </c>
      <c r="D83" s="16">
        <v>0</v>
      </c>
      <c r="E83" s="17">
        <f t="shared" si="11"/>
        <v>0.25</v>
      </c>
      <c r="F83" s="17" t="str">
        <f t="shared" si="12"/>
        <v/>
      </c>
      <c r="G83" s="17">
        <f t="shared" si="14"/>
        <v>-1</v>
      </c>
      <c r="H83" s="17">
        <f t="shared" si="13"/>
        <v>-0.25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0</v>
      </c>
      <c r="D92" s="16">
        <v>1</v>
      </c>
      <c r="E92" s="17" t="str">
        <f t="shared" si="11"/>
        <v/>
      </c>
      <c r="F92" s="17">
        <f t="shared" si="12"/>
        <v>1.8518518518518517E-2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1</v>
      </c>
      <c r="E98" s="17" t="str">
        <f t="shared" si="11"/>
        <v/>
      </c>
      <c r="F98" s="17">
        <f t="shared" si="12"/>
        <v>1.8518518518518517E-2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1</v>
      </c>
      <c r="E102" s="17" t="str">
        <f t="shared" si="11"/>
        <v/>
      </c>
      <c r="F102" s="17">
        <f t="shared" si="12"/>
        <v>1.8518518518518517E-2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1.8518518518518517E-2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94</v>
      </c>
      <c r="C107" s="16">
        <v>0</v>
      </c>
      <c r="D107" s="16">
        <v>1</v>
      </c>
      <c r="E107" s="17" t="str">
        <f t="shared" si="11"/>
        <v/>
      </c>
      <c r="F107" s="17">
        <f t="shared" si="12"/>
        <v>1.8518518518518517E-2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</v>
      </c>
      <c r="D111" s="16">
        <v>0</v>
      </c>
      <c r="E111" s="17">
        <f t="shared" si="15"/>
        <v>0.125</v>
      </c>
      <c r="F111" s="17" t="str">
        <f t="shared" si="16"/>
        <v/>
      </c>
      <c r="G111" s="17">
        <f t="shared" si="18"/>
        <v>-1</v>
      </c>
      <c r="H111" s="17">
        <f t="shared" si="17"/>
        <v>-0.125</v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1.8518518518518517E-2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1.8518518518518517E-2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102</v>
      </c>
      <c r="C115" s="16">
        <v>0</v>
      </c>
      <c r="D115" s="16">
        <v>2</v>
      </c>
      <c r="E115" s="17" t="str">
        <f t="shared" si="15"/>
        <v/>
      </c>
      <c r="F115" s="17">
        <f t="shared" si="16"/>
        <v>3.7037037037037035E-2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103</v>
      </c>
      <c r="C116" s="16">
        <v>1</v>
      </c>
      <c r="D116" s="16">
        <v>0</v>
      </c>
      <c r="E116" s="17">
        <f t="shared" si="15"/>
        <v>0.125</v>
      </c>
      <c r="F116" s="17" t="str">
        <f t="shared" si="16"/>
        <v/>
      </c>
      <c r="G116" s="17">
        <f t="shared" si="18"/>
        <v>-1</v>
      </c>
      <c r="H116" s="17">
        <f t="shared" si="17"/>
        <v>-0.125</v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1.8518518518518517E-2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1</v>
      </c>
      <c r="D132" s="16">
        <v>1</v>
      </c>
      <c r="E132" s="17">
        <f t="shared" si="15"/>
        <v>0.125</v>
      </c>
      <c r="F132" s="17">
        <f t="shared" si="16"/>
        <v>1.8518518518518517E-2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120</v>
      </c>
      <c r="C133" s="16">
        <v>0</v>
      </c>
      <c r="D133" s="16">
        <v>8</v>
      </c>
      <c r="E133" s="17" t="str">
        <f t="shared" si="15"/>
        <v/>
      </c>
      <c r="F133" s="17">
        <f t="shared" si="16"/>
        <v>0.14814814814814814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121</v>
      </c>
      <c r="C134" s="16">
        <v>1</v>
      </c>
      <c r="D134" s="16">
        <v>1</v>
      </c>
      <c r="E134" s="17">
        <f t="shared" si="15"/>
        <v>0.125</v>
      </c>
      <c r="F134" s="17">
        <f t="shared" si="16"/>
        <v>1.8518518518518517E-2</v>
      </c>
      <c r="G134" s="17">
        <f t="shared" si="18"/>
        <v>0</v>
      </c>
      <c r="H134" s="17">
        <f t="shared" si="17"/>
        <v>0</v>
      </c>
    </row>
    <row r="135" spans="1:8" ht="25.5" x14ac:dyDescent="0.2">
      <c r="A135" s="14"/>
      <c r="B135" s="15" t="s">
        <v>122</v>
      </c>
      <c r="C135" s="16">
        <v>0</v>
      </c>
      <c r="D135" s="16">
        <v>1</v>
      </c>
      <c r="E135" s="17" t="str">
        <f t="shared" si="15"/>
        <v/>
      </c>
      <c r="F135" s="17">
        <f t="shared" si="16"/>
        <v>1.8518518518518517E-2</v>
      </c>
      <c r="G135" s="17">
        <f t="shared" si="18"/>
        <v>1</v>
      </c>
      <c r="H135" s="17" t="str">
        <f t="shared" si="17"/>
        <v/>
      </c>
    </row>
    <row r="136" spans="1:8" ht="25.5" x14ac:dyDescent="0.2">
      <c r="A136" s="14"/>
      <c r="B136" s="15" t="s">
        <v>123</v>
      </c>
      <c r="C136" s="16">
        <v>0</v>
      </c>
      <c r="D136" s="16">
        <v>7</v>
      </c>
      <c r="E136" s="17" t="str">
        <f t="shared" si="15"/>
        <v/>
      </c>
      <c r="F136" s="17">
        <f t="shared" si="16"/>
        <v>0.12962962962962962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0</v>
      </c>
      <c r="D137" s="16">
        <v>6</v>
      </c>
      <c r="E137" s="17" t="str">
        <f t="shared" si="15"/>
        <v/>
      </c>
      <c r="F137" s="17">
        <f t="shared" si="16"/>
        <v>0.1111111111111111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1</v>
      </c>
      <c r="D138" s="16">
        <v>0</v>
      </c>
      <c r="E138" s="17">
        <f t="shared" si="15"/>
        <v>0.125</v>
      </c>
      <c r="F138" s="17" t="str">
        <f t="shared" si="16"/>
        <v/>
      </c>
      <c r="G138" s="17">
        <f t="shared" si="18"/>
        <v>-1</v>
      </c>
      <c r="H138" s="17">
        <f t="shared" si="17"/>
        <v>-0.125</v>
      </c>
    </row>
    <row r="139" spans="1:8" x14ac:dyDescent="0.2">
      <c r="A139" s="14"/>
      <c r="B139" s="15" t="s">
        <v>126</v>
      </c>
      <c r="C139" s="16">
        <v>0</v>
      </c>
      <c r="D139" s="16">
        <v>2</v>
      </c>
      <c r="E139" s="17" t="str">
        <f t="shared" si="15"/>
        <v/>
      </c>
      <c r="F139" s="17">
        <f t="shared" si="16"/>
        <v>3.7037037037037035E-2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1</v>
      </c>
      <c r="D149" s="16">
        <v>0</v>
      </c>
      <c r="E149" s="17">
        <f t="shared" si="19"/>
        <v>0.125</v>
      </c>
      <c r="F149" s="17" t="str">
        <f t="shared" si="20"/>
        <v/>
      </c>
      <c r="G149" s="17">
        <f t="shared" si="22"/>
        <v>-1</v>
      </c>
      <c r="H149" s="17">
        <f t="shared" si="21"/>
        <v>-0.125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2</v>
      </c>
      <c r="E155" s="17" t="str">
        <f t="shared" si="19"/>
        <v/>
      </c>
      <c r="F155" s="17">
        <f t="shared" si="20"/>
        <v>3.7037037037037035E-2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4</v>
      </c>
      <c r="E162" s="17" t="str">
        <f t="shared" si="19"/>
        <v/>
      </c>
      <c r="F162" s="17">
        <f t="shared" si="20"/>
        <v>7.407407407407407E-2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  <c r="B172"/>
      <c r="C172"/>
      <c r="D172"/>
      <c r="E172"/>
      <c r="F172"/>
      <c r="G172"/>
      <c r="H172"/>
    </row>
    <row r="173" spans="1:8" x14ac:dyDescent="0.2">
      <c r="A173" s="11"/>
      <c r="B173"/>
      <c r="C173"/>
      <c r="D173"/>
      <c r="E173"/>
      <c r="F173"/>
      <c r="G173"/>
      <c r="H173"/>
    </row>
    <row r="174" spans="1:8" ht="15.75" thickBot="1" x14ac:dyDescent="0.25">
      <c r="A174" s="11"/>
      <c r="B174"/>
      <c r="C174"/>
      <c r="D174"/>
      <c r="E174"/>
      <c r="F174"/>
      <c r="G174"/>
      <c r="H174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49</v>
      </c>
      <c r="D177" s="19">
        <f>SUM(D178:D350)</f>
        <v>130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1.653061224489796</v>
      </c>
      <c r="H177" s="20">
        <f t="shared" ref="H177:H208" si="25">+IF(OR(AND(E177=""),(G177="")),"",E177*G177)</f>
        <v>1.653061224489796</v>
      </c>
    </row>
    <row r="178" spans="1:8" x14ac:dyDescent="0.2">
      <c r="A178" s="14"/>
      <c r="B178" s="15" t="s">
        <v>159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17</v>
      </c>
      <c r="D182" s="16">
        <v>1</v>
      </c>
      <c r="E182" s="17">
        <f t="shared" si="23"/>
        <v>0.34693877551020408</v>
      </c>
      <c r="F182" s="17">
        <f t="shared" si="24"/>
        <v>7.6923076923076927E-3</v>
      </c>
      <c r="G182" s="17">
        <f t="shared" si="26"/>
        <v>-0.94117647058823528</v>
      </c>
      <c r="H182" s="17">
        <f t="shared" si="25"/>
        <v>-0.32653061224489793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9</v>
      </c>
      <c r="D184" s="16">
        <v>20</v>
      </c>
      <c r="E184" s="17">
        <f t="shared" si="23"/>
        <v>0.18367346938775511</v>
      </c>
      <c r="F184" s="17">
        <f t="shared" si="24"/>
        <v>0.15384615384615385</v>
      </c>
      <c r="G184" s="17">
        <f t="shared" si="26"/>
        <v>1.2222222222222223</v>
      </c>
      <c r="H184" s="17">
        <f t="shared" si="25"/>
        <v>0.22448979591836737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3</v>
      </c>
      <c r="E186" s="17" t="str">
        <f t="shared" si="23"/>
        <v/>
      </c>
      <c r="F186" s="17">
        <f t="shared" si="24"/>
        <v>2.3076923076923078E-2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1</v>
      </c>
      <c r="D191" s="16">
        <v>3</v>
      </c>
      <c r="E191" s="17">
        <f t="shared" si="23"/>
        <v>2.0408163265306121E-2</v>
      </c>
      <c r="F191" s="17">
        <f t="shared" si="24"/>
        <v>2.3076923076923078E-2</v>
      </c>
      <c r="G191" s="17">
        <f t="shared" si="26"/>
        <v>2</v>
      </c>
      <c r="H191" s="17">
        <f t="shared" si="25"/>
        <v>4.0816326530612242E-2</v>
      </c>
    </row>
    <row r="192" spans="1:8" x14ac:dyDescent="0.2">
      <c r="A192" s="14"/>
      <c r="B192" s="15" t="s">
        <v>173</v>
      </c>
      <c r="C192" s="16">
        <v>0</v>
      </c>
      <c r="D192" s="16">
        <v>3</v>
      </c>
      <c r="E192" s="17" t="str">
        <f t="shared" si="23"/>
        <v/>
      </c>
      <c r="F192" s="17">
        <f t="shared" si="24"/>
        <v>2.3076923076923078E-2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174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7.6923076923076927E-3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7.6923076923076927E-3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1</v>
      </c>
      <c r="D198" s="16">
        <v>2</v>
      </c>
      <c r="E198" s="17">
        <f t="shared" si="23"/>
        <v>2.0408163265306121E-2</v>
      </c>
      <c r="F198" s="17">
        <f t="shared" si="24"/>
        <v>1.5384615384615385E-2</v>
      </c>
      <c r="G198" s="17">
        <f t="shared" si="26"/>
        <v>1</v>
      </c>
      <c r="H198" s="17">
        <f t="shared" si="25"/>
        <v>2.0408163265306121E-2</v>
      </c>
    </row>
    <row r="199" spans="1:8" x14ac:dyDescent="0.2">
      <c r="A199" s="14"/>
      <c r="B199" s="15" t="s">
        <v>180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12</v>
      </c>
      <c r="D204" s="16">
        <v>1</v>
      </c>
      <c r="E204" s="17">
        <f t="shared" si="23"/>
        <v>0.24489795918367346</v>
      </c>
      <c r="F204" s="17">
        <f t="shared" si="24"/>
        <v>7.6923076923076927E-3</v>
      </c>
      <c r="G204" s="17">
        <f t="shared" si="26"/>
        <v>-0.91666666666666663</v>
      </c>
      <c r="H204" s="17">
        <f t="shared" si="25"/>
        <v>-0.22448979591836735</v>
      </c>
    </row>
    <row r="205" spans="1:8" ht="25.5" x14ac:dyDescent="0.2">
      <c r="A205" s="14"/>
      <c r="B205" s="15" t="s">
        <v>186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</v>
      </c>
      <c r="D207" s="16">
        <v>0</v>
      </c>
      <c r="E207" s="17">
        <f t="shared" si="23"/>
        <v>2.0408163265306121E-2</v>
      </c>
      <c r="F207" s="17" t="str">
        <f t="shared" si="24"/>
        <v/>
      </c>
      <c r="G207" s="17">
        <f t="shared" si="26"/>
        <v>-1</v>
      </c>
      <c r="H207" s="17">
        <f t="shared" si="25"/>
        <v>-2.0408163265306121E-2</v>
      </c>
    </row>
    <row r="208" spans="1:8" x14ac:dyDescent="0.2">
      <c r="A208" s="14"/>
      <c r="B208" s="15" t="s">
        <v>189</v>
      </c>
      <c r="C208" s="16">
        <v>0</v>
      </c>
      <c r="D208" s="16">
        <v>5</v>
      </c>
      <c r="E208" s="17" t="str">
        <f t="shared" si="23"/>
        <v/>
      </c>
      <c r="F208" s="17">
        <f t="shared" si="24"/>
        <v>3.8461538461538464E-2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190</v>
      </c>
      <c r="C209" s="16">
        <v>1</v>
      </c>
      <c r="D209" s="16">
        <v>1</v>
      </c>
      <c r="E209" s="17">
        <f t="shared" ref="E209:E240" si="27">+IF(C209=0,"",C209/C$177)</f>
        <v>2.0408163265306121E-2</v>
      </c>
      <c r="F209" s="17">
        <f t="shared" ref="F209:F240" si="28">+IF(D209=0,"",D209/D$177)</f>
        <v>7.6923076923076927E-3</v>
      </c>
      <c r="G209" s="17">
        <f t="shared" si="26"/>
        <v>0</v>
      </c>
      <c r="H209" s="17">
        <f t="shared" ref="H209:H240" si="29">+IF(OR(AND(E209=""),(G209="")),"",E209*G209)</f>
        <v>0</v>
      </c>
    </row>
    <row r="210" spans="1:8" x14ac:dyDescent="0.2">
      <c r="A210" s="14"/>
      <c r="B210" s="15" t="s">
        <v>191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1</v>
      </c>
      <c r="E213" s="17" t="str">
        <f t="shared" si="27"/>
        <v/>
      </c>
      <c r="F213" s="17">
        <f t="shared" si="28"/>
        <v>7.6923076923076927E-3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0</v>
      </c>
      <c r="D219" s="16">
        <v>1</v>
      </c>
      <c r="E219" s="17" t="str">
        <f t="shared" si="27"/>
        <v/>
      </c>
      <c r="F219" s="17">
        <f t="shared" si="28"/>
        <v>7.6923076923076927E-3</v>
      </c>
      <c r="G219" s="17">
        <f t="shared" si="30"/>
        <v>1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0</v>
      </c>
      <c r="D244" s="16">
        <v>2</v>
      </c>
      <c r="E244" s="17" t="str">
        <f t="shared" si="31"/>
        <v/>
      </c>
      <c r="F244" s="17">
        <f t="shared" si="32"/>
        <v>1.5384615384615385E-2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0</v>
      </c>
      <c r="D247" s="16">
        <v>3</v>
      </c>
      <c r="E247" s="17" t="str">
        <f t="shared" si="31"/>
        <v/>
      </c>
      <c r="F247" s="17">
        <f t="shared" si="32"/>
        <v>2.3076923076923078E-2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7.6923076923076927E-3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2</v>
      </c>
      <c r="E260" s="17" t="str">
        <f t="shared" si="31"/>
        <v/>
      </c>
      <c r="F260" s="17">
        <f t="shared" si="32"/>
        <v>1.5384615384615385E-2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7.6923076923076927E-3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7.6923076923076927E-3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4</v>
      </c>
      <c r="D277" s="16">
        <v>0</v>
      </c>
      <c r="E277" s="17">
        <f t="shared" si="35"/>
        <v>8.1632653061224483E-2</v>
      </c>
      <c r="F277" s="17" t="str">
        <f t="shared" si="36"/>
        <v/>
      </c>
      <c r="G277" s="17">
        <f t="shared" si="38"/>
        <v>-1</v>
      </c>
      <c r="H277" s="17">
        <f t="shared" si="37"/>
        <v>-8.1632653061224483E-2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7.6923076923076927E-3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2</v>
      </c>
      <c r="E294" s="17" t="str">
        <f t="shared" si="35"/>
        <v/>
      </c>
      <c r="F294" s="17">
        <f t="shared" si="36"/>
        <v>1.5384615384615385E-2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7.6923076923076927E-3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2</v>
      </c>
      <c r="E298" s="17" t="str">
        <f t="shared" si="35"/>
        <v/>
      </c>
      <c r="F298" s="17">
        <f t="shared" si="36"/>
        <v>1.5384615384615385E-2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2</v>
      </c>
      <c r="E300" s="17" t="str">
        <f t="shared" si="35"/>
        <v/>
      </c>
      <c r="F300" s="17">
        <f t="shared" si="36"/>
        <v>1.5384615384615385E-2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7</v>
      </c>
      <c r="E306" s="17" t="str">
        <f t="shared" si="39"/>
        <v/>
      </c>
      <c r="F306" s="17">
        <f t="shared" si="40"/>
        <v>5.3846153846153849E-2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0</v>
      </c>
      <c r="D311" s="16">
        <v>6</v>
      </c>
      <c r="E311" s="17" t="str">
        <f t="shared" si="39"/>
        <v/>
      </c>
      <c r="F311" s="17">
        <f t="shared" si="40"/>
        <v>4.6153846153846156E-2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3</v>
      </c>
      <c r="D314" s="16">
        <v>41</v>
      </c>
      <c r="E314" s="17">
        <f t="shared" si="39"/>
        <v>6.1224489795918366E-2</v>
      </c>
      <c r="F314" s="17">
        <f t="shared" si="40"/>
        <v>0.31538461538461537</v>
      </c>
      <c r="G314" s="17">
        <f t="shared" si="42"/>
        <v>12.666666666666666</v>
      </c>
      <c r="H314" s="17">
        <f t="shared" si="41"/>
        <v>0.77551020408163263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11</v>
      </c>
      <c r="E316" s="17" t="str">
        <f t="shared" si="39"/>
        <v/>
      </c>
      <c r="F316" s="17">
        <f t="shared" si="40"/>
        <v>8.461538461538462E-2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7.6923076923076927E-3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0</v>
      </c>
      <c r="D325" s="16">
        <v>3</v>
      </c>
      <c r="E325" s="17" t="str">
        <f t="shared" si="39"/>
        <v/>
      </c>
      <c r="F325" s="17">
        <f t="shared" si="40"/>
        <v>2.3076923076923078E-2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  <c r="B351"/>
      <c r="C351"/>
      <c r="D351"/>
      <c r="E351"/>
      <c r="F351"/>
      <c r="G351"/>
      <c r="H351"/>
    </row>
    <row r="352" spans="1:8" x14ac:dyDescent="0.2">
      <c r="A352" s="11"/>
      <c r="B352"/>
      <c r="C352"/>
      <c r="D352"/>
      <c r="E352"/>
      <c r="F352"/>
      <c r="G352"/>
      <c r="H352"/>
    </row>
    <row r="353" spans="1:8" ht="15.75" thickBot="1" x14ac:dyDescent="0.25">
      <c r="A353" s="11"/>
      <c r="B353"/>
      <c r="C353"/>
      <c r="D353"/>
      <c r="E353"/>
      <c r="F353"/>
      <c r="G353"/>
      <c r="H353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490</v>
      </c>
      <c r="D356" s="19">
        <f>SUM(D357:D585)</f>
        <v>323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-0.34081632653061222</v>
      </c>
      <c r="H356" s="20">
        <f t="shared" ref="H356:H419" si="49">+IF(OR(AND(E356=""),(G356="")),"",E356*G356)</f>
        <v>-0.34081632653061222</v>
      </c>
    </row>
    <row r="357" spans="1:8" x14ac:dyDescent="0.2">
      <c r="A357" s="14"/>
      <c r="B357" s="15" t="s">
        <v>332</v>
      </c>
      <c r="C357" s="16">
        <v>1</v>
      </c>
      <c r="D357" s="16">
        <v>3</v>
      </c>
      <c r="E357" s="17">
        <f t="shared" si="47"/>
        <v>2.0408163265306124E-3</v>
      </c>
      <c r="F357" s="17">
        <f t="shared" si="48"/>
        <v>9.2879256965944269E-3</v>
      </c>
      <c r="G357" s="17">
        <f t="shared" ref="G357:G420" si="50">+IF(AND(C357=0,D357=0)," ",IF(C357=0,1,IF(D357=0,-1,(D357-C357)/C357)))</f>
        <v>2</v>
      </c>
      <c r="H357" s="17">
        <f t="shared" si="49"/>
        <v>4.0816326530612249E-3</v>
      </c>
    </row>
    <row r="358" spans="1:8" x14ac:dyDescent="0.2">
      <c r="A358" s="14"/>
      <c r="B358" s="15" t="s">
        <v>333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334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4</v>
      </c>
      <c r="D362" s="16">
        <v>3</v>
      </c>
      <c r="E362" s="17">
        <f t="shared" si="47"/>
        <v>8.1632653061224497E-3</v>
      </c>
      <c r="F362" s="17">
        <f t="shared" si="48"/>
        <v>9.2879256965944269E-3</v>
      </c>
      <c r="G362" s="17">
        <f t="shared" si="50"/>
        <v>-0.25</v>
      </c>
      <c r="H362" s="17">
        <f t="shared" si="49"/>
        <v>-2.0408163265306124E-3</v>
      </c>
    </row>
    <row r="363" spans="1:8" x14ac:dyDescent="0.2">
      <c r="A363" s="14"/>
      <c r="B363" s="15" t="s">
        <v>338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3.0959752321981426E-3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340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341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19</v>
      </c>
      <c r="D368" s="16">
        <v>14</v>
      </c>
      <c r="E368" s="17">
        <f t="shared" si="47"/>
        <v>3.8775510204081633E-2</v>
      </c>
      <c r="F368" s="17">
        <f t="shared" si="48"/>
        <v>4.3343653250773995E-2</v>
      </c>
      <c r="G368" s="17">
        <f t="shared" si="50"/>
        <v>-0.26315789473684209</v>
      </c>
      <c r="H368" s="17">
        <f t="shared" si="49"/>
        <v>-1.020408163265306E-2</v>
      </c>
    </row>
    <row r="369" spans="1:8" x14ac:dyDescent="0.2">
      <c r="A369" s="14"/>
      <c r="B369" s="15" t="s">
        <v>344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0</v>
      </c>
      <c r="D371" s="16">
        <v>14</v>
      </c>
      <c r="E371" s="17" t="str">
        <f t="shared" si="47"/>
        <v/>
      </c>
      <c r="F371" s="17">
        <f t="shared" si="48"/>
        <v>4.3343653250773995E-2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347</v>
      </c>
      <c r="C372" s="16">
        <v>15</v>
      </c>
      <c r="D372" s="16">
        <v>3</v>
      </c>
      <c r="E372" s="17">
        <f t="shared" si="47"/>
        <v>3.0612244897959183E-2</v>
      </c>
      <c r="F372" s="17">
        <f t="shared" si="48"/>
        <v>9.2879256965944269E-3</v>
      </c>
      <c r="G372" s="17">
        <f t="shared" si="50"/>
        <v>-0.8</v>
      </c>
      <c r="H372" s="17">
        <f t="shared" si="49"/>
        <v>-2.4489795918367349E-2</v>
      </c>
    </row>
    <row r="373" spans="1:8" x14ac:dyDescent="0.2">
      <c r="A373" s="14"/>
      <c r="B373" s="15" t="s">
        <v>348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7</v>
      </c>
      <c r="D376" s="16">
        <v>21</v>
      </c>
      <c r="E376" s="17">
        <f t="shared" si="47"/>
        <v>1.4285714285714285E-2</v>
      </c>
      <c r="F376" s="17">
        <f t="shared" si="48"/>
        <v>6.5015479876160992E-2</v>
      </c>
      <c r="G376" s="17">
        <f t="shared" si="50"/>
        <v>2</v>
      </c>
      <c r="H376" s="17">
        <f t="shared" si="49"/>
        <v>2.8571428571428571E-2</v>
      </c>
    </row>
    <row r="377" spans="1:8" x14ac:dyDescent="0.2">
      <c r="A377" s="14"/>
      <c r="B377" s="15" t="s">
        <v>352</v>
      </c>
      <c r="C377" s="16">
        <v>2</v>
      </c>
      <c r="D377" s="16">
        <v>1</v>
      </c>
      <c r="E377" s="17">
        <f t="shared" si="47"/>
        <v>4.0816326530612249E-3</v>
      </c>
      <c r="F377" s="17">
        <f t="shared" si="48"/>
        <v>3.0959752321981426E-3</v>
      </c>
      <c r="G377" s="17">
        <f t="shared" si="50"/>
        <v>-0.5</v>
      </c>
      <c r="H377" s="17">
        <f t="shared" si="49"/>
        <v>-2.0408163265306124E-3</v>
      </c>
    </row>
    <row r="378" spans="1:8" x14ac:dyDescent="0.2">
      <c r="A378" s="14"/>
      <c r="B378" s="15" t="s">
        <v>353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3.0959752321981426E-3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0</v>
      </c>
      <c r="D379" s="16">
        <v>3</v>
      </c>
      <c r="E379" s="17" t="str">
        <f t="shared" si="47"/>
        <v/>
      </c>
      <c r="F379" s="17">
        <f t="shared" si="48"/>
        <v>9.2879256965944269E-3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355</v>
      </c>
      <c r="C380" s="16">
        <v>2</v>
      </c>
      <c r="D380" s="16">
        <v>18</v>
      </c>
      <c r="E380" s="17">
        <f t="shared" si="47"/>
        <v>4.0816326530612249E-3</v>
      </c>
      <c r="F380" s="17">
        <f t="shared" si="48"/>
        <v>5.5727554179566562E-2</v>
      </c>
      <c r="G380" s="17">
        <f t="shared" si="50"/>
        <v>8</v>
      </c>
      <c r="H380" s="17">
        <f t="shared" si="49"/>
        <v>3.2653061224489799E-2</v>
      </c>
    </row>
    <row r="381" spans="1:8" x14ac:dyDescent="0.2">
      <c r="A381" s="14"/>
      <c r="B381" s="15" t="s">
        <v>356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6</v>
      </c>
      <c r="D385" s="16">
        <v>1</v>
      </c>
      <c r="E385" s="17">
        <f t="shared" si="47"/>
        <v>1.2244897959183673E-2</v>
      </c>
      <c r="F385" s="17">
        <f t="shared" si="48"/>
        <v>3.0959752321981426E-3</v>
      </c>
      <c r="G385" s="17">
        <f t="shared" si="50"/>
        <v>-0.83333333333333337</v>
      </c>
      <c r="H385" s="17">
        <f t="shared" si="49"/>
        <v>-1.020408163265306E-2</v>
      </c>
    </row>
    <row r="386" spans="1:8" x14ac:dyDescent="0.2">
      <c r="A386" s="14"/>
      <c r="B386" s="15" t="s">
        <v>361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3.0959752321981426E-3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0</v>
      </c>
      <c r="D390" s="16">
        <v>5</v>
      </c>
      <c r="E390" s="17" t="str">
        <f t="shared" si="47"/>
        <v/>
      </c>
      <c r="F390" s="17">
        <f t="shared" si="48"/>
        <v>1.5479876160990712E-2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366</v>
      </c>
      <c r="C391" s="16">
        <v>0</v>
      </c>
      <c r="D391" s="16">
        <v>25</v>
      </c>
      <c r="E391" s="17" t="str">
        <f t="shared" si="47"/>
        <v/>
      </c>
      <c r="F391" s="17">
        <f t="shared" si="48"/>
        <v>7.7399380804953566E-2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367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3.0959752321981426E-3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3.0959752321981426E-3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0</v>
      </c>
      <c r="D398" s="16">
        <v>20</v>
      </c>
      <c r="E398" s="17" t="str">
        <f t="shared" si="47"/>
        <v/>
      </c>
      <c r="F398" s="17">
        <f t="shared" si="48"/>
        <v>6.1919504643962849E-2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3.0959752321981426E-3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0</v>
      </c>
      <c r="D402" s="16">
        <v>3</v>
      </c>
      <c r="E402" s="17" t="str">
        <f t="shared" si="47"/>
        <v/>
      </c>
      <c r="F402" s="17">
        <f t="shared" si="48"/>
        <v>9.2879256965944269E-3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0</v>
      </c>
      <c r="D405" s="16">
        <v>1</v>
      </c>
      <c r="E405" s="17" t="str">
        <f t="shared" si="47"/>
        <v/>
      </c>
      <c r="F405" s="17">
        <f t="shared" si="48"/>
        <v>3.0959752321981426E-3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381</v>
      </c>
      <c r="C406" s="16">
        <v>0</v>
      </c>
      <c r="D406" s="16">
        <v>2</v>
      </c>
      <c r="E406" s="17" t="str">
        <f t="shared" si="47"/>
        <v/>
      </c>
      <c r="F406" s="17">
        <f t="shared" si="48"/>
        <v>6.1919504643962852E-3</v>
      </c>
      <c r="G406" s="17">
        <f t="shared" si="50"/>
        <v>1</v>
      </c>
      <c r="H406" s="17" t="str">
        <f t="shared" si="49"/>
        <v/>
      </c>
    </row>
    <row r="407" spans="1:8" x14ac:dyDescent="0.2">
      <c r="A407" s="14"/>
      <c r="B407" s="15" t="s">
        <v>382</v>
      </c>
      <c r="C407" s="16">
        <v>0</v>
      </c>
      <c r="D407" s="16">
        <v>2</v>
      </c>
      <c r="E407" s="17" t="str">
        <f t="shared" si="47"/>
        <v/>
      </c>
      <c r="F407" s="17">
        <f t="shared" si="48"/>
        <v>6.1919504643962852E-3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3</v>
      </c>
      <c r="E412" s="17" t="str">
        <f t="shared" si="47"/>
        <v/>
      </c>
      <c r="F412" s="17">
        <f t="shared" si="48"/>
        <v>9.2879256965944269E-3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0</v>
      </c>
      <c r="D417" s="16">
        <v>5</v>
      </c>
      <c r="E417" s="17" t="str">
        <f t="shared" si="47"/>
        <v/>
      </c>
      <c r="F417" s="17">
        <f t="shared" si="48"/>
        <v>1.5479876160990712E-2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393</v>
      </c>
      <c r="C418" s="16">
        <v>0</v>
      </c>
      <c r="D418" s="16">
        <v>1</v>
      </c>
      <c r="E418" s="17" t="str">
        <f t="shared" si="47"/>
        <v/>
      </c>
      <c r="F418" s="17">
        <f t="shared" si="48"/>
        <v>3.0959752321981426E-3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1</v>
      </c>
      <c r="D427" s="16">
        <v>0</v>
      </c>
      <c r="E427" s="17">
        <f t="shared" si="51"/>
        <v>2.0408163265306124E-3</v>
      </c>
      <c r="F427" s="17" t="str">
        <f t="shared" si="52"/>
        <v/>
      </c>
      <c r="G427" s="17">
        <f t="shared" si="54"/>
        <v>-1</v>
      </c>
      <c r="H427" s="17">
        <f t="shared" si="53"/>
        <v>-2.0408163265306124E-3</v>
      </c>
    </row>
    <row r="428" spans="1:8" x14ac:dyDescent="0.2">
      <c r="A428" s="14"/>
      <c r="B428" s="15" t="s">
        <v>403</v>
      </c>
      <c r="C428" s="16">
        <v>4</v>
      </c>
      <c r="D428" s="16">
        <v>60</v>
      </c>
      <c r="E428" s="17">
        <f t="shared" si="51"/>
        <v>8.1632653061224497E-3</v>
      </c>
      <c r="F428" s="17">
        <f t="shared" si="52"/>
        <v>0.18575851393188855</v>
      </c>
      <c r="G428" s="17">
        <f t="shared" si="54"/>
        <v>14</v>
      </c>
      <c r="H428" s="17">
        <f t="shared" si="53"/>
        <v>0.1142857142857143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3.0959752321981426E-3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17</v>
      </c>
      <c r="E431" s="17" t="str">
        <f t="shared" si="51"/>
        <v/>
      </c>
      <c r="F431" s="17">
        <f t="shared" si="52"/>
        <v>5.2631578947368418E-2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3.0959752321981426E-3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408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3.0959752321981426E-3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3.0959752321981426E-3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3</v>
      </c>
      <c r="E450" s="17" t="str">
        <f t="shared" si="51"/>
        <v/>
      </c>
      <c r="F450" s="17">
        <f t="shared" si="52"/>
        <v>9.2879256965944269E-3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2</v>
      </c>
      <c r="D451" s="16">
        <v>3</v>
      </c>
      <c r="E451" s="17">
        <f t="shared" si="51"/>
        <v>4.0816326530612249E-3</v>
      </c>
      <c r="F451" s="17">
        <f t="shared" si="52"/>
        <v>9.2879256965944269E-3</v>
      </c>
      <c r="G451" s="17">
        <f t="shared" si="54"/>
        <v>0.5</v>
      </c>
      <c r="H451" s="17">
        <f t="shared" si="53"/>
        <v>2.0408163265306124E-3</v>
      </c>
    </row>
    <row r="452" spans="1:8" x14ac:dyDescent="0.2">
      <c r="A452" s="14"/>
      <c r="B452" s="15" t="s">
        <v>427</v>
      </c>
      <c r="C452" s="16">
        <v>405</v>
      </c>
      <c r="D452" s="16">
        <v>2</v>
      </c>
      <c r="E452" s="17">
        <f t="shared" si="51"/>
        <v>0.82653061224489799</v>
      </c>
      <c r="F452" s="17">
        <f t="shared" si="52"/>
        <v>6.1919504643962852E-3</v>
      </c>
      <c r="G452" s="17">
        <f t="shared" si="54"/>
        <v>-0.99506172839506168</v>
      </c>
      <c r="H452" s="17">
        <f t="shared" si="53"/>
        <v>-0.82244897959183672</v>
      </c>
    </row>
    <row r="453" spans="1:8" x14ac:dyDescent="0.2">
      <c r="A453" s="14"/>
      <c r="B453" s="15" t="s">
        <v>428</v>
      </c>
      <c r="C453" s="16">
        <v>8</v>
      </c>
      <c r="D453" s="16">
        <v>6</v>
      </c>
      <c r="E453" s="17">
        <f t="shared" si="51"/>
        <v>1.6326530612244899E-2</v>
      </c>
      <c r="F453" s="17">
        <f t="shared" si="52"/>
        <v>1.8575851393188854E-2</v>
      </c>
      <c r="G453" s="17">
        <f t="shared" si="54"/>
        <v>-0.25</v>
      </c>
      <c r="H453" s="17">
        <f t="shared" si="53"/>
        <v>-4.0816326530612249E-3</v>
      </c>
    </row>
    <row r="454" spans="1:8" x14ac:dyDescent="0.2">
      <c r="A454" s="14"/>
      <c r="B454" s="15" t="s">
        <v>429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3.0959752321981426E-3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5</v>
      </c>
      <c r="D455" s="16">
        <v>0</v>
      </c>
      <c r="E455" s="17">
        <f t="shared" si="51"/>
        <v>1.020408163265306E-2</v>
      </c>
      <c r="F455" s="17" t="str">
        <f t="shared" si="52"/>
        <v/>
      </c>
      <c r="G455" s="17">
        <f t="shared" si="54"/>
        <v>-1</v>
      </c>
      <c r="H455" s="17">
        <f t="shared" si="53"/>
        <v>-1.020408163265306E-2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11</v>
      </c>
      <c r="E459" s="17" t="str">
        <f t="shared" si="51"/>
        <v/>
      </c>
      <c r="F459" s="17">
        <f t="shared" si="52"/>
        <v>3.4055727554179564E-2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0</v>
      </c>
      <c r="D460" s="16">
        <v>1</v>
      </c>
      <c r="E460" s="17" t="str">
        <f t="shared" si="51"/>
        <v/>
      </c>
      <c r="F460" s="17">
        <f t="shared" si="52"/>
        <v>3.0959752321981426E-3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441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442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443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3.0959752321981426E-3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1</v>
      </c>
      <c r="D475" s="16">
        <v>0</v>
      </c>
      <c r="E475" s="17">
        <f t="shared" si="51"/>
        <v>2.0408163265306124E-3</v>
      </c>
      <c r="F475" s="17" t="str">
        <f t="shared" si="52"/>
        <v/>
      </c>
      <c r="G475" s="17">
        <f t="shared" si="54"/>
        <v>-1</v>
      </c>
      <c r="H475" s="17">
        <f t="shared" si="53"/>
        <v>-2.0408163265306124E-3</v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3</v>
      </c>
      <c r="D481" s="16">
        <v>2</v>
      </c>
      <c r="E481" s="17">
        <f t="shared" si="51"/>
        <v>6.1224489795918364E-3</v>
      </c>
      <c r="F481" s="17">
        <f t="shared" si="52"/>
        <v>6.1919504643962852E-3</v>
      </c>
      <c r="G481" s="17">
        <f t="shared" si="54"/>
        <v>-0.33333333333333331</v>
      </c>
      <c r="H481" s="17">
        <f t="shared" si="53"/>
        <v>-2.040816326530612E-3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1</v>
      </c>
      <c r="D489" s="16">
        <v>0</v>
      </c>
      <c r="E489" s="17">
        <f t="shared" si="55"/>
        <v>2.0408163265306124E-3</v>
      </c>
      <c r="F489" s="17" t="str">
        <f t="shared" si="56"/>
        <v/>
      </c>
      <c r="G489" s="17">
        <f t="shared" si="58"/>
        <v>-1</v>
      </c>
      <c r="H489" s="17">
        <f t="shared" si="57"/>
        <v>-2.0408163265306124E-3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0</v>
      </c>
      <c r="D494" s="16">
        <v>2</v>
      </c>
      <c r="E494" s="17" t="str">
        <f t="shared" si="55"/>
        <v/>
      </c>
      <c r="F494" s="17">
        <f t="shared" si="56"/>
        <v>6.1919504643962852E-3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0</v>
      </c>
      <c r="D496" s="16">
        <v>3</v>
      </c>
      <c r="E496" s="17" t="str">
        <f t="shared" si="55"/>
        <v/>
      </c>
      <c r="F496" s="17">
        <f t="shared" si="56"/>
        <v>9.2879256965944269E-3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472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3.0959752321981426E-3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475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1</v>
      </c>
      <c r="D510" s="16">
        <v>0</v>
      </c>
      <c r="E510" s="17">
        <f t="shared" si="55"/>
        <v>2.0408163265306124E-3</v>
      </c>
      <c r="F510" s="17" t="str">
        <f t="shared" si="56"/>
        <v/>
      </c>
      <c r="G510" s="17">
        <f t="shared" si="58"/>
        <v>-1</v>
      </c>
      <c r="H510" s="17">
        <f t="shared" si="57"/>
        <v>-2.0408163265306124E-3</v>
      </c>
    </row>
    <row r="511" spans="1:8" ht="25.5" x14ac:dyDescent="0.2">
      <c r="A511" s="14"/>
      <c r="B511" s="15" t="s">
        <v>486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3.0959752321981426E-3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496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1</v>
      </c>
      <c r="D525" s="16">
        <v>1</v>
      </c>
      <c r="E525" s="17">
        <f t="shared" si="55"/>
        <v>2.0408163265306124E-3</v>
      </c>
      <c r="F525" s="17">
        <f t="shared" si="56"/>
        <v>3.0959752321981426E-3</v>
      </c>
      <c r="G525" s="17">
        <f t="shared" si="58"/>
        <v>0</v>
      </c>
      <c r="H525" s="17">
        <f t="shared" si="57"/>
        <v>0</v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3.0959752321981426E-3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3.0959752321981426E-3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0</v>
      </c>
      <c r="D544" s="16">
        <v>5</v>
      </c>
      <c r="E544" s="17" t="str">
        <f t="shared" si="55"/>
        <v/>
      </c>
      <c r="F544" s="17">
        <f t="shared" si="56"/>
        <v>1.5479876160990712E-2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520</v>
      </c>
      <c r="C545" s="16">
        <v>0</v>
      </c>
      <c r="D545" s="16">
        <v>6</v>
      </c>
      <c r="E545" s="17" t="str">
        <f t="shared" si="55"/>
        <v/>
      </c>
      <c r="F545" s="17">
        <f t="shared" si="56"/>
        <v>1.8575851393188854E-2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0</v>
      </c>
      <c r="D548" s="16">
        <v>20</v>
      </c>
      <c r="E548" s="17" t="str">
        <f t="shared" ref="E548:E585" si="59">+IF(C548=0,"",C548/C$356)</f>
        <v/>
      </c>
      <c r="F548" s="17">
        <f t="shared" ref="F548:F585" si="60">+IF(D548=0,"",D548/D$356)</f>
        <v>6.1919504643962849E-2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524</v>
      </c>
      <c r="C549" s="16">
        <v>0</v>
      </c>
      <c r="D549" s="16">
        <v>1</v>
      </c>
      <c r="E549" s="17" t="str">
        <f t="shared" si="59"/>
        <v/>
      </c>
      <c r="F549" s="17">
        <f t="shared" si="60"/>
        <v>3.0959752321981426E-3</v>
      </c>
      <c r="G549" s="17">
        <f t="shared" ref="G549:G585" si="62">+IF(AND(C549=0,D549=0)," ",IF(C549=0,1,IF(D549=0,-1,(D549-C549)/C549)))</f>
        <v>1</v>
      </c>
      <c r="H549" s="17" t="str">
        <f t="shared" si="61"/>
        <v/>
      </c>
    </row>
    <row r="550" spans="1:8" x14ac:dyDescent="0.2">
      <c r="A550" s="14"/>
      <c r="B550" s="15" t="s">
        <v>525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3.0959752321981426E-3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0</v>
      </c>
      <c r="D564" s="16">
        <v>2</v>
      </c>
      <c r="E564" s="17" t="str">
        <f t="shared" si="59"/>
        <v/>
      </c>
      <c r="F564" s="17">
        <f t="shared" si="60"/>
        <v>6.1919504643962852E-3</v>
      </c>
      <c r="G564" s="17">
        <f t="shared" si="62"/>
        <v>1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3.0959752321981426E-3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545</v>
      </c>
      <c r="C570" s="16">
        <v>0</v>
      </c>
      <c r="D570" s="16">
        <v>4</v>
      </c>
      <c r="E570" s="17" t="str">
        <f t="shared" si="59"/>
        <v/>
      </c>
      <c r="F570" s="17">
        <f t="shared" si="60"/>
        <v>1.238390092879257E-2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546</v>
      </c>
      <c r="C571" s="16">
        <v>2</v>
      </c>
      <c r="D571" s="16">
        <v>1</v>
      </c>
      <c r="E571" s="17">
        <f t="shared" si="59"/>
        <v>4.0816326530612249E-3</v>
      </c>
      <c r="F571" s="17">
        <f t="shared" si="60"/>
        <v>3.0959752321981426E-3</v>
      </c>
      <c r="G571" s="17">
        <f t="shared" si="62"/>
        <v>-0.5</v>
      </c>
      <c r="H571" s="17">
        <f t="shared" si="61"/>
        <v>-2.0408163265306124E-3</v>
      </c>
    </row>
    <row r="572" spans="1:8" x14ac:dyDescent="0.2">
      <c r="A572" s="14"/>
      <c r="B572" s="15" t="s">
        <v>547</v>
      </c>
      <c r="C572" s="16">
        <v>0</v>
      </c>
      <c r="D572" s="16">
        <v>2</v>
      </c>
      <c r="E572" s="17" t="str">
        <f t="shared" si="59"/>
        <v/>
      </c>
      <c r="F572" s="17">
        <f t="shared" si="60"/>
        <v>6.1919504643962852E-3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0</v>
      </c>
      <c r="D573" s="16">
        <v>1</v>
      </c>
      <c r="E573" s="17" t="str">
        <f t="shared" si="59"/>
        <v/>
      </c>
      <c r="F573" s="17">
        <f t="shared" si="60"/>
        <v>3.0959752321981426E-3</v>
      </c>
      <c r="G573" s="17">
        <f t="shared" si="62"/>
        <v>1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3.0959752321981426E-3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0</v>
      </c>
      <c r="D578" s="16">
        <v>2</v>
      </c>
      <c r="E578" s="17" t="str">
        <f t="shared" si="59"/>
        <v/>
      </c>
      <c r="F578" s="17">
        <f t="shared" si="60"/>
        <v>6.1919504643962852E-3</v>
      </c>
      <c r="G578" s="17">
        <f t="shared" si="62"/>
        <v>1</v>
      </c>
      <c r="H578" s="17" t="str">
        <f t="shared" si="61"/>
        <v/>
      </c>
    </row>
    <row r="579" spans="1:8" x14ac:dyDescent="0.2">
      <c r="A579" s="14"/>
      <c r="B579" s="15" t="s">
        <v>554</v>
      </c>
      <c r="C579" s="16">
        <v>0</v>
      </c>
      <c r="D579" s="16">
        <v>1</v>
      </c>
      <c r="E579" s="17" t="str">
        <f t="shared" si="59"/>
        <v/>
      </c>
      <c r="F579" s="17">
        <f t="shared" si="60"/>
        <v>3.0959752321981426E-3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  <c r="B586"/>
      <c r="C586"/>
      <c r="D586"/>
      <c r="E586"/>
      <c r="F586"/>
      <c r="G586"/>
      <c r="H586"/>
    </row>
    <row r="587" spans="1:8" x14ac:dyDescent="0.2">
      <c r="A587" s="11"/>
      <c r="B587"/>
      <c r="C587"/>
      <c r="D587"/>
      <c r="E587"/>
      <c r="F587"/>
      <c r="G587"/>
      <c r="H587"/>
    </row>
    <row r="588" spans="1:8" ht="15.75" thickBot="1" x14ac:dyDescent="0.25">
      <c r="A588" s="11"/>
      <c r="B588"/>
      <c r="C588"/>
      <c r="D588"/>
      <c r="E588"/>
      <c r="F588"/>
      <c r="G588"/>
      <c r="H588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41</v>
      </c>
      <c r="D591" s="19">
        <f>SUM(D592:D618)</f>
        <v>223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4.4390243902439028</v>
      </c>
      <c r="H591" s="20">
        <f t="shared" ref="H591:H618" si="65">+IF(OR(AND(E591=""),(G591="")),"",E591*G591)</f>
        <v>4.4390243902439028</v>
      </c>
    </row>
    <row r="592" spans="1:8" x14ac:dyDescent="0.2">
      <c r="A592" s="14"/>
      <c r="B592" s="15" t="s">
        <v>561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0</v>
      </c>
      <c r="D593" s="16">
        <v>25</v>
      </c>
      <c r="E593" s="17" t="str">
        <f t="shared" si="63"/>
        <v/>
      </c>
      <c r="F593" s="17">
        <f t="shared" si="64"/>
        <v>0.11210762331838565</v>
      </c>
      <c r="G593" s="17">
        <f t="shared" si="66"/>
        <v>1</v>
      </c>
      <c r="H593" s="17" t="str">
        <f t="shared" si="65"/>
        <v/>
      </c>
    </row>
    <row r="594" spans="1:8" ht="25.5" x14ac:dyDescent="0.2">
      <c r="A594" s="14"/>
      <c r="B594" s="15" t="s">
        <v>563</v>
      </c>
      <c r="C594" s="16">
        <v>0</v>
      </c>
      <c r="D594" s="16">
        <v>12</v>
      </c>
      <c r="E594" s="17" t="str">
        <f t="shared" si="63"/>
        <v/>
      </c>
      <c r="F594" s="17">
        <f t="shared" si="64"/>
        <v>5.3811659192825115E-2</v>
      </c>
      <c r="G594" s="17">
        <f t="shared" si="66"/>
        <v>1</v>
      </c>
      <c r="H594" s="17" t="str">
        <f t="shared" si="65"/>
        <v/>
      </c>
    </row>
    <row r="595" spans="1:8" x14ac:dyDescent="0.2">
      <c r="A595" s="14"/>
      <c r="B595" s="15" t="s">
        <v>564</v>
      </c>
      <c r="C595" s="16">
        <v>0</v>
      </c>
      <c r="D595" s="16">
        <v>60</v>
      </c>
      <c r="E595" s="17" t="str">
        <f t="shared" si="63"/>
        <v/>
      </c>
      <c r="F595" s="17">
        <f t="shared" si="64"/>
        <v>0.26905829596412556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565</v>
      </c>
      <c r="C596" s="16">
        <v>0</v>
      </c>
      <c r="D596" s="16">
        <v>2</v>
      </c>
      <c r="E596" s="17" t="str">
        <f t="shared" si="63"/>
        <v/>
      </c>
      <c r="F596" s="17">
        <f t="shared" si="64"/>
        <v>8.9686098654708519E-3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1</v>
      </c>
      <c r="D604" s="16">
        <v>0</v>
      </c>
      <c r="E604" s="17">
        <f t="shared" si="63"/>
        <v>2.4390243902439025E-2</v>
      </c>
      <c r="F604" s="17" t="str">
        <f t="shared" si="64"/>
        <v/>
      </c>
      <c r="G604" s="17">
        <f t="shared" si="66"/>
        <v>-1</v>
      </c>
      <c r="H604" s="17">
        <f t="shared" si="65"/>
        <v>-2.4390243902439025E-2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0</v>
      </c>
      <c r="D606" s="16">
        <v>1</v>
      </c>
      <c r="E606" s="17" t="str">
        <f t="shared" si="63"/>
        <v/>
      </c>
      <c r="F606" s="17">
        <f t="shared" si="64"/>
        <v>4.4843049327354259E-3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576</v>
      </c>
      <c r="C607" s="16">
        <v>0</v>
      </c>
      <c r="D607" s="16">
        <v>22</v>
      </c>
      <c r="E607" s="17" t="str">
        <f t="shared" si="63"/>
        <v/>
      </c>
      <c r="F607" s="17">
        <f t="shared" si="64"/>
        <v>9.8654708520179366E-2</v>
      </c>
      <c r="G607" s="17">
        <f t="shared" si="66"/>
        <v>1</v>
      </c>
      <c r="H607" s="17" t="str">
        <f t="shared" si="65"/>
        <v/>
      </c>
    </row>
    <row r="608" spans="1:8" x14ac:dyDescent="0.2">
      <c r="A608" s="14"/>
      <c r="B608" s="15" t="s">
        <v>577</v>
      </c>
      <c r="C608" s="16">
        <v>0</v>
      </c>
      <c r="D608" s="16">
        <v>34</v>
      </c>
      <c r="E608" s="17" t="str">
        <f t="shared" si="63"/>
        <v/>
      </c>
      <c r="F608" s="17">
        <f t="shared" si="64"/>
        <v>0.15246636771300448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40</v>
      </c>
      <c r="D609" s="16">
        <v>45</v>
      </c>
      <c r="E609" s="17">
        <f t="shared" si="63"/>
        <v>0.97560975609756095</v>
      </c>
      <c r="F609" s="17">
        <f t="shared" si="64"/>
        <v>0.20179372197309417</v>
      </c>
      <c r="G609" s="17">
        <f t="shared" si="66"/>
        <v>0.125</v>
      </c>
      <c r="H609" s="17">
        <f t="shared" si="65"/>
        <v>0.12195121951219512</v>
      </c>
    </row>
    <row r="610" spans="1:8" x14ac:dyDescent="0.2">
      <c r="A610" s="14"/>
      <c r="B610" s="15" t="s">
        <v>579</v>
      </c>
      <c r="C610" s="16">
        <v>0</v>
      </c>
      <c r="D610" s="16">
        <v>13</v>
      </c>
      <c r="E610" s="17" t="str">
        <f t="shared" si="63"/>
        <v/>
      </c>
      <c r="F610" s="17">
        <f t="shared" si="64"/>
        <v>5.829596412556054E-2</v>
      </c>
      <c r="G610" s="17">
        <f t="shared" si="66"/>
        <v>1</v>
      </c>
      <c r="H610" s="17" t="str">
        <f t="shared" si="65"/>
        <v/>
      </c>
    </row>
    <row r="611" spans="1:8" x14ac:dyDescent="0.2">
      <c r="A611" s="14"/>
      <c r="B611" s="15" t="s">
        <v>580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0</v>
      </c>
      <c r="D612" s="16">
        <v>2</v>
      </c>
      <c r="E612" s="17" t="str">
        <f t="shared" si="63"/>
        <v/>
      </c>
      <c r="F612" s="17">
        <f t="shared" si="64"/>
        <v>8.9686098654708519E-3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0</v>
      </c>
      <c r="D614" s="16">
        <v>3</v>
      </c>
      <c r="E614" s="17" t="str">
        <f t="shared" si="63"/>
        <v/>
      </c>
      <c r="F614" s="17">
        <f t="shared" si="64"/>
        <v>1.3452914798206279E-2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584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0</v>
      </c>
      <c r="D617" s="16">
        <v>4</v>
      </c>
      <c r="E617" s="17" t="str">
        <f t="shared" si="63"/>
        <v/>
      </c>
      <c r="F617" s="17">
        <f t="shared" si="64"/>
        <v>1.7937219730941704E-2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587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  <c r="C619"/>
      <c r="D619"/>
      <c r="E619"/>
      <c r="F619"/>
      <c r="G619"/>
      <c r="H619"/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592</v>
      </c>
      <c r="F4" s="27"/>
      <c r="G4" s="27"/>
      <c r="H4" s="27"/>
    </row>
    <row r="5" spans="1:8" ht="20.45" customHeight="1" thickBot="1" x14ac:dyDescent="0.25">
      <c r="A5" s="6"/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593</v>
      </c>
      <c r="C8" s="12">
        <f>+C19+C76+C177+C356+C591</f>
        <v>2031</v>
      </c>
      <c r="D8" s="13">
        <f>+D19+D76+D177+D356+D591</f>
        <v>2515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0.23830625307730183</v>
      </c>
      <c r="H8" s="10">
        <f t="shared" ref="H8:H13" si="1">+IF(OR(AND(E8=""),(G8="")),"",E8*G8)</f>
        <v>0.23830625307730183</v>
      </c>
    </row>
    <row r="9" spans="1:8" x14ac:dyDescent="0.2">
      <c r="A9" s="14"/>
      <c r="B9" s="15" t="s">
        <v>6</v>
      </c>
      <c r="C9" s="16">
        <f>+C19</f>
        <v>11</v>
      </c>
      <c r="D9" s="16">
        <f>+D19</f>
        <v>41</v>
      </c>
      <c r="E9" s="17">
        <f t="shared" ref="E9:F13" si="2">+C9/C$8</f>
        <v>5.4160512063023145E-3</v>
      </c>
      <c r="F9" s="17">
        <f t="shared" si="2"/>
        <v>1.6302186878727636E-2</v>
      </c>
      <c r="G9" s="17">
        <f t="shared" si="0"/>
        <v>2.7272727272727271</v>
      </c>
      <c r="H9" s="17">
        <f t="shared" si="1"/>
        <v>1.4771048744460856E-2</v>
      </c>
    </row>
    <row r="10" spans="1:8" x14ac:dyDescent="0.2">
      <c r="A10" s="14"/>
      <c r="B10" s="15" t="s">
        <v>7</v>
      </c>
      <c r="C10" s="16">
        <f>+C76</f>
        <v>247</v>
      </c>
      <c r="D10" s="16">
        <f>+D76</f>
        <v>203</v>
      </c>
      <c r="E10" s="17">
        <f t="shared" si="2"/>
        <v>0.12161496799606106</v>
      </c>
      <c r="F10" s="17">
        <f t="shared" si="2"/>
        <v>8.0715705765407555E-2</v>
      </c>
      <c r="G10" s="17">
        <f t="shared" si="0"/>
        <v>-0.17813765182186234</v>
      </c>
      <c r="H10" s="17">
        <f t="shared" si="1"/>
        <v>-2.1664204825209255E-2</v>
      </c>
    </row>
    <row r="11" spans="1:8" ht="25.5" x14ac:dyDescent="0.2">
      <c r="A11" s="14"/>
      <c r="B11" s="15" t="s">
        <v>8</v>
      </c>
      <c r="C11" s="16">
        <f>+C177</f>
        <v>437</v>
      </c>
      <c r="D11" s="16">
        <f>+D177</f>
        <v>731</v>
      </c>
      <c r="E11" s="17">
        <f t="shared" si="2"/>
        <v>0.21516494337764647</v>
      </c>
      <c r="F11" s="17">
        <f t="shared" si="2"/>
        <v>0.29065606361829027</v>
      </c>
      <c r="G11" s="17">
        <f t="shared" si="0"/>
        <v>0.67276887871853552</v>
      </c>
      <c r="H11" s="17">
        <f t="shared" si="1"/>
        <v>0.14475627769571639</v>
      </c>
    </row>
    <row r="12" spans="1:8" x14ac:dyDescent="0.2">
      <c r="A12" s="14"/>
      <c r="B12" s="15" t="s">
        <v>9</v>
      </c>
      <c r="C12" s="16">
        <f>+C356</f>
        <v>845</v>
      </c>
      <c r="D12" s="16">
        <f>+D356</f>
        <v>1109</v>
      </c>
      <c r="E12" s="17">
        <f t="shared" si="2"/>
        <v>0.41605120630231412</v>
      </c>
      <c r="F12" s="17">
        <f t="shared" si="2"/>
        <v>0.44095427435387674</v>
      </c>
      <c r="G12" s="17">
        <f t="shared" si="0"/>
        <v>0.31242603550295855</v>
      </c>
      <c r="H12" s="17">
        <f t="shared" si="1"/>
        <v>0.12998522895125553</v>
      </c>
    </row>
    <row r="13" spans="1:8" x14ac:dyDescent="0.2">
      <c r="A13" s="14"/>
      <c r="B13" s="15" t="s">
        <v>10</v>
      </c>
      <c r="C13" s="16">
        <f>+C591</f>
        <v>491</v>
      </c>
      <c r="D13" s="16">
        <f>+D591</f>
        <v>431</v>
      </c>
      <c r="E13" s="17">
        <f t="shared" si="2"/>
        <v>0.24175283111767601</v>
      </c>
      <c r="F13" s="17">
        <f t="shared" si="2"/>
        <v>0.1713717693836978</v>
      </c>
      <c r="G13" s="17">
        <f t="shared" si="0"/>
        <v>-0.12219959266802444</v>
      </c>
      <c r="H13" s="17">
        <f t="shared" si="1"/>
        <v>-2.9542097488921712E-2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11</v>
      </c>
      <c r="D19" s="19">
        <f>SUM(D20:D70)</f>
        <v>41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2.7272727272727271</v>
      </c>
      <c r="H19" s="20">
        <f t="shared" ref="H19:H50" si="5">+IF(OR(AND(E19=""),(G19="")),"",E19*G19)</f>
        <v>2.7272727272727271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1</v>
      </c>
      <c r="E21" s="17" t="str">
        <f t="shared" si="3"/>
        <v/>
      </c>
      <c r="F21" s="17">
        <f t="shared" si="4"/>
        <v>2.4390243902439025E-2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1</v>
      </c>
      <c r="D26" s="16">
        <v>0</v>
      </c>
      <c r="E26" s="17">
        <f t="shared" si="3"/>
        <v>9.0909090909090912E-2</v>
      </c>
      <c r="F26" s="17" t="str">
        <f t="shared" si="4"/>
        <v/>
      </c>
      <c r="G26" s="17">
        <f t="shared" si="6"/>
        <v>-1</v>
      </c>
      <c r="H26" s="17">
        <f t="shared" si="5"/>
        <v>-9.0909090909090912E-2</v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0</v>
      </c>
      <c r="D30" s="16">
        <v>8</v>
      </c>
      <c r="E30" s="17" t="str">
        <f t="shared" si="3"/>
        <v/>
      </c>
      <c r="F30" s="17">
        <f t="shared" si="4"/>
        <v>0.1951219512195122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1</v>
      </c>
      <c r="E39" s="17" t="str">
        <f t="shared" si="3"/>
        <v/>
      </c>
      <c r="F39" s="17">
        <f t="shared" si="4"/>
        <v>2.4390243902439025E-2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1</v>
      </c>
      <c r="D41" s="16">
        <v>0</v>
      </c>
      <c r="E41" s="17">
        <f t="shared" si="3"/>
        <v>9.0909090909090912E-2</v>
      </c>
      <c r="F41" s="17" t="str">
        <f t="shared" si="4"/>
        <v/>
      </c>
      <c r="G41" s="17">
        <f t="shared" si="6"/>
        <v>-1</v>
      </c>
      <c r="H41" s="17">
        <f t="shared" si="5"/>
        <v>-9.0909090909090912E-2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1</v>
      </c>
      <c r="D50" s="16">
        <v>1</v>
      </c>
      <c r="E50" s="17">
        <f t="shared" si="3"/>
        <v>9.0909090909090912E-2</v>
      </c>
      <c r="F50" s="17">
        <f t="shared" si="4"/>
        <v>2.4390243902439025E-2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1</v>
      </c>
      <c r="E53" s="17" t="str">
        <f t="shared" si="7"/>
        <v/>
      </c>
      <c r="F53" s="17">
        <f t="shared" si="8"/>
        <v>2.4390243902439025E-2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1</v>
      </c>
      <c r="E59" s="17" t="str">
        <f t="shared" si="7"/>
        <v/>
      </c>
      <c r="F59" s="17">
        <f t="shared" si="8"/>
        <v>2.4390243902439025E-2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2</v>
      </c>
      <c r="D60" s="16">
        <v>2</v>
      </c>
      <c r="E60" s="17">
        <f t="shared" si="7"/>
        <v>0.18181818181818182</v>
      </c>
      <c r="F60" s="17">
        <f t="shared" si="8"/>
        <v>4.878048780487805E-2</v>
      </c>
      <c r="G60" s="17">
        <f t="shared" si="10"/>
        <v>0</v>
      </c>
      <c r="H60" s="17">
        <f t="shared" si="9"/>
        <v>0</v>
      </c>
    </row>
    <row r="61" spans="1:8" ht="25.5" x14ac:dyDescent="0.2">
      <c r="A61" s="14"/>
      <c r="B61" s="15" t="s">
        <v>53</v>
      </c>
      <c r="C61" s="16">
        <v>2</v>
      </c>
      <c r="D61" s="16">
        <v>4</v>
      </c>
      <c r="E61" s="17">
        <f t="shared" si="7"/>
        <v>0.18181818181818182</v>
      </c>
      <c r="F61" s="17">
        <f t="shared" si="8"/>
        <v>9.7560975609756101E-2</v>
      </c>
      <c r="G61" s="17">
        <f t="shared" si="10"/>
        <v>1</v>
      </c>
      <c r="H61" s="17">
        <f t="shared" si="9"/>
        <v>0.18181818181818182</v>
      </c>
    </row>
    <row r="62" spans="1:8" x14ac:dyDescent="0.2">
      <c r="A62" s="14"/>
      <c r="B62" s="15" t="s">
        <v>54</v>
      </c>
      <c r="C62" s="16">
        <v>1</v>
      </c>
      <c r="D62" s="16">
        <v>0</v>
      </c>
      <c r="E62" s="17">
        <f t="shared" si="7"/>
        <v>9.0909090909090912E-2</v>
      </c>
      <c r="F62" s="17" t="str">
        <f t="shared" si="8"/>
        <v/>
      </c>
      <c r="G62" s="17">
        <f t="shared" si="10"/>
        <v>-1</v>
      </c>
      <c r="H62" s="17">
        <f t="shared" si="9"/>
        <v>-9.0909090909090912E-2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1</v>
      </c>
      <c r="D64" s="16">
        <v>20</v>
      </c>
      <c r="E64" s="17">
        <f t="shared" si="7"/>
        <v>9.0909090909090912E-2</v>
      </c>
      <c r="F64" s="17">
        <f t="shared" si="8"/>
        <v>0.48780487804878048</v>
      </c>
      <c r="G64" s="17">
        <f t="shared" si="10"/>
        <v>19</v>
      </c>
      <c r="H64" s="17">
        <f t="shared" si="9"/>
        <v>1.7272727272727273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1</v>
      </c>
      <c r="E67" s="17" t="str">
        <f t="shared" si="7"/>
        <v/>
      </c>
      <c r="F67" s="17">
        <f t="shared" si="8"/>
        <v>2.4390243902439025E-2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1</v>
      </c>
      <c r="D69" s="16">
        <v>0</v>
      </c>
      <c r="E69" s="17">
        <f t="shared" si="7"/>
        <v>9.0909090909090912E-2</v>
      </c>
      <c r="F69" s="17" t="str">
        <f t="shared" si="8"/>
        <v/>
      </c>
      <c r="G69" s="17">
        <f t="shared" si="10"/>
        <v>-1</v>
      </c>
      <c r="H69" s="17">
        <f t="shared" si="9"/>
        <v>-9.0909090909090912E-2</v>
      </c>
    </row>
    <row r="70" spans="1:8" x14ac:dyDescent="0.2">
      <c r="A70" s="14"/>
      <c r="B70" s="15" t="s">
        <v>63</v>
      </c>
      <c r="C70" s="16">
        <v>1</v>
      </c>
      <c r="D70" s="16">
        <v>1</v>
      </c>
      <c r="E70" s="17">
        <f t="shared" si="7"/>
        <v>9.0909090909090912E-2</v>
      </c>
      <c r="F70" s="17">
        <f t="shared" si="8"/>
        <v>2.4390243902439025E-2</v>
      </c>
      <c r="G70" s="17">
        <f t="shared" si="10"/>
        <v>0</v>
      </c>
      <c r="H70" s="17">
        <f t="shared" si="9"/>
        <v>0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247</v>
      </c>
      <c r="D76" s="19">
        <f>SUM(D77:D171)</f>
        <v>203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-0.17813765182186234</v>
      </c>
      <c r="H76" s="20">
        <f t="shared" ref="H76:H107" si="13">+IF(OR(AND(E76=""),(G76="")),"",E76*G76)</f>
        <v>-0.17813765182186234</v>
      </c>
    </row>
    <row r="77" spans="1:8" x14ac:dyDescent="0.2">
      <c r="A77" s="14"/>
      <c r="B77" s="15" t="s">
        <v>64</v>
      </c>
      <c r="C77" s="16">
        <v>2</v>
      </c>
      <c r="D77" s="16">
        <v>5</v>
      </c>
      <c r="E77" s="17">
        <f t="shared" si="11"/>
        <v>8.0971659919028341E-3</v>
      </c>
      <c r="F77" s="17">
        <f t="shared" si="12"/>
        <v>2.4630541871921183E-2</v>
      </c>
      <c r="G77" s="17">
        <f t="shared" ref="G77:G108" si="14">+IF(AND(C77=0,D77=0)," ",IF(C77=0,1,IF(D77=0,-1,(D77-C77)/C77)))</f>
        <v>1.5</v>
      </c>
      <c r="H77" s="17">
        <f t="shared" si="13"/>
        <v>1.2145748987854251E-2</v>
      </c>
    </row>
    <row r="78" spans="1:8" ht="25.5" x14ac:dyDescent="0.2">
      <c r="A78" s="14"/>
      <c r="B78" s="15" t="s">
        <v>65</v>
      </c>
      <c r="C78" s="16">
        <v>0</v>
      </c>
      <c r="D78" s="16">
        <v>1</v>
      </c>
      <c r="E78" s="17" t="str">
        <f t="shared" si="11"/>
        <v/>
      </c>
      <c r="F78" s="17">
        <f t="shared" si="12"/>
        <v>4.9261083743842365E-3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4</v>
      </c>
      <c r="D79" s="16">
        <v>0</v>
      </c>
      <c r="E79" s="17">
        <f t="shared" si="11"/>
        <v>1.6194331983805668E-2</v>
      </c>
      <c r="F79" s="17" t="str">
        <f t="shared" si="12"/>
        <v/>
      </c>
      <c r="G79" s="17">
        <f t="shared" si="14"/>
        <v>-1</v>
      </c>
      <c r="H79" s="17">
        <f t="shared" si="13"/>
        <v>-1.6194331983805668E-2</v>
      </c>
    </row>
    <row r="80" spans="1:8" x14ac:dyDescent="0.2">
      <c r="A80" s="14"/>
      <c r="B80" s="15" t="s">
        <v>67</v>
      </c>
      <c r="C80" s="16">
        <v>1</v>
      </c>
      <c r="D80" s="16">
        <v>7</v>
      </c>
      <c r="E80" s="17">
        <f t="shared" si="11"/>
        <v>4.048582995951417E-3</v>
      </c>
      <c r="F80" s="17">
        <f t="shared" si="12"/>
        <v>3.4482758620689655E-2</v>
      </c>
      <c r="G80" s="17">
        <f t="shared" si="14"/>
        <v>6</v>
      </c>
      <c r="H80" s="17">
        <f t="shared" si="13"/>
        <v>2.4291497975708502E-2</v>
      </c>
    </row>
    <row r="81" spans="1:8" ht="25.5" x14ac:dyDescent="0.2">
      <c r="A81" s="14"/>
      <c r="B81" s="15" t="s">
        <v>68</v>
      </c>
      <c r="C81" s="16">
        <v>33</v>
      </c>
      <c r="D81" s="16">
        <v>17</v>
      </c>
      <c r="E81" s="17">
        <f t="shared" si="11"/>
        <v>0.13360323886639677</v>
      </c>
      <c r="F81" s="17">
        <f t="shared" si="12"/>
        <v>8.3743842364532015E-2</v>
      </c>
      <c r="G81" s="17">
        <f t="shared" si="14"/>
        <v>-0.48484848484848486</v>
      </c>
      <c r="H81" s="17">
        <f t="shared" si="13"/>
        <v>-6.4777327935222673E-2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3</v>
      </c>
      <c r="D83" s="16">
        <v>7</v>
      </c>
      <c r="E83" s="17">
        <f t="shared" si="11"/>
        <v>1.2145748987854251E-2</v>
      </c>
      <c r="F83" s="17">
        <f t="shared" si="12"/>
        <v>3.4482758620689655E-2</v>
      </c>
      <c r="G83" s="17">
        <f t="shared" si="14"/>
        <v>1.3333333333333333</v>
      </c>
      <c r="H83" s="17">
        <f t="shared" si="13"/>
        <v>1.6194331983805668E-2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1</v>
      </c>
      <c r="E86" s="17" t="str">
        <f t="shared" si="11"/>
        <v/>
      </c>
      <c r="F86" s="17">
        <f t="shared" si="12"/>
        <v>4.9261083743842365E-3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</v>
      </c>
      <c r="D89" s="16">
        <v>3</v>
      </c>
      <c r="E89" s="17">
        <f t="shared" si="11"/>
        <v>4.048582995951417E-3</v>
      </c>
      <c r="F89" s="17">
        <f t="shared" si="12"/>
        <v>1.4778325123152709E-2</v>
      </c>
      <c r="G89" s="17">
        <f t="shared" si="14"/>
        <v>2</v>
      </c>
      <c r="H89" s="17">
        <f t="shared" si="13"/>
        <v>8.0971659919028341E-3</v>
      </c>
    </row>
    <row r="90" spans="1:8" x14ac:dyDescent="0.2">
      <c r="A90" s="14"/>
      <c r="B90" s="15" t="s">
        <v>77</v>
      </c>
      <c r="C90" s="16">
        <v>1</v>
      </c>
      <c r="D90" s="16">
        <v>0</v>
      </c>
      <c r="E90" s="17">
        <f t="shared" si="11"/>
        <v>4.048582995951417E-3</v>
      </c>
      <c r="F90" s="17" t="str">
        <f t="shared" si="12"/>
        <v/>
      </c>
      <c r="G90" s="17">
        <f t="shared" si="14"/>
        <v>-1</v>
      </c>
      <c r="H90" s="17">
        <f t="shared" si="13"/>
        <v>-4.048582995951417E-3</v>
      </c>
    </row>
    <row r="91" spans="1:8" x14ac:dyDescent="0.2">
      <c r="A91" s="14"/>
      <c r="B91" s="15" t="s">
        <v>78</v>
      </c>
      <c r="C91" s="16">
        <v>3</v>
      </c>
      <c r="D91" s="16">
        <v>6</v>
      </c>
      <c r="E91" s="17">
        <f t="shared" si="11"/>
        <v>1.2145748987854251E-2</v>
      </c>
      <c r="F91" s="17">
        <f t="shared" si="12"/>
        <v>2.9556650246305417E-2</v>
      </c>
      <c r="G91" s="17">
        <f t="shared" si="14"/>
        <v>1</v>
      </c>
      <c r="H91" s="17">
        <f t="shared" si="13"/>
        <v>1.2145748987854251E-2</v>
      </c>
    </row>
    <row r="92" spans="1:8" x14ac:dyDescent="0.2">
      <c r="A92" s="14"/>
      <c r="B92" s="15" t="s">
        <v>79</v>
      </c>
      <c r="C92" s="16">
        <v>3</v>
      </c>
      <c r="D92" s="16">
        <v>4</v>
      </c>
      <c r="E92" s="17">
        <f t="shared" si="11"/>
        <v>1.2145748987854251E-2</v>
      </c>
      <c r="F92" s="17">
        <f t="shared" si="12"/>
        <v>1.9704433497536946E-2</v>
      </c>
      <c r="G92" s="17">
        <f t="shared" si="14"/>
        <v>0.33333333333333331</v>
      </c>
      <c r="H92" s="17">
        <f t="shared" si="13"/>
        <v>4.048582995951417E-3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3</v>
      </c>
      <c r="D94" s="16">
        <v>8</v>
      </c>
      <c r="E94" s="17">
        <f t="shared" si="11"/>
        <v>1.2145748987854251E-2</v>
      </c>
      <c r="F94" s="17">
        <f t="shared" si="12"/>
        <v>3.9408866995073892E-2</v>
      </c>
      <c r="G94" s="17">
        <f t="shared" si="14"/>
        <v>1.6666666666666667</v>
      </c>
      <c r="H94" s="17">
        <f t="shared" si="13"/>
        <v>2.0242914979757085E-2</v>
      </c>
    </row>
    <row r="95" spans="1:8" x14ac:dyDescent="0.2">
      <c r="A95" s="14"/>
      <c r="B95" s="15" t="s">
        <v>82</v>
      </c>
      <c r="C95" s="16">
        <v>1</v>
      </c>
      <c r="D95" s="16">
        <v>1</v>
      </c>
      <c r="E95" s="17">
        <f t="shared" si="11"/>
        <v>4.048582995951417E-3</v>
      </c>
      <c r="F95" s="17">
        <f t="shared" si="12"/>
        <v>4.9261083743842365E-3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83</v>
      </c>
      <c r="C96" s="16">
        <v>2</v>
      </c>
      <c r="D96" s="16">
        <v>2</v>
      </c>
      <c r="E96" s="17">
        <f t="shared" si="11"/>
        <v>8.0971659919028341E-3</v>
      </c>
      <c r="F96" s="17">
        <f t="shared" si="12"/>
        <v>9.852216748768473E-3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84</v>
      </c>
      <c r="C97" s="16">
        <v>1</v>
      </c>
      <c r="D97" s="16">
        <v>0</v>
      </c>
      <c r="E97" s="17">
        <f t="shared" si="11"/>
        <v>4.048582995951417E-3</v>
      </c>
      <c r="F97" s="17" t="str">
        <f t="shared" si="12"/>
        <v/>
      </c>
      <c r="G97" s="17">
        <f t="shared" si="14"/>
        <v>-1</v>
      </c>
      <c r="H97" s="17">
        <f t="shared" si="13"/>
        <v>-4.048582995951417E-3</v>
      </c>
    </row>
    <row r="98" spans="1:8" x14ac:dyDescent="0.2">
      <c r="A98" s="14"/>
      <c r="B98" s="15" t="s">
        <v>85</v>
      </c>
      <c r="C98" s="16">
        <v>2</v>
      </c>
      <c r="D98" s="16">
        <v>1</v>
      </c>
      <c r="E98" s="17">
        <f t="shared" si="11"/>
        <v>8.0971659919028341E-3</v>
      </c>
      <c r="F98" s="17">
        <f t="shared" si="12"/>
        <v>4.9261083743842365E-3</v>
      </c>
      <c r="G98" s="17">
        <f t="shared" si="14"/>
        <v>-0.5</v>
      </c>
      <c r="H98" s="17">
        <f t="shared" si="13"/>
        <v>-4.048582995951417E-3</v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6</v>
      </c>
      <c r="D102" s="16">
        <v>8</v>
      </c>
      <c r="E102" s="17">
        <f t="shared" si="11"/>
        <v>2.4291497975708502E-2</v>
      </c>
      <c r="F102" s="17">
        <f t="shared" si="12"/>
        <v>3.9408866995073892E-2</v>
      </c>
      <c r="G102" s="17">
        <f t="shared" si="14"/>
        <v>0.33333333333333331</v>
      </c>
      <c r="H102" s="17">
        <f t="shared" si="13"/>
        <v>8.0971659919028341E-3</v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1</v>
      </c>
      <c r="D105" s="16">
        <v>1</v>
      </c>
      <c r="E105" s="17">
        <f t="shared" si="11"/>
        <v>4.048582995951417E-3</v>
      </c>
      <c r="F105" s="17">
        <f t="shared" si="12"/>
        <v>4.9261083743842365E-3</v>
      </c>
      <c r="G105" s="17">
        <f t="shared" si="14"/>
        <v>0</v>
      </c>
      <c r="H105" s="17">
        <f t="shared" si="13"/>
        <v>0</v>
      </c>
    </row>
    <row r="106" spans="1:8" x14ac:dyDescent="0.2">
      <c r="A106" s="14"/>
      <c r="B106" s="15" t="s">
        <v>93</v>
      </c>
      <c r="C106" s="16">
        <v>1</v>
      </c>
      <c r="D106" s="16">
        <v>5</v>
      </c>
      <c r="E106" s="17">
        <f t="shared" si="11"/>
        <v>4.048582995951417E-3</v>
      </c>
      <c r="F106" s="17">
        <f t="shared" si="12"/>
        <v>2.4630541871921183E-2</v>
      </c>
      <c r="G106" s="17">
        <f t="shared" si="14"/>
        <v>4</v>
      </c>
      <c r="H106" s="17">
        <f t="shared" si="13"/>
        <v>1.6194331983805668E-2</v>
      </c>
    </row>
    <row r="107" spans="1:8" x14ac:dyDescent="0.2">
      <c r="A107" s="14"/>
      <c r="B107" s="15" t="s">
        <v>94</v>
      </c>
      <c r="C107" s="16">
        <v>5</v>
      </c>
      <c r="D107" s="16">
        <v>5</v>
      </c>
      <c r="E107" s="17">
        <f t="shared" si="11"/>
        <v>2.0242914979757085E-2</v>
      </c>
      <c r="F107" s="17">
        <f t="shared" si="12"/>
        <v>2.4630541871921183E-2</v>
      </c>
      <c r="G107" s="17">
        <f t="shared" si="14"/>
        <v>0</v>
      </c>
      <c r="H107" s="17">
        <f t="shared" si="13"/>
        <v>0</v>
      </c>
    </row>
    <row r="108" spans="1:8" x14ac:dyDescent="0.2">
      <c r="A108" s="14"/>
      <c r="B108" s="15" t="s">
        <v>95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4.9261083743842365E-3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1</v>
      </c>
      <c r="D109" s="16">
        <v>1</v>
      </c>
      <c r="E109" s="17">
        <f t="shared" si="15"/>
        <v>4.048582995951417E-3</v>
      </c>
      <c r="F109" s="17">
        <f t="shared" si="16"/>
        <v>4.9261083743842365E-3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16</v>
      </c>
      <c r="D112" s="16">
        <v>0</v>
      </c>
      <c r="E112" s="17">
        <f t="shared" si="15"/>
        <v>6.4777327935222673E-2</v>
      </c>
      <c r="F112" s="17" t="str">
        <f t="shared" si="16"/>
        <v/>
      </c>
      <c r="G112" s="17">
        <f t="shared" si="18"/>
        <v>-1</v>
      </c>
      <c r="H112" s="17">
        <f t="shared" si="17"/>
        <v>-6.4777327935222673E-2</v>
      </c>
    </row>
    <row r="113" spans="1:8" x14ac:dyDescent="0.2">
      <c r="A113" s="14"/>
      <c r="B113" s="15" t="s">
        <v>100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4.9261083743842365E-3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93</v>
      </c>
      <c r="D114" s="16">
        <v>1</v>
      </c>
      <c r="E114" s="17">
        <f t="shared" si="15"/>
        <v>0.37651821862348178</v>
      </c>
      <c r="F114" s="17">
        <f t="shared" si="16"/>
        <v>4.9261083743842365E-3</v>
      </c>
      <c r="G114" s="17">
        <f t="shared" si="18"/>
        <v>-0.989247311827957</v>
      </c>
      <c r="H114" s="17">
        <f t="shared" si="17"/>
        <v>-0.37246963562753038</v>
      </c>
    </row>
    <row r="115" spans="1:8" ht="25.5" x14ac:dyDescent="0.2">
      <c r="A115" s="14"/>
      <c r="B115" s="15" t="s">
        <v>102</v>
      </c>
      <c r="C115" s="16">
        <v>3</v>
      </c>
      <c r="D115" s="16">
        <v>7</v>
      </c>
      <c r="E115" s="17">
        <f t="shared" si="15"/>
        <v>1.2145748987854251E-2</v>
      </c>
      <c r="F115" s="17">
        <f t="shared" si="16"/>
        <v>3.4482758620689655E-2</v>
      </c>
      <c r="G115" s="17">
        <f t="shared" si="18"/>
        <v>1.3333333333333333</v>
      </c>
      <c r="H115" s="17">
        <f t="shared" si="17"/>
        <v>1.6194331983805668E-2</v>
      </c>
    </row>
    <row r="116" spans="1:8" ht="25.5" x14ac:dyDescent="0.2">
      <c r="A116" s="14"/>
      <c r="B116" s="15" t="s">
        <v>103</v>
      </c>
      <c r="C116" s="16">
        <v>0</v>
      </c>
      <c r="D116" s="16">
        <v>3</v>
      </c>
      <c r="E116" s="17" t="str">
        <f t="shared" si="15"/>
        <v/>
      </c>
      <c r="F116" s="17">
        <f t="shared" si="16"/>
        <v>1.4778325123152709E-2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2</v>
      </c>
      <c r="D117" s="16">
        <v>0</v>
      </c>
      <c r="E117" s="17">
        <f t="shared" si="15"/>
        <v>8.0971659919028341E-3</v>
      </c>
      <c r="F117" s="17" t="str">
        <f t="shared" si="16"/>
        <v/>
      </c>
      <c r="G117" s="17">
        <f t="shared" si="18"/>
        <v>-1</v>
      </c>
      <c r="H117" s="17">
        <f t="shared" si="17"/>
        <v>-8.0971659919028341E-3</v>
      </c>
    </row>
    <row r="118" spans="1:8" x14ac:dyDescent="0.2">
      <c r="A118" s="14"/>
      <c r="B118" s="15" t="s">
        <v>105</v>
      </c>
      <c r="C118" s="16">
        <v>2</v>
      </c>
      <c r="D118" s="16">
        <v>0</v>
      </c>
      <c r="E118" s="17">
        <f t="shared" si="15"/>
        <v>8.0971659919028341E-3</v>
      </c>
      <c r="F118" s="17" t="str">
        <f t="shared" si="16"/>
        <v/>
      </c>
      <c r="G118" s="17">
        <f t="shared" si="18"/>
        <v>-1</v>
      </c>
      <c r="H118" s="17">
        <f t="shared" si="17"/>
        <v>-8.0971659919028341E-3</v>
      </c>
    </row>
    <row r="119" spans="1:8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4</v>
      </c>
      <c r="D120" s="16">
        <v>1</v>
      </c>
      <c r="E120" s="17">
        <f t="shared" si="15"/>
        <v>1.6194331983805668E-2</v>
      </c>
      <c r="F120" s="17">
        <f t="shared" si="16"/>
        <v>4.9261083743842365E-3</v>
      </c>
      <c r="G120" s="17">
        <f t="shared" si="18"/>
        <v>-0.75</v>
      </c>
      <c r="H120" s="17">
        <f t="shared" si="17"/>
        <v>-1.2145748987854251E-2</v>
      </c>
    </row>
    <row r="121" spans="1:8" x14ac:dyDescent="0.2">
      <c r="A121" s="14"/>
      <c r="B121" s="15" t="s">
        <v>108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4.9261083743842365E-3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1</v>
      </c>
      <c r="D124" s="16">
        <v>2</v>
      </c>
      <c r="E124" s="17">
        <f t="shared" si="15"/>
        <v>4.048582995951417E-3</v>
      </c>
      <c r="F124" s="17">
        <f t="shared" si="16"/>
        <v>9.852216748768473E-3</v>
      </c>
      <c r="G124" s="17">
        <f t="shared" si="18"/>
        <v>1</v>
      </c>
      <c r="H124" s="17">
        <f t="shared" si="17"/>
        <v>4.048582995951417E-3</v>
      </c>
    </row>
    <row r="125" spans="1:8" x14ac:dyDescent="0.2">
      <c r="A125" s="14"/>
      <c r="B125" s="15" t="s">
        <v>112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4.9261083743842365E-3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6</v>
      </c>
      <c r="D128" s="16">
        <v>7</v>
      </c>
      <c r="E128" s="17">
        <f t="shared" si="15"/>
        <v>2.4291497975708502E-2</v>
      </c>
      <c r="F128" s="17">
        <f t="shared" si="16"/>
        <v>3.4482758620689655E-2</v>
      </c>
      <c r="G128" s="17">
        <f t="shared" si="18"/>
        <v>0.16666666666666666</v>
      </c>
      <c r="H128" s="17">
        <f t="shared" si="17"/>
        <v>4.048582995951417E-3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6</v>
      </c>
      <c r="D130" s="16">
        <v>14</v>
      </c>
      <c r="E130" s="17">
        <f t="shared" si="15"/>
        <v>2.4291497975708502E-2</v>
      </c>
      <c r="F130" s="17">
        <f t="shared" si="16"/>
        <v>6.8965517241379309E-2</v>
      </c>
      <c r="G130" s="17">
        <f t="shared" si="18"/>
        <v>1.3333333333333333</v>
      </c>
      <c r="H130" s="17">
        <f t="shared" si="17"/>
        <v>3.2388663967611336E-2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3</v>
      </c>
      <c r="D132" s="16">
        <v>3</v>
      </c>
      <c r="E132" s="17">
        <f t="shared" si="15"/>
        <v>1.2145748987854251E-2</v>
      </c>
      <c r="F132" s="17">
        <f t="shared" si="16"/>
        <v>1.4778325123152709E-2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120</v>
      </c>
      <c r="C133" s="16">
        <v>2</v>
      </c>
      <c r="D133" s="16">
        <v>4</v>
      </c>
      <c r="E133" s="17">
        <f t="shared" si="15"/>
        <v>8.0971659919028341E-3</v>
      </c>
      <c r="F133" s="17">
        <f t="shared" si="16"/>
        <v>1.9704433497536946E-2</v>
      </c>
      <c r="G133" s="17">
        <f t="shared" si="18"/>
        <v>1</v>
      </c>
      <c r="H133" s="17">
        <f t="shared" si="17"/>
        <v>8.0971659919028341E-3</v>
      </c>
    </row>
    <row r="134" spans="1:8" x14ac:dyDescent="0.2">
      <c r="A134" s="14"/>
      <c r="B134" s="15" t="s">
        <v>121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4.9261083743842365E-3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122</v>
      </c>
      <c r="C135" s="16">
        <v>0</v>
      </c>
      <c r="D135" s="16">
        <v>1</v>
      </c>
      <c r="E135" s="17" t="str">
        <f t="shared" si="15"/>
        <v/>
      </c>
      <c r="F135" s="17">
        <f t="shared" si="16"/>
        <v>4.9261083743842365E-3</v>
      </c>
      <c r="G135" s="17">
        <f t="shared" si="18"/>
        <v>1</v>
      </c>
      <c r="H135" s="17" t="str">
        <f t="shared" si="17"/>
        <v/>
      </c>
    </row>
    <row r="136" spans="1:8" ht="25.5" x14ac:dyDescent="0.2">
      <c r="A136" s="14"/>
      <c r="B136" s="15" t="s">
        <v>123</v>
      </c>
      <c r="C136" s="16">
        <v>2</v>
      </c>
      <c r="D136" s="16">
        <v>3</v>
      </c>
      <c r="E136" s="17">
        <f t="shared" si="15"/>
        <v>8.0971659919028341E-3</v>
      </c>
      <c r="F136" s="17">
        <f t="shared" si="16"/>
        <v>1.4778325123152709E-2</v>
      </c>
      <c r="G136" s="17">
        <f t="shared" si="18"/>
        <v>0.5</v>
      </c>
      <c r="H136" s="17">
        <f t="shared" si="17"/>
        <v>4.048582995951417E-3</v>
      </c>
    </row>
    <row r="137" spans="1:8" x14ac:dyDescent="0.2">
      <c r="A137" s="14"/>
      <c r="B137" s="15" t="s">
        <v>124</v>
      </c>
      <c r="C137" s="16">
        <v>4</v>
      </c>
      <c r="D137" s="16">
        <v>4</v>
      </c>
      <c r="E137" s="17">
        <f t="shared" si="15"/>
        <v>1.6194331983805668E-2</v>
      </c>
      <c r="F137" s="17">
        <f t="shared" si="16"/>
        <v>1.9704433497536946E-2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125</v>
      </c>
      <c r="C138" s="16">
        <v>2</v>
      </c>
      <c r="D138" s="16">
        <v>2</v>
      </c>
      <c r="E138" s="17">
        <f t="shared" si="15"/>
        <v>8.0971659919028341E-3</v>
      </c>
      <c r="F138" s="17">
        <f t="shared" si="16"/>
        <v>9.852216748768473E-3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128</v>
      </c>
      <c r="C141" s="16">
        <v>1</v>
      </c>
      <c r="D141" s="16">
        <v>2</v>
      </c>
      <c r="E141" s="17">
        <f t="shared" si="19"/>
        <v>4.048582995951417E-3</v>
      </c>
      <c r="F141" s="17">
        <f t="shared" si="20"/>
        <v>9.852216748768473E-3</v>
      </c>
      <c r="G141" s="17">
        <f t="shared" ref="G141:G171" si="22">+IF(AND(C141=0,D141=0)," ",IF(C141=0,1,IF(D141=0,-1,(D141-C141)/C141)))</f>
        <v>1</v>
      </c>
      <c r="H141" s="17">
        <f t="shared" si="21"/>
        <v>4.048582995951417E-3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4.9261083743842365E-3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2</v>
      </c>
      <c r="E145" s="17" t="str">
        <f t="shared" si="19"/>
        <v/>
      </c>
      <c r="F145" s="17">
        <f t="shared" si="20"/>
        <v>9.852216748768473E-3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4.9261083743842365E-3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135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4.9261083743842365E-3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2</v>
      </c>
      <c r="D157" s="16">
        <v>0</v>
      </c>
      <c r="E157" s="17">
        <f t="shared" si="19"/>
        <v>8.0971659919028341E-3</v>
      </c>
      <c r="F157" s="17" t="str">
        <f t="shared" si="20"/>
        <v/>
      </c>
      <c r="G157" s="17">
        <f t="shared" si="22"/>
        <v>-1</v>
      </c>
      <c r="H157" s="17">
        <f t="shared" si="21"/>
        <v>-8.0971659919028341E-3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148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4.9261083743842365E-3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1</v>
      </c>
      <c r="E163" s="17" t="str">
        <f t="shared" si="19"/>
        <v/>
      </c>
      <c r="F163" s="17">
        <f t="shared" si="20"/>
        <v>4.9261083743842365E-3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4.9261083743842365E-3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4.9261083743842365E-3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24</v>
      </c>
      <c r="D168" s="16">
        <v>47</v>
      </c>
      <c r="E168" s="17">
        <f t="shared" si="19"/>
        <v>9.7165991902834009E-2</v>
      </c>
      <c r="F168" s="17">
        <f t="shared" si="20"/>
        <v>0.23152709359605911</v>
      </c>
      <c r="G168" s="17">
        <f t="shared" si="22"/>
        <v>0.95833333333333337</v>
      </c>
      <c r="H168" s="17">
        <f t="shared" si="21"/>
        <v>9.3117408906882596E-2</v>
      </c>
    </row>
    <row r="169" spans="1:8" ht="25.5" x14ac:dyDescent="0.2">
      <c r="A169" s="14"/>
      <c r="B169" s="15" t="s">
        <v>156</v>
      </c>
      <c r="C169" s="16">
        <v>0</v>
      </c>
      <c r="D169" s="16">
        <v>5</v>
      </c>
      <c r="E169" s="17" t="str">
        <f t="shared" si="19"/>
        <v/>
      </c>
      <c r="F169" s="17">
        <f t="shared" si="20"/>
        <v>2.4630541871921183E-2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437</v>
      </c>
      <c r="D177" s="19">
        <f>SUM(D178:D350)</f>
        <v>731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0.67276887871853552</v>
      </c>
      <c r="H177" s="20">
        <f t="shared" ref="H177:H208" si="25">+IF(OR(AND(E177=""),(G177="")),"",E177*G177)</f>
        <v>0.67276887871853552</v>
      </c>
    </row>
    <row r="178" spans="1:8" x14ac:dyDescent="0.2">
      <c r="A178" s="14"/>
      <c r="B178" s="15" t="s">
        <v>159</v>
      </c>
      <c r="C178" s="16">
        <v>1</v>
      </c>
      <c r="D178" s="16">
        <v>5</v>
      </c>
      <c r="E178" s="17">
        <f t="shared" si="23"/>
        <v>2.2883295194508009E-3</v>
      </c>
      <c r="F178" s="17">
        <f t="shared" si="24"/>
        <v>6.8399452804377564E-3</v>
      </c>
      <c r="G178" s="17">
        <f t="shared" ref="G178:G209" si="26">+IF(AND(C178=0,D178=0)," ",IF(C178=0,1,IF(D178=0,-1,(D178-C178)/C178)))</f>
        <v>4</v>
      </c>
      <c r="H178" s="17">
        <f t="shared" si="25"/>
        <v>9.1533180778032037E-3</v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1.3679890560875513E-3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1</v>
      </c>
      <c r="E181" s="17" t="str">
        <f t="shared" si="23"/>
        <v/>
      </c>
      <c r="F181" s="17">
        <f t="shared" si="24"/>
        <v>1.3679890560875513E-3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0</v>
      </c>
      <c r="D182" s="16">
        <v>2</v>
      </c>
      <c r="E182" s="17" t="str">
        <f t="shared" si="23"/>
        <v/>
      </c>
      <c r="F182" s="17">
        <f t="shared" si="24"/>
        <v>2.7359781121751026E-3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157</v>
      </c>
      <c r="D184" s="16">
        <v>132</v>
      </c>
      <c r="E184" s="17">
        <f t="shared" si="23"/>
        <v>0.35926773455377575</v>
      </c>
      <c r="F184" s="17">
        <f t="shared" si="24"/>
        <v>0.18057455540355677</v>
      </c>
      <c r="G184" s="17">
        <f t="shared" si="26"/>
        <v>-0.15923566878980891</v>
      </c>
      <c r="H184" s="17">
        <f t="shared" si="25"/>
        <v>-5.7208237986270019E-2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1</v>
      </c>
      <c r="D186" s="16">
        <v>2</v>
      </c>
      <c r="E186" s="17">
        <f t="shared" si="23"/>
        <v>2.2883295194508009E-3</v>
      </c>
      <c r="F186" s="17">
        <f t="shared" si="24"/>
        <v>2.7359781121751026E-3</v>
      </c>
      <c r="G186" s="17">
        <f t="shared" si="26"/>
        <v>1</v>
      </c>
      <c r="H186" s="17">
        <f t="shared" si="25"/>
        <v>2.2883295194508009E-3</v>
      </c>
    </row>
    <row r="187" spans="1:8" x14ac:dyDescent="0.2">
      <c r="A187" s="14"/>
      <c r="B187" s="15" t="s">
        <v>168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1.3679890560875513E-3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1</v>
      </c>
      <c r="D191" s="16">
        <v>6</v>
      </c>
      <c r="E191" s="17">
        <f t="shared" si="23"/>
        <v>2.2883295194508009E-3</v>
      </c>
      <c r="F191" s="17">
        <f t="shared" si="24"/>
        <v>8.2079343365253077E-3</v>
      </c>
      <c r="G191" s="17">
        <f t="shared" si="26"/>
        <v>5</v>
      </c>
      <c r="H191" s="17">
        <f t="shared" si="25"/>
        <v>1.1441647597254004E-2</v>
      </c>
    </row>
    <row r="192" spans="1:8" x14ac:dyDescent="0.2">
      <c r="A192" s="14"/>
      <c r="B192" s="15" t="s">
        <v>173</v>
      </c>
      <c r="C192" s="16">
        <v>21</v>
      </c>
      <c r="D192" s="16">
        <v>7</v>
      </c>
      <c r="E192" s="17">
        <f t="shared" si="23"/>
        <v>4.8054919908466817E-2</v>
      </c>
      <c r="F192" s="17">
        <f t="shared" si="24"/>
        <v>9.575923392612859E-3</v>
      </c>
      <c r="G192" s="17">
        <f t="shared" si="26"/>
        <v>-0.66666666666666663</v>
      </c>
      <c r="H192" s="17">
        <f t="shared" si="25"/>
        <v>-3.2036613272311207E-2</v>
      </c>
    </row>
    <row r="193" spans="1:8" ht="25.5" x14ac:dyDescent="0.2">
      <c r="A193" s="14"/>
      <c r="B193" s="15" t="s">
        <v>174</v>
      </c>
      <c r="C193" s="16">
        <v>0</v>
      </c>
      <c r="D193" s="16">
        <v>21</v>
      </c>
      <c r="E193" s="17" t="str">
        <f t="shared" si="23"/>
        <v/>
      </c>
      <c r="F193" s="17">
        <f t="shared" si="24"/>
        <v>2.8727770177838577E-2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175</v>
      </c>
      <c r="C194" s="16">
        <v>1</v>
      </c>
      <c r="D194" s="16">
        <v>0</v>
      </c>
      <c r="E194" s="17">
        <f t="shared" si="23"/>
        <v>2.2883295194508009E-3</v>
      </c>
      <c r="F194" s="17" t="str">
        <f t="shared" si="24"/>
        <v/>
      </c>
      <c r="G194" s="17">
        <f t="shared" si="26"/>
        <v>-1</v>
      </c>
      <c r="H194" s="17">
        <f t="shared" si="25"/>
        <v>-2.2883295194508009E-3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1.3679890560875513E-3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0</v>
      </c>
      <c r="D198" s="16">
        <v>15</v>
      </c>
      <c r="E198" s="17" t="str">
        <f t="shared" si="23"/>
        <v/>
      </c>
      <c r="F198" s="17">
        <f t="shared" si="24"/>
        <v>2.0519835841313269E-2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</v>
      </c>
      <c r="D204" s="16">
        <v>17</v>
      </c>
      <c r="E204" s="17">
        <f t="shared" si="23"/>
        <v>2.2883295194508009E-3</v>
      </c>
      <c r="F204" s="17">
        <f t="shared" si="24"/>
        <v>2.3255813953488372E-2</v>
      </c>
      <c r="G204" s="17">
        <f t="shared" si="26"/>
        <v>16</v>
      </c>
      <c r="H204" s="17">
        <f t="shared" si="25"/>
        <v>3.6613272311212815E-2</v>
      </c>
    </row>
    <row r="205" spans="1:8" ht="25.5" x14ac:dyDescent="0.2">
      <c r="A205" s="14"/>
      <c r="B205" s="15" t="s">
        <v>186</v>
      </c>
      <c r="C205" s="16">
        <v>16</v>
      </c>
      <c r="D205" s="16">
        <v>1</v>
      </c>
      <c r="E205" s="17">
        <f t="shared" si="23"/>
        <v>3.6613272311212815E-2</v>
      </c>
      <c r="F205" s="17">
        <f t="shared" si="24"/>
        <v>1.3679890560875513E-3</v>
      </c>
      <c r="G205" s="17">
        <f t="shared" si="26"/>
        <v>-0.9375</v>
      </c>
      <c r="H205" s="17">
        <f t="shared" si="25"/>
        <v>-3.4324942791762014E-2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0</v>
      </c>
      <c r="D207" s="16">
        <v>2</v>
      </c>
      <c r="E207" s="17" t="str">
        <f t="shared" si="23"/>
        <v/>
      </c>
      <c r="F207" s="17">
        <f t="shared" si="24"/>
        <v>2.7359781121751026E-3</v>
      </c>
      <c r="G207" s="17">
        <f t="shared" si="26"/>
        <v>1</v>
      </c>
      <c r="H207" s="17" t="str">
        <f t="shared" si="25"/>
        <v/>
      </c>
    </row>
    <row r="208" spans="1:8" x14ac:dyDescent="0.2">
      <c r="A208" s="14"/>
      <c r="B208" s="15" t="s">
        <v>189</v>
      </c>
      <c r="C208" s="16">
        <v>0</v>
      </c>
      <c r="D208" s="16">
        <v>4</v>
      </c>
      <c r="E208" s="17" t="str">
        <f t="shared" si="23"/>
        <v/>
      </c>
      <c r="F208" s="17">
        <f t="shared" si="24"/>
        <v>5.4719562243502051E-3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190</v>
      </c>
      <c r="C209" s="16">
        <v>0</v>
      </c>
      <c r="D209" s="16">
        <v>9</v>
      </c>
      <c r="E209" s="17" t="str">
        <f t="shared" ref="E209:E240" si="27">+IF(C209=0,"",C209/C$177)</f>
        <v/>
      </c>
      <c r="F209" s="17">
        <f t="shared" ref="F209:F240" si="28">+IF(D209=0,"",D209/D$177)</f>
        <v>1.2311901504787962E-2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191</v>
      </c>
      <c r="C210" s="16">
        <v>12</v>
      </c>
      <c r="D210" s="16">
        <v>4</v>
      </c>
      <c r="E210" s="17">
        <f t="shared" si="27"/>
        <v>2.7459954233409609E-2</v>
      </c>
      <c r="F210" s="17">
        <f t="shared" si="28"/>
        <v>5.4719562243502051E-3</v>
      </c>
      <c r="G210" s="17">
        <f t="shared" ref="G210:G241" si="30">+IF(AND(C210=0,D210=0)," ",IF(C210=0,1,IF(D210=0,-1,(D210-C210)/C210)))</f>
        <v>-0.66666666666666663</v>
      </c>
      <c r="H210" s="17">
        <f t="shared" si="29"/>
        <v>-1.8306636155606404E-2</v>
      </c>
    </row>
    <row r="211" spans="1:8" x14ac:dyDescent="0.2">
      <c r="A211" s="14"/>
      <c r="B211" s="15" t="s">
        <v>192</v>
      </c>
      <c r="C211" s="16">
        <v>1</v>
      </c>
      <c r="D211" s="16">
        <v>0</v>
      </c>
      <c r="E211" s="17">
        <f t="shared" si="27"/>
        <v>2.2883295194508009E-3</v>
      </c>
      <c r="F211" s="17" t="str">
        <f t="shared" si="28"/>
        <v/>
      </c>
      <c r="G211" s="17">
        <f t="shared" si="30"/>
        <v>-1</v>
      </c>
      <c r="H211" s="17">
        <f t="shared" si="29"/>
        <v>-2.2883295194508009E-3</v>
      </c>
    </row>
    <row r="212" spans="1:8" x14ac:dyDescent="0.2">
      <c r="A212" s="14"/>
      <c r="B212" s="15" t="s">
        <v>193</v>
      </c>
      <c r="C212" s="16">
        <v>1</v>
      </c>
      <c r="D212" s="16">
        <v>0</v>
      </c>
      <c r="E212" s="17">
        <f t="shared" si="27"/>
        <v>2.2883295194508009E-3</v>
      </c>
      <c r="F212" s="17" t="str">
        <f t="shared" si="28"/>
        <v/>
      </c>
      <c r="G212" s="17">
        <f t="shared" si="30"/>
        <v>-1</v>
      </c>
      <c r="H212" s="17">
        <f t="shared" si="29"/>
        <v>-2.2883295194508009E-3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</v>
      </c>
      <c r="D214" s="16">
        <v>0</v>
      </c>
      <c r="E214" s="17">
        <f t="shared" si="27"/>
        <v>2.2883295194508009E-3</v>
      </c>
      <c r="F214" s="17" t="str">
        <f t="shared" si="28"/>
        <v/>
      </c>
      <c r="G214" s="17">
        <f t="shared" si="30"/>
        <v>-1</v>
      </c>
      <c r="H214" s="17">
        <f t="shared" si="29"/>
        <v>-2.2883295194508009E-3</v>
      </c>
    </row>
    <row r="215" spans="1:8" x14ac:dyDescent="0.2">
      <c r="A215" s="14"/>
      <c r="B215" s="15" t="s">
        <v>196</v>
      </c>
      <c r="C215" s="16">
        <v>34</v>
      </c>
      <c r="D215" s="16">
        <v>56</v>
      </c>
      <c r="E215" s="17">
        <f t="shared" si="27"/>
        <v>7.780320366132723E-2</v>
      </c>
      <c r="F215" s="17">
        <f t="shared" si="28"/>
        <v>7.6607387140902872E-2</v>
      </c>
      <c r="G215" s="17">
        <f t="shared" si="30"/>
        <v>0.6470588235294118</v>
      </c>
      <c r="H215" s="17">
        <f t="shared" si="29"/>
        <v>5.0343249427917625E-2</v>
      </c>
    </row>
    <row r="216" spans="1:8" x14ac:dyDescent="0.2">
      <c r="A216" s="14"/>
      <c r="B216" s="15" t="s">
        <v>197</v>
      </c>
      <c r="C216" s="16">
        <v>0</v>
      </c>
      <c r="D216" s="16">
        <v>1</v>
      </c>
      <c r="E216" s="17" t="str">
        <f t="shared" si="27"/>
        <v/>
      </c>
      <c r="F216" s="17">
        <f t="shared" si="28"/>
        <v>1.3679890560875513E-3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2</v>
      </c>
      <c r="D219" s="16">
        <v>5</v>
      </c>
      <c r="E219" s="17">
        <f t="shared" si="27"/>
        <v>4.5766590389016018E-3</v>
      </c>
      <c r="F219" s="17">
        <f t="shared" si="28"/>
        <v>6.8399452804377564E-3</v>
      </c>
      <c r="G219" s="17">
        <f t="shared" si="30"/>
        <v>1.5</v>
      </c>
      <c r="H219" s="17">
        <f t="shared" si="29"/>
        <v>6.8649885583524032E-3</v>
      </c>
    </row>
    <row r="220" spans="1:8" x14ac:dyDescent="0.2">
      <c r="A220" s="14"/>
      <c r="B220" s="15" t="s">
        <v>201</v>
      </c>
      <c r="C220" s="16">
        <v>0</v>
      </c>
      <c r="D220" s="16">
        <v>2</v>
      </c>
      <c r="E220" s="17" t="str">
        <f t="shared" si="27"/>
        <v/>
      </c>
      <c r="F220" s="17">
        <f t="shared" si="28"/>
        <v>2.7359781121751026E-3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4</v>
      </c>
      <c r="E222" s="17" t="str">
        <f t="shared" si="27"/>
        <v/>
      </c>
      <c r="F222" s="17">
        <f t="shared" si="28"/>
        <v>5.4719562243502051E-3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2</v>
      </c>
      <c r="D224" s="16">
        <v>5</v>
      </c>
      <c r="E224" s="17">
        <f t="shared" si="27"/>
        <v>4.5766590389016018E-3</v>
      </c>
      <c r="F224" s="17">
        <f t="shared" si="28"/>
        <v>6.8399452804377564E-3</v>
      </c>
      <c r="G224" s="17">
        <f t="shared" si="30"/>
        <v>1.5</v>
      </c>
      <c r="H224" s="17">
        <f t="shared" si="29"/>
        <v>6.8649885583524032E-3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1</v>
      </c>
      <c r="D228" s="16">
        <v>0</v>
      </c>
      <c r="E228" s="17">
        <f t="shared" si="27"/>
        <v>2.2883295194508009E-3</v>
      </c>
      <c r="F228" s="17" t="str">
        <f t="shared" si="28"/>
        <v/>
      </c>
      <c r="G228" s="17">
        <f t="shared" si="30"/>
        <v>-1</v>
      </c>
      <c r="H228" s="17">
        <f t="shared" si="29"/>
        <v>-2.2883295194508009E-3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1</v>
      </c>
      <c r="D230" s="16">
        <v>0</v>
      </c>
      <c r="E230" s="17">
        <f t="shared" si="27"/>
        <v>2.2883295194508009E-3</v>
      </c>
      <c r="F230" s="17" t="str">
        <f t="shared" si="28"/>
        <v/>
      </c>
      <c r="G230" s="17">
        <f t="shared" si="30"/>
        <v>-1</v>
      </c>
      <c r="H230" s="17">
        <f t="shared" si="29"/>
        <v>-2.2883295194508009E-3</v>
      </c>
    </row>
    <row r="231" spans="1:8" x14ac:dyDescent="0.2">
      <c r="A231" s="14"/>
      <c r="B231" s="15" t="s">
        <v>212</v>
      </c>
      <c r="C231" s="16">
        <v>24</v>
      </c>
      <c r="D231" s="16">
        <v>94</v>
      </c>
      <c r="E231" s="17">
        <f t="shared" si="27"/>
        <v>5.4919908466819219E-2</v>
      </c>
      <c r="F231" s="17">
        <f t="shared" si="28"/>
        <v>0.12859097127222982</v>
      </c>
      <c r="G231" s="17">
        <f t="shared" si="30"/>
        <v>2.9166666666666665</v>
      </c>
      <c r="H231" s="17">
        <f t="shared" si="29"/>
        <v>0.16018306636155605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0</v>
      </c>
      <c r="D237" s="16">
        <v>3</v>
      </c>
      <c r="E237" s="17" t="str">
        <f t="shared" si="27"/>
        <v/>
      </c>
      <c r="F237" s="17">
        <f t="shared" si="28"/>
        <v>4.1039671682626538E-3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219</v>
      </c>
      <c r="C238" s="16">
        <v>0</v>
      </c>
      <c r="D238" s="16">
        <v>1</v>
      </c>
      <c r="E238" s="17" t="str">
        <f t="shared" si="27"/>
        <v/>
      </c>
      <c r="F238" s="17">
        <f t="shared" si="28"/>
        <v>1.3679890560875513E-3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1</v>
      </c>
      <c r="D241" s="16">
        <v>0</v>
      </c>
      <c r="E241" s="17">
        <f t="shared" ref="E241:E272" si="31">+IF(C241=0,"",C241/C$177)</f>
        <v>2.2883295194508009E-3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-2.2883295194508009E-3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</v>
      </c>
      <c r="D244" s="16">
        <v>2</v>
      </c>
      <c r="E244" s="17">
        <f t="shared" si="31"/>
        <v>2.2883295194508009E-3</v>
      </c>
      <c r="F244" s="17">
        <f t="shared" si="32"/>
        <v>2.7359781121751026E-3</v>
      </c>
      <c r="G244" s="17">
        <f t="shared" si="34"/>
        <v>1</v>
      </c>
      <c r="H244" s="17">
        <f t="shared" si="33"/>
        <v>2.2883295194508009E-3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1</v>
      </c>
      <c r="D246" s="16">
        <v>0</v>
      </c>
      <c r="E246" s="17">
        <f t="shared" si="31"/>
        <v>2.2883295194508009E-3</v>
      </c>
      <c r="F246" s="17" t="str">
        <f t="shared" si="32"/>
        <v/>
      </c>
      <c r="G246" s="17">
        <f t="shared" si="34"/>
        <v>-1</v>
      </c>
      <c r="H246" s="17">
        <f t="shared" si="33"/>
        <v>-2.2883295194508009E-3</v>
      </c>
    </row>
    <row r="247" spans="1:8" x14ac:dyDescent="0.2">
      <c r="A247" s="14"/>
      <c r="B247" s="15" t="s">
        <v>228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1.3679890560875513E-3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45</v>
      </c>
      <c r="E259" s="17" t="str">
        <f t="shared" si="31"/>
        <v/>
      </c>
      <c r="F259" s="17">
        <f t="shared" si="32"/>
        <v>6.1559507523939808E-2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10</v>
      </c>
      <c r="E260" s="17" t="str">
        <f t="shared" si="31"/>
        <v/>
      </c>
      <c r="F260" s="17">
        <f t="shared" si="32"/>
        <v>1.3679890560875513E-2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14</v>
      </c>
      <c r="D266" s="16">
        <v>0</v>
      </c>
      <c r="E266" s="17">
        <f t="shared" si="31"/>
        <v>3.2036613272311214E-2</v>
      </c>
      <c r="F266" s="17" t="str">
        <f t="shared" si="32"/>
        <v/>
      </c>
      <c r="G266" s="17">
        <f t="shared" si="34"/>
        <v>-1</v>
      </c>
      <c r="H266" s="17">
        <f t="shared" si="33"/>
        <v>-3.2036613272311214E-2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1</v>
      </c>
      <c r="D268" s="16">
        <v>0</v>
      </c>
      <c r="E268" s="17">
        <f t="shared" si="31"/>
        <v>2.2883295194508009E-3</v>
      </c>
      <c r="F268" s="17" t="str">
        <f t="shared" si="32"/>
        <v/>
      </c>
      <c r="G268" s="17">
        <f t="shared" si="34"/>
        <v>-1</v>
      </c>
      <c r="H268" s="17">
        <f t="shared" si="33"/>
        <v>-2.2883295194508009E-3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9</v>
      </c>
      <c r="D270" s="16">
        <v>1</v>
      </c>
      <c r="E270" s="17">
        <f t="shared" si="31"/>
        <v>2.0594965675057208E-2</v>
      </c>
      <c r="F270" s="17">
        <f t="shared" si="32"/>
        <v>1.3679890560875513E-3</v>
      </c>
      <c r="G270" s="17">
        <f t="shared" si="34"/>
        <v>-0.88888888888888884</v>
      </c>
      <c r="H270" s="17">
        <f t="shared" si="33"/>
        <v>-1.8306636155606407E-2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5</v>
      </c>
      <c r="E275" s="17" t="str">
        <f t="shared" si="35"/>
        <v/>
      </c>
      <c r="F275" s="17">
        <f t="shared" si="36"/>
        <v>6.8399452804377564E-3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2</v>
      </c>
      <c r="E276" s="17" t="str">
        <f t="shared" si="35"/>
        <v/>
      </c>
      <c r="F276" s="17">
        <f t="shared" si="36"/>
        <v>2.7359781121751026E-3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13</v>
      </c>
      <c r="D277" s="16">
        <v>0</v>
      </c>
      <c r="E277" s="17">
        <f t="shared" si="35"/>
        <v>2.9748283752860413E-2</v>
      </c>
      <c r="F277" s="17" t="str">
        <f t="shared" si="36"/>
        <v/>
      </c>
      <c r="G277" s="17">
        <f t="shared" si="38"/>
        <v>-1</v>
      </c>
      <c r="H277" s="17">
        <f t="shared" si="37"/>
        <v>-2.9748283752860413E-2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3</v>
      </c>
      <c r="D280" s="16">
        <v>0</v>
      </c>
      <c r="E280" s="17">
        <f t="shared" si="35"/>
        <v>6.8649885583524023E-3</v>
      </c>
      <c r="F280" s="17" t="str">
        <f t="shared" si="36"/>
        <v/>
      </c>
      <c r="G280" s="17">
        <f t="shared" si="38"/>
        <v>-1</v>
      </c>
      <c r="H280" s="17">
        <f t="shared" si="37"/>
        <v>-6.8649885583524023E-3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263</v>
      </c>
      <c r="C282" s="16">
        <v>1</v>
      </c>
      <c r="D282" s="16">
        <v>2</v>
      </c>
      <c r="E282" s="17">
        <f t="shared" si="35"/>
        <v>2.2883295194508009E-3</v>
      </c>
      <c r="F282" s="17">
        <f t="shared" si="36"/>
        <v>2.7359781121751026E-3</v>
      </c>
      <c r="G282" s="17">
        <f t="shared" si="38"/>
        <v>1</v>
      </c>
      <c r="H282" s="17">
        <f t="shared" si="37"/>
        <v>2.2883295194508009E-3</v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1.3679890560875513E-3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</v>
      </c>
      <c r="D288" s="16">
        <v>1</v>
      </c>
      <c r="E288" s="17">
        <f t="shared" si="35"/>
        <v>2.2883295194508009E-3</v>
      </c>
      <c r="F288" s="17">
        <f t="shared" si="36"/>
        <v>1.3679890560875513E-3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270</v>
      </c>
      <c r="C289" s="16">
        <v>1</v>
      </c>
      <c r="D289" s="16">
        <v>0</v>
      </c>
      <c r="E289" s="17">
        <f t="shared" si="35"/>
        <v>2.2883295194508009E-3</v>
      </c>
      <c r="F289" s="17" t="str">
        <f t="shared" si="36"/>
        <v/>
      </c>
      <c r="G289" s="17">
        <f t="shared" si="38"/>
        <v>-1</v>
      </c>
      <c r="H289" s="17">
        <f t="shared" si="37"/>
        <v>-2.2883295194508009E-3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58</v>
      </c>
      <c r="D292" s="16">
        <v>3</v>
      </c>
      <c r="E292" s="17">
        <f t="shared" si="35"/>
        <v>0.13272311212814644</v>
      </c>
      <c r="F292" s="17">
        <f t="shared" si="36"/>
        <v>4.1039671682626538E-3</v>
      </c>
      <c r="G292" s="17">
        <f t="shared" si="38"/>
        <v>-0.94827586206896552</v>
      </c>
      <c r="H292" s="17">
        <f t="shared" si="37"/>
        <v>-0.12585812356979403</v>
      </c>
    </row>
    <row r="293" spans="1:8" x14ac:dyDescent="0.2">
      <c r="A293" s="14"/>
      <c r="B293" s="15" t="s">
        <v>274</v>
      </c>
      <c r="C293" s="16">
        <v>0</v>
      </c>
      <c r="D293" s="16">
        <v>9</v>
      </c>
      <c r="E293" s="17" t="str">
        <f t="shared" si="35"/>
        <v/>
      </c>
      <c r="F293" s="17">
        <f t="shared" si="36"/>
        <v>1.2311901504787962E-2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8</v>
      </c>
      <c r="D294" s="16">
        <v>9</v>
      </c>
      <c r="E294" s="17">
        <f t="shared" si="35"/>
        <v>1.8306636155606407E-2</v>
      </c>
      <c r="F294" s="17">
        <f t="shared" si="36"/>
        <v>1.2311901504787962E-2</v>
      </c>
      <c r="G294" s="17">
        <f t="shared" si="38"/>
        <v>0.125</v>
      </c>
      <c r="H294" s="17">
        <f t="shared" si="37"/>
        <v>2.2883295194508009E-3</v>
      </c>
    </row>
    <row r="295" spans="1:8" x14ac:dyDescent="0.2">
      <c r="A295" s="14"/>
      <c r="B295" s="15" t="s">
        <v>276</v>
      </c>
      <c r="C295" s="16">
        <v>0</v>
      </c>
      <c r="D295" s="16">
        <v>23</v>
      </c>
      <c r="E295" s="17" t="str">
        <f t="shared" si="35"/>
        <v/>
      </c>
      <c r="F295" s="17">
        <f t="shared" si="36"/>
        <v>3.1463748290013679E-2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1</v>
      </c>
      <c r="D296" s="16">
        <v>0</v>
      </c>
      <c r="E296" s="17">
        <f t="shared" si="35"/>
        <v>2.2883295194508009E-3</v>
      </c>
      <c r="F296" s="17" t="str">
        <f t="shared" si="36"/>
        <v/>
      </c>
      <c r="G296" s="17">
        <f t="shared" si="38"/>
        <v>-1</v>
      </c>
      <c r="H296" s="17">
        <f t="shared" si="37"/>
        <v>-2.2883295194508009E-3</v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1</v>
      </c>
      <c r="D299" s="16">
        <v>9</v>
      </c>
      <c r="E299" s="17">
        <f t="shared" si="35"/>
        <v>2.2883295194508009E-3</v>
      </c>
      <c r="F299" s="17">
        <f t="shared" si="36"/>
        <v>1.2311901504787962E-2</v>
      </c>
      <c r="G299" s="17">
        <f t="shared" si="38"/>
        <v>8</v>
      </c>
      <c r="H299" s="17">
        <f t="shared" si="37"/>
        <v>1.8306636155606407E-2</v>
      </c>
    </row>
    <row r="300" spans="1:8" x14ac:dyDescent="0.2">
      <c r="A300" s="14"/>
      <c r="B300" s="15" t="s">
        <v>281</v>
      </c>
      <c r="C300" s="16">
        <v>0</v>
      </c>
      <c r="D300" s="16">
        <v>2</v>
      </c>
      <c r="E300" s="17" t="str">
        <f t="shared" si="35"/>
        <v/>
      </c>
      <c r="F300" s="17">
        <f t="shared" si="36"/>
        <v>2.7359781121751026E-3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5</v>
      </c>
      <c r="E306" s="17" t="str">
        <f t="shared" si="39"/>
        <v/>
      </c>
      <c r="F306" s="17">
        <f t="shared" si="40"/>
        <v>6.8399452804377564E-3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2</v>
      </c>
      <c r="D308" s="16">
        <v>1</v>
      </c>
      <c r="E308" s="17">
        <f t="shared" si="39"/>
        <v>4.5766590389016018E-3</v>
      </c>
      <c r="F308" s="17">
        <f t="shared" si="40"/>
        <v>1.3679890560875513E-3</v>
      </c>
      <c r="G308" s="17">
        <f t="shared" si="42"/>
        <v>-0.5</v>
      </c>
      <c r="H308" s="17">
        <f t="shared" si="41"/>
        <v>-2.2883295194508009E-3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0</v>
      </c>
      <c r="D311" s="16">
        <v>27</v>
      </c>
      <c r="E311" s="17" t="str">
        <f t="shared" si="39"/>
        <v/>
      </c>
      <c r="F311" s="17">
        <f t="shared" si="40"/>
        <v>3.6935704514363885E-2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27</v>
      </c>
      <c r="D314" s="16">
        <v>169</v>
      </c>
      <c r="E314" s="17">
        <f t="shared" si="39"/>
        <v>6.1784897025171627E-2</v>
      </c>
      <c r="F314" s="17">
        <f t="shared" si="40"/>
        <v>0.23119015047879618</v>
      </c>
      <c r="G314" s="17">
        <f t="shared" si="42"/>
        <v>5.2592592592592595</v>
      </c>
      <c r="H314" s="17">
        <f t="shared" si="41"/>
        <v>0.32494279176201374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1</v>
      </c>
      <c r="D323" s="16">
        <v>0</v>
      </c>
      <c r="E323" s="17">
        <f t="shared" si="39"/>
        <v>2.2883295194508009E-3</v>
      </c>
      <c r="F323" s="17" t="str">
        <f t="shared" si="40"/>
        <v/>
      </c>
      <c r="G323" s="17">
        <f t="shared" si="42"/>
        <v>-1</v>
      </c>
      <c r="H323" s="17">
        <f t="shared" si="41"/>
        <v>-2.2883295194508009E-3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9</v>
      </c>
      <c r="D325" s="16">
        <v>1</v>
      </c>
      <c r="E325" s="17">
        <f t="shared" si="39"/>
        <v>2.0594965675057208E-2</v>
      </c>
      <c r="F325" s="17">
        <f t="shared" si="40"/>
        <v>1.3679890560875513E-3</v>
      </c>
      <c r="G325" s="17">
        <f t="shared" si="42"/>
        <v>-0.88888888888888884</v>
      </c>
      <c r="H325" s="17">
        <f t="shared" si="41"/>
        <v>-1.8306636155606407E-2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3</v>
      </c>
      <c r="D327" s="16">
        <v>0</v>
      </c>
      <c r="E327" s="17">
        <f t="shared" si="39"/>
        <v>6.8649885583524023E-3</v>
      </c>
      <c r="F327" s="17" t="str">
        <f t="shared" si="40"/>
        <v/>
      </c>
      <c r="G327" s="17">
        <f t="shared" si="42"/>
        <v>-1</v>
      </c>
      <c r="H327" s="17">
        <f t="shared" si="41"/>
        <v>-6.8649885583524023E-3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1</v>
      </c>
      <c r="D329" s="16">
        <v>0</v>
      </c>
      <c r="E329" s="17">
        <f t="shared" si="39"/>
        <v>2.2883295194508009E-3</v>
      </c>
      <c r="F329" s="17" t="str">
        <f t="shared" si="40"/>
        <v/>
      </c>
      <c r="G329" s="17">
        <f t="shared" si="42"/>
        <v>-1</v>
      </c>
      <c r="H329" s="17">
        <f t="shared" si="41"/>
        <v>-2.2883295194508009E-3</v>
      </c>
    </row>
    <row r="330" spans="1:8" ht="25.5" x14ac:dyDescent="0.2">
      <c r="A330" s="14"/>
      <c r="B330" s="15" t="s">
        <v>311</v>
      </c>
      <c r="C330" s="16">
        <v>1</v>
      </c>
      <c r="D330" s="16">
        <v>0</v>
      </c>
      <c r="E330" s="17">
        <f t="shared" si="39"/>
        <v>2.2883295194508009E-3</v>
      </c>
      <c r="F330" s="17" t="str">
        <f t="shared" si="40"/>
        <v/>
      </c>
      <c r="G330" s="17">
        <f t="shared" si="42"/>
        <v>-1</v>
      </c>
      <c r="H330" s="17">
        <f t="shared" si="41"/>
        <v>-2.2883295194508009E-3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1</v>
      </c>
      <c r="D334" s="16">
        <v>0</v>
      </c>
      <c r="E334" s="17">
        <f t="shared" si="39"/>
        <v>2.2883295194508009E-3</v>
      </c>
      <c r="F334" s="17" t="str">
        <f t="shared" si="40"/>
        <v/>
      </c>
      <c r="G334" s="17">
        <f t="shared" si="42"/>
        <v>-1</v>
      </c>
      <c r="H334" s="17">
        <f t="shared" si="41"/>
        <v>-2.2883295194508009E-3</v>
      </c>
    </row>
    <row r="335" spans="1:8" x14ac:dyDescent="0.2">
      <c r="A335" s="14"/>
      <c r="B335" s="15" t="s">
        <v>316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1.3679890560875513E-3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845</v>
      </c>
      <c r="D356" s="19">
        <f>SUM(D357:D585)</f>
        <v>1109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0.31242603550295855</v>
      </c>
      <c r="H356" s="20">
        <f t="shared" ref="H356:H419" si="49">+IF(OR(AND(E356=""),(G356="")),"",E356*G356)</f>
        <v>0.31242603550295855</v>
      </c>
    </row>
    <row r="357" spans="1:8" x14ac:dyDescent="0.2">
      <c r="A357" s="14"/>
      <c r="B357" s="15" t="s">
        <v>332</v>
      </c>
      <c r="C357" s="16">
        <v>2</v>
      </c>
      <c r="D357" s="16">
        <v>4</v>
      </c>
      <c r="E357" s="17">
        <f t="shared" si="47"/>
        <v>2.3668639053254438E-3</v>
      </c>
      <c r="F357" s="17">
        <f t="shared" si="48"/>
        <v>3.6068530207394047E-3</v>
      </c>
      <c r="G357" s="17">
        <f t="shared" ref="G357:G420" si="50">+IF(AND(C357=0,D357=0)," ",IF(C357=0,1,IF(D357=0,-1,(D357-C357)/C357)))</f>
        <v>1</v>
      </c>
      <c r="H357" s="17">
        <f t="shared" si="49"/>
        <v>2.3668639053254438E-3</v>
      </c>
    </row>
    <row r="358" spans="1:8" x14ac:dyDescent="0.2">
      <c r="A358" s="14"/>
      <c r="B358" s="15" t="s">
        <v>333</v>
      </c>
      <c r="C358" s="16">
        <v>1</v>
      </c>
      <c r="D358" s="16">
        <v>3</v>
      </c>
      <c r="E358" s="17">
        <f t="shared" si="47"/>
        <v>1.1834319526627219E-3</v>
      </c>
      <c r="F358" s="17">
        <f t="shared" si="48"/>
        <v>2.7051397655545538E-3</v>
      </c>
      <c r="G358" s="17">
        <f t="shared" si="50"/>
        <v>2</v>
      </c>
      <c r="H358" s="17">
        <f t="shared" si="49"/>
        <v>2.3668639053254438E-3</v>
      </c>
    </row>
    <row r="359" spans="1:8" x14ac:dyDescent="0.2">
      <c r="A359" s="14"/>
      <c r="B359" s="15" t="s">
        <v>334</v>
      </c>
      <c r="C359" s="16">
        <v>0</v>
      </c>
      <c r="D359" s="16">
        <v>5</v>
      </c>
      <c r="E359" s="17" t="str">
        <f t="shared" si="47"/>
        <v/>
      </c>
      <c r="F359" s="17">
        <f t="shared" si="48"/>
        <v>4.508566275924256E-3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335</v>
      </c>
      <c r="C360" s="16">
        <v>1</v>
      </c>
      <c r="D360" s="16">
        <v>0</v>
      </c>
      <c r="E360" s="17">
        <f t="shared" si="47"/>
        <v>1.1834319526627219E-3</v>
      </c>
      <c r="F360" s="17" t="str">
        <f t="shared" si="48"/>
        <v/>
      </c>
      <c r="G360" s="17">
        <f t="shared" si="50"/>
        <v>-1</v>
      </c>
      <c r="H360" s="17">
        <f t="shared" si="49"/>
        <v>-1.1834319526627219E-3</v>
      </c>
    </row>
    <row r="361" spans="1:8" x14ac:dyDescent="0.2">
      <c r="A361" s="14"/>
      <c r="B361" s="15" t="s">
        <v>336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9.0171325518485117E-4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11</v>
      </c>
      <c r="D362" s="16">
        <v>17</v>
      </c>
      <c r="E362" s="17">
        <f t="shared" si="47"/>
        <v>1.301775147928994E-2</v>
      </c>
      <c r="F362" s="17">
        <f t="shared" si="48"/>
        <v>1.5329125338142471E-2</v>
      </c>
      <c r="G362" s="17">
        <f t="shared" si="50"/>
        <v>0.54545454545454541</v>
      </c>
      <c r="H362" s="17">
        <f t="shared" si="49"/>
        <v>7.1005917159763302E-3</v>
      </c>
    </row>
    <row r="363" spans="1:8" x14ac:dyDescent="0.2">
      <c r="A363" s="14"/>
      <c r="B363" s="15" t="s">
        <v>338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339</v>
      </c>
      <c r="C364" s="16">
        <v>1</v>
      </c>
      <c r="D364" s="16">
        <v>1</v>
      </c>
      <c r="E364" s="17">
        <f t="shared" si="47"/>
        <v>1.1834319526627219E-3</v>
      </c>
      <c r="F364" s="17">
        <f t="shared" si="48"/>
        <v>9.0171325518485117E-4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340</v>
      </c>
      <c r="C365" s="16">
        <v>1</v>
      </c>
      <c r="D365" s="16">
        <v>0</v>
      </c>
      <c r="E365" s="17">
        <f t="shared" si="47"/>
        <v>1.1834319526627219E-3</v>
      </c>
      <c r="F365" s="17" t="str">
        <f t="shared" si="48"/>
        <v/>
      </c>
      <c r="G365" s="17">
        <f t="shared" si="50"/>
        <v>-1</v>
      </c>
      <c r="H365" s="17">
        <f t="shared" si="49"/>
        <v>-1.1834319526627219E-3</v>
      </c>
    </row>
    <row r="366" spans="1:8" x14ac:dyDescent="0.2">
      <c r="A366" s="14"/>
      <c r="B366" s="15" t="s">
        <v>341</v>
      </c>
      <c r="C366" s="16">
        <v>1</v>
      </c>
      <c r="D366" s="16">
        <v>0</v>
      </c>
      <c r="E366" s="17">
        <f t="shared" si="47"/>
        <v>1.1834319526627219E-3</v>
      </c>
      <c r="F366" s="17" t="str">
        <f t="shared" si="48"/>
        <v/>
      </c>
      <c r="G366" s="17">
        <f t="shared" si="50"/>
        <v>-1</v>
      </c>
      <c r="H366" s="17">
        <f t="shared" si="49"/>
        <v>-1.1834319526627219E-3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117</v>
      </c>
      <c r="D368" s="16">
        <v>19</v>
      </c>
      <c r="E368" s="17">
        <f t="shared" si="47"/>
        <v>0.13846153846153847</v>
      </c>
      <c r="F368" s="17">
        <f t="shared" si="48"/>
        <v>1.7132551848512173E-2</v>
      </c>
      <c r="G368" s="17">
        <f t="shared" si="50"/>
        <v>-0.83760683760683763</v>
      </c>
      <c r="H368" s="17">
        <f t="shared" si="49"/>
        <v>-0.11597633136094676</v>
      </c>
    </row>
    <row r="369" spans="1:8" x14ac:dyDescent="0.2">
      <c r="A369" s="14"/>
      <c r="B369" s="15" t="s">
        <v>344</v>
      </c>
      <c r="C369" s="16">
        <v>4</v>
      </c>
      <c r="D369" s="16">
        <v>2</v>
      </c>
      <c r="E369" s="17">
        <f t="shared" si="47"/>
        <v>4.7337278106508876E-3</v>
      </c>
      <c r="F369" s="17">
        <f t="shared" si="48"/>
        <v>1.8034265103697023E-3</v>
      </c>
      <c r="G369" s="17">
        <f t="shared" si="50"/>
        <v>-0.5</v>
      </c>
      <c r="H369" s="17">
        <f t="shared" si="49"/>
        <v>-2.3668639053254438E-3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28</v>
      </c>
      <c r="D371" s="16">
        <v>7</v>
      </c>
      <c r="E371" s="17">
        <f t="shared" si="47"/>
        <v>3.3136094674556214E-2</v>
      </c>
      <c r="F371" s="17">
        <f t="shared" si="48"/>
        <v>6.3119927862939585E-3</v>
      </c>
      <c r="G371" s="17">
        <f t="shared" si="50"/>
        <v>-0.75</v>
      </c>
      <c r="H371" s="17">
        <f t="shared" si="49"/>
        <v>-2.4852071005917159E-2</v>
      </c>
    </row>
    <row r="372" spans="1:8" x14ac:dyDescent="0.2">
      <c r="A372" s="14"/>
      <c r="B372" s="15" t="s">
        <v>347</v>
      </c>
      <c r="C372" s="16">
        <v>0</v>
      </c>
      <c r="D372" s="16">
        <v>6</v>
      </c>
      <c r="E372" s="17" t="str">
        <f t="shared" si="47"/>
        <v/>
      </c>
      <c r="F372" s="17">
        <f t="shared" si="48"/>
        <v>5.4102795311091077E-3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348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9.0171325518485117E-4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9.0171325518485117E-4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11</v>
      </c>
      <c r="D376" s="16">
        <v>37</v>
      </c>
      <c r="E376" s="17">
        <f t="shared" si="47"/>
        <v>1.301775147928994E-2</v>
      </c>
      <c r="F376" s="17">
        <f t="shared" si="48"/>
        <v>3.3363390441839495E-2</v>
      </c>
      <c r="G376" s="17">
        <f t="shared" si="50"/>
        <v>2.3636363636363638</v>
      </c>
      <c r="H376" s="17">
        <f t="shared" si="49"/>
        <v>3.0769230769230771E-2</v>
      </c>
    </row>
    <row r="377" spans="1:8" x14ac:dyDescent="0.2">
      <c r="A377" s="14"/>
      <c r="B377" s="15" t="s">
        <v>352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9.0171325518485117E-4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355</v>
      </c>
      <c r="C380" s="16">
        <v>8</v>
      </c>
      <c r="D380" s="16">
        <v>7</v>
      </c>
      <c r="E380" s="17">
        <f t="shared" si="47"/>
        <v>9.4674556213017753E-3</v>
      </c>
      <c r="F380" s="17">
        <f t="shared" si="48"/>
        <v>6.3119927862939585E-3</v>
      </c>
      <c r="G380" s="17">
        <f t="shared" si="50"/>
        <v>-0.125</v>
      </c>
      <c r="H380" s="17">
        <f t="shared" si="49"/>
        <v>-1.1834319526627219E-3</v>
      </c>
    </row>
    <row r="381" spans="1:8" x14ac:dyDescent="0.2">
      <c r="A381" s="14"/>
      <c r="B381" s="15" t="s">
        <v>356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0</v>
      </c>
      <c r="D386" s="16">
        <v>1</v>
      </c>
      <c r="E386" s="17" t="str">
        <f t="shared" si="47"/>
        <v/>
      </c>
      <c r="F386" s="17">
        <f t="shared" si="48"/>
        <v>9.0171325518485117E-4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362</v>
      </c>
      <c r="C387" s="16">
        <v>1</v>
      </c>
      <c r="D387" s="16">
        <v>3</v>
      </c>
      <c r="E387" s="17">
        <f t="shared" si="47"/>
        <v>1.1834319526627219E-3</v>
      </c>
      <c r="F387" s="17">
        <f t="shared" si="48"/>
        <v>2.7051397655545538E-3</v>
      </c>
      <c r="G387" s="17">
        <f t="shared" si="50"/>
        <v>2</v>
      </c>
      <c r="H387" s="17">
        <f t="shared" si="49"/>
        <v>2.3668639053254438E-3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365</v>
      </c>
      <c r="C390" s="16">
        <v>5</v>
      </c>
      <c r="D390" s="16">
        <v>8</v>
      </c>
      <c r="E390" s="17">
        <f t="shared" si="47"/>
        <v>5.9171597633136093E-3</v>
      </c>
      <c r="F390" s="17">
        <f t="shared" si="48"/>
        <v>7.2137060414788094E-3</v>
      </c>
      <c r="G390" s="17">
        <f t="shared" si="50"/>
        <v>0.6</v>
      </c>
      <c r="H390" s="17">
        <f t="shared" si="49"/>
        <v>3.5502958579881655E-3</v>
      </c>
    </row>
    <row r="391" spans="1:8" x14ac:dyDescent="0.2">
      <c r="A391" s="14"/>
      <c r="B391" s="15" t="s">
        <v>366</v>
      </c>
      <c r="C391" s="16">
        <v>13</v>
      </c>
      <c r="D391" s="16">
        <v>27</v>
      </c>
      <c r="E391" s="17">
        <f t="shared" si="47"/>
        <v>1.5384615384615385E-2</v>
      </c>
      <c r="F391" s="17">
        <f t="shared" si="48"/>
        <v>2.4346257889990983E-2</v>
      </c>
      <c r="G391" s="17">
        <f t="shared" si="50"/>
        <v>1.0769230769230769</v>
      </c>
      <c r="H391" s="17">
        <f t="shared" si="49"/>
        <v>1.6568047337278107E-2</v>
      </c>
    </row>
    <row r="392" spans="1:8" x14ac:dyDescent="0.2">
      <c r="A392" s="14"/>
      <c r="B392" s="15" t="s">
        <v>367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9.0171325518485117E-4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0</v>
      </c>
      <c r="D393" s="16">
        <v>10</v>
      </c>
      <c r="E393" s="17" t="str">
        <f t="shared" si="47"/>
        <v/>
      </c>
      <c r="F393" s="17">
        <f t="shared" si="48"/>
        <v>9.017132551848512E-3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369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370</v>
      </c>
      <c r="C395" s="16">
        <v>1</v>
      </c>
      <c r="D395" s="16">
        <v>1</v>
      </c>
      <c r="E395" s="17">
        <f t="shared" si="47"/>
        <v>1.1834319526627219E-3</v>
      </c>
      <c r="F395" s="17">
        <f t="shared" si="48"/>
        <v>9.0171325518485117E-4</v>
      </c>
      <c r="G395" s="17">
        <f t="shared" si="50"/>
        <v>0</v>
      </c>
      <c r="H395" s="17">
        <f t="shared" si="49"/>
        <v>0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11</v>
      </c>
      <c r="D398" s="16">
        <v>16</v>
      </c>
      <c r="E398" s="17">
        <f t="shared" si="47"/>
        <v>1.301775147928994E-2</v>
      </c>
      <c r="F398" s="17">
        <f t="shared" si="48"/>
        <v>1.4427412082957619E-2</v>
      </c>
      <c r="G398" s="17">
        <f t="shared" si="50"/>
        <v>0.45454545454545453</v>
      </c>
      <c r="H398" s="17">
        <f t="shared" si="49"/>
        <v>5.9171597633136093E-3</v>
      </c>
    </row>
    <row r="399" spans="1:8" x14ac:dyDescent="0.2">
      <c r="A399" s="14"/>
      <c r="B399" s="15" t="s">
        <v>374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87</v>
      </c>
      <c r="D402" s="16">
        <v>105</v>
      </c>
      <c r="E402" s="17">
        <f t="shared" si="47"/>
        <v>0.10295857988165681</v>
      </c>
      <c r="F402" s="17">
        <f t="shared" si="48"/>
        <v>9.4679891794409374E-2</v>
      </c>
      <c r="G402" s="17">
        <f t="shared" si="50"/>
        <v>0.20689655172413793</v>
      </c>
      <c r="H402" s="17">
        <f t="shared" si="49"/>
        <v>2.1301775147928994E-2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1</v>
      </c>
      <c r="D405" s="16">
        <v>59</v>
      </c>
      <c r="E405" s="17">
        <f t="shared" si="47"/>
        <v>1.1834319526627219E-3</v>
      </c>
      <c r="F405" s="17">
        <f t="shared" si="48"/>
        <v>5.3201082055906221E-2</v>
      </c>
      <c r="G405" s="17">
        <f t="shared" si="50"/>
        <v>58</v>
      </c>
      <c r="H405" s="17">
        <f t="shared" si="49"/>
        <v>6.8639053254437865E-2</v>
      </c>
    </row>
    <row r="406" spans="1:8" x14ac:dyDescent="0.2">
      <c r="A406" s="14"/>
      <c r="B406" s="15" t="s">
        <v>381</v>
      </c>
      <c r="C406" s="16">
        <v>66</v>
      </c>
      <c r="D406" s="16">
        <v>124</v>
      </c>
      <c r="E406" s="17">
        <f t="shared" si="47"/>
        <v>7.8106508875739639E-2</v>
      </c>
      <c r="F406" s="17">
        <f t="shared" si="48"/>
        <v>0.11181244364292155</v>
      </c>
      <c r="G406" s="17">
        <f t="shared" si="50"/>
        <v>0.87878787878787878</v>
      </c>
      <c r="H406" s="17">
        <f t="shared" si="49"/>
        <v>6.8639053254437865E-2</v>
      </c>
    </row>
    <row r="407" spans="1:8" x14ac:dyDescent="0.2">
      <c r="A407" s="14"/>
      <c r="B407" s="15" t="s">
        <v>382</v>
      </c>
      <c r="C407" s="16">
        <v>1</v>
      </c>
      <c r="D407" s="16">
        <v>6</v>
      </c>
      <c r="E407" s="17">
        <f t="shared" si="47"/>
        <v>1.1834319526627219E-3</v>
      </c>
      <c r="F407" s="17">
        <f t="shared" si="48"/>
        <v>5.4102795311091077E-3</v>
      </c>
      <c r="G407" s="17">
        <f t="shared" si="50"/>
        <v>5</v>
      </c>
      <c r="H407" s="17">
        <f t="shared" si="49"/>
        <v>5.9171597633136093E-3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385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9.0171325518485117E-4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9.0171325518485117E-4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387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391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2</v>
      </c>
      <c r="D417" s="16">
        <v>5</v>
      </c>
      <c r="E417" s="17">
        <f t="shared" si="47"/>
        <v>2.3668639053254438E-3</v>
      </c>
      <c r="F417" s="17">
        <f t="shared" si="48"/>
        <v>4.508566275924256E-3</v>
      </c>
      <c r="G417" s="17">
        <f t="shared" si="50"/>
        <v>1.5</v>
      </c>
      <c r="H417" s="17">
        <f t="shared" si="49"/>
        <v>3.5502958579881659E-3</v>
      </c>
    </row>
    <row r="418" spans="1:8" x14ac:dyDescent="0.2">
      <c r="A418" s="14"/>
      <c r="B418" s="15" t="s">
        <v>393</v>
      </c>
      <c r="C418" s="16">
        <v>10</v>
      </c>
      <c r="D418" s="16">
        <v>6</v>
      </c>
      <c r="E418" s="17">
        <f t="shared" si="47"/>
        <v>1.1834319526627219E-2</v>
      </c>
      <c r="F418" s="17">
        <f t="shared" si="48"/>
        <v>5.4102795311091077E-3</v>
      </c>
      <c r="G418" s="17">
        <f t="shared" si="50"/>
        <v>-0.4</v>
      </c>
      <c r="H418" s="17">
        <f t="shared" si="49"/>
        <v>-4.7337278106508876E-3</v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1</v>
      </c>
      <c r="D420" s="16">
        <v>5</v>
      </c>
      <c r="E420" s="17">
        <f t="shared" ref="E420:E483" si="51">+IF(C420=0,"",C420/C$356)</f>
        <v>1.1834319526627219E-3</v>
      </c>
      <c r="F420" s="17">
        <f t="shared" ref="F420:F483" si="52">+IF(D420=0,"",D420/D$356)</f>
        <v>4.508566275924256E-3</v>
      </c>
      <c r="G420" s="17">
        <f t="shared" si="50"/>
        <v>4</v>
      </c>
      <c r="H420" s="17">
        <f t="shared" ref="H420:H483" si="53">+IF(OR(AND(E420=""),(G420="")),"",E420*G420)</f>
        <v>4.7337278106508876E-3</v>
      </c>
    </row>
    <row r="421" spans="1:8" x14ac:dyDescent="0.2">
      <c r="A421" s="14"/>
      <c r="B421" s="15" t="s">
        <v>396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400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54</v>
      </c>
      <c r="D427" s="16">
        <v>150</v>
      </c>
      <c r="E427" s="17">
        <f t="shared" si="51"/>
        <v>6.3905325443786978E-2</v>
      </c>
      <c r="F427" s="17">
        <f t="shared" si="52"/>
        <v>0.13525698827772767</v>
      </c>
      <c r="G427" s="17">
        <f t="shared" si="54"/>
        <v>1.7777777777777777</v>
      </c>
      <c r="H427" s="17">
        <f t="shared" si="53"/>
        <v>0.11360946745562128</v>
      </c>
    </row>
    <row r="428" spans="1:8" x14ac:dyDescent="0.2">
      <c r="A428" s="14"/>
      <c r="B428" s="15" t="s">
        <v>403</v>
      </c>
      <c r="C428" s="16">
        <v>29</v>
      </c>
      <c r="D428" s="16">
        <v>44</v>
      </c>
      <c r="E428" s="17">
        <f t="shared" si="51"/>
        <v>3.4319526627218933E-2</v>
      </c>
      <c r="F428" s="17">
        <f t="shared" si="52"/>
        <v>3.9675383228133451E-2</v>
      </c>
      <c r="G428" s="17">
        <f t="shared" si="54"/>
        <v>0.51724137931034486</v>
      </c>
      <c r="H428" s="17">
        <f t="shared" si="53"/>
        <v>1.7751479289940829E-2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0</v>
      </c>
      <c r="D430" s="16">
        <v>2</v>
      </c>
      <c r="E430" s="17" t="str">
        <f t="shared" si="51"/>
        <v/>
      </c>
      <c r="F430" s="17">
        <f t="shared" si="52"/>
        <v>1.8034265103697023E-3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406</v>
      </c>
      <c r="C431" s="16">
        <v>0</v>
      </c>
      <c r="D431" s="16">
        <v>2</v>
      </c>
      <c r="E431" s="17" t="str">
        <f t="shared" si="51"/>
        <v/>
      </c>
      <c r="F431" s="17">
        <f t="shared" si="52"/>
        <v>1.8034265103697023E-3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2</v>
      </c>
      <c r="D432" s="16">
        <v>2</v>
      </c>
      <c r="E432" s="17">
        <f t="shared" si="51"/>
        <v>2.3668639053254438E-3</v>
      </c>
      <c r="F432" s="17">
        <f t="shared" si="52"/>
        <v>1.8034265103697023E-3</v>
      </c>
      <c r="G432" s="17">
        <f t="shared" si="54"/>
        <v>0</v>
      </c>
      <c r="H432" s="17">
        <f t="shared" si="53"/>
        <v>0</v>
      </c>
    </row>
    <row r="433" spans="1:8" x14ac:dyDescent="0.2">
      <c r="A433" s="14"/>
      <c r="B433" s="15" t="s">
        <v>408</v>
      </c>
      <c r="C433" s="16">
        <v>1</v>
      </c>
      <c r="D433" s="16">
        <v>3</v>
      </c>
      <c r="E433" s="17">
        <f t="shared" si="51"/>
        <v>1.1834319526627219E-3</v>
      </c>
      <c r="F433" s="17">
        <f t="shared" si="52"/>
        <v>2.7051397655545538E-3</v>
      </c>
      <c r="G433" s="17">
        <f t="shared" si="54"/>
        <v>2</v>
      </c>
      <c r="H433" s="17">
        <f t="shared" si="53"/>
        <v>2.3668639053254438E-3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0</v>
      </c>
      <c r="D436" s="16">
        <v>2</v>
      </c>
      <c r="E436" s="17" t="str">
        <f t="shared" si="51"/>
        <v/>
      </c>
      <c r="F436" s="17">
        <f t="shared" si="52"/>
        <v>1.8034265103697023E-3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412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23</v>
      </c>
      <c r="D442" s="16">
        <v>106</v>
      </c>
      <c r="E442" s="17">
        <f t="shared" si="51"/>
        <v>2.7218934911242602E-2</v>
      </c>
      <c r="F442" s="17">
        <f t="shared" si="52"/>
        <v>9.5581605049594232E-2</v>
      </c>
      <c r="G442" s="17">
        <f t="shared" si="54"/>
        <v>3.6086956521739131</v>
      </c>
      <c r="H442" s="17">
        <f t="shared" si="53"/>
        <v>9.8224852071005911E-2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0</v>
      </c>
      <c r="D444" s="16">
        <v>1</v>
      </c>
      <c r="E444" s="17" t="str">
        <f t="shared" si="51"/>
        <v/>
      </c>
      <c r="F444" s="17">
        <f t="shared" si="52"/>
        <v>9.0171325518485117E-4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3</v>
      </c>
      <c r="D448" s="16">
        <v>1</v>
      </c>
      <c r="E448" s="17">
        <f t="shared" si="51"/>
        <v>3.5502958579881655E-3</v>
      </c>
      <c r="F448" s="17">
        <f t="shared" si="52"/>
        <v>9.0171325518485117E-4</v>
      </c>
      <c r="G448" s="17">
        <f t="shared" si="54"/>
        <v>-0.66666666666666663</v>
      </c>
      <c r="H448" s="17">
        <f t="shared" si="53"/>
        <v>-2.3668639053254434E-3</v>
      </c>
    </row>
    <row r="449" spans="1:8" x14ac:dyDescent="0.2">
      <c r="A449" s="14"/>
      <c r="B449" s="15" t="s">
        <v>424</v>
      </c>
      <c r="C449" s="16">
        <v>1</v>
      </c>
      <c r="D449" s="16">
        <v>3</v>
      </c>
      <c r="E449" s="17">
        <f t="shared" si="51"/>
        <v>1.1834319526627219E-3</v>
      </c>
      <c r="F449" s="17">
        <f t="shared" si="52"/>
        <v>2.7051397655545538E-3</v>
      </c>
      <c r="G449" s="17">
        <f t="shared" si="54"/>
        <v>2</v>
      </c>
      <c r="H449" s="17">
        <f t="shared" si="53"/>
        <v>2.3668639053254438E-3</v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1</v>
      </c>
      <c r="D451" s="16">
        <v>0</v>
      </c>
      <c r="E451" s="17">
        <f t="shared" si="51"/>
        <v>1.1834319526627219E-3</v>
      </c>
      <c r="F451" s="17" t="str">
        <f t="shared" si="52"/>
        <v/>
      </c>
      <c r="G451" s="17">
        <f t="shared" si="54"/>
        <v>-1</v>
      </c>
      <c r="H451" s="17">
        <f t="shared" si="53"/>
        <v>-1.1834319526627219E-3</v>
      </c>
    </row>
    <row r="452" spans="1:8" x14ac:dyDescent="0.2">
      <c r="A452" s="14"/>
      <c r="B452" s="15" t="s">
        <v>427</v>
      </c>
      <c r="C452" s="16">
        <v>1</v>
      </c>
      <c r="D452" s="16">
        <v>3</v>
      </c>
      <c r="E452" s="17">
        <f t="shared" si="51"/>
        <v>1.1834319526627219E-3</v>
      </c>
      <c r="F452" s="17">
        <f t="shared" si="52"/>
        <v>2.7051397655545538E-3</v>
      </c>
      <c r="G452" s="17">
        <f t="shared" si="54"/>
        <v>2</v>
      </c>
      <c r="H452" s="17">
        <f t="shared" si="53"/>
        <v>2.3668639053254438E-3</v>
      </c>
    </row>
    <row r="453" spans="1:8" x14ac:dyDescent="0.2">
      <c r="A453" s="14"/>
      <c r="B453" s="15" t="s">
        <v>428</v>
      </c>
      <c r="C453" s="16">
        <v>103</v>
      </c>
      <c r="D453" s="16">
        <v>85</v>
      </c>
      <c r="E453" s="17">
        <f t="shared" si="51"/>
        <v>0.12189349112426036</v>
      </c>
      <c r="F453" s="17">
        <f t="shared" si="52"/>
        <v>7.6645626690712357E-2</v>
      </c>
      <c r="G453" s="17">
        <f t="shared" si="54"/>
        <v>-0.17475728155339806</v>
      </c>
      <c r="H453" s="17">
        <f t="shared" si="53"/>
        <v>-2.1301775147928994E-2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27</v>
      </c>
      <c r="D455" s="16">
        <v>35</v>
      </c>
      <c r="E455" s="17">
        <f t="shared" si="51"/>
        <v>3.1952662721893489E-2</v>
      </c>
      <c r="F455" s="17">
        <f t="shared" si="52"/>
        <v>3.1559963931469794E-2</v>
      </c>
      <c r="G455" s="17">
        <f t="shared" si="54"/>
        <v>0.29629629629629628</v>
      </c>
      <c r="H455" s="17">
        <f t="shared" si="53"/>
        <v>9.4674556213017735E-3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1</v>
      </c>
      <c r="D460" s="16">
        <v>1</v>
      </c>
      <c r="E460" s="17">
        <f t="shared" si="51"/>
        <v>1.1834319526627219E-3</v>
      </c>
      <c r="F460" s="17">
        <f t="shared" si="52"/>
        <v>9.0171325518485117E-4</v>
      </c>
      <c r="G460" s="17">
        <f t="shared" si="54"/>
        <v>0</v>
      </c>
      <c r="H460" s="17">
        <f t="shared" si="53"/>
        <v>0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439</v>
      </c>
      <c r="C464" s="16">
        <v>1</v>
      </c>
      <c r="D464" s="16">
        <v>0</v>
      </c>
      <c r="E464" s="17">
        <f t="shared" si="51"/>
        <v>1.1834319526627219E-3</v>
      </c>
      <c r="F464" s="17" t="str">
        <f t="shared" si="52"/>
        <v/>
      </c>
      <c r="G464" s="17">
        <f t="shared" si="54"/>
        <v>-1</v>
      </c>
      <c r="H464" s="17">
        <f t="shared" si="53"/>
        <v>-1.1834319526627219E-3</v>
      </c>
    </row>
    <row r="465" spans="1:8" x14ac:dyDescent="0.2">
      <c r="A465" s="14"/>
      <c r="B465" s="15" t="s">
        <v>440</v>
      </c>
      <c r="C465" s="16">
        <v>13</v>
      </c>
      <c r="D465" s="16">
        <v>0</v>
      </c>
      <c r="E465" s="17">
        <f t="shared" si="51"/>
        <v>1.5384615384615385E-2</v>
      </c>
      <c r="F465" s="17" t="str">
        <f t="shared" si="52"/>
        <v/>
      </c>
      <c r="G465" s="17">
        <f t="shared" si="54"/>
        <v>-1</v>
      </c>
      <c r="H465" s="17">
        <f t="shared" si="53"/>
        <v>-1.5384615384615385E-2</v>
      </c>
    </row>
    <row r="466" spans="1:8" x14ac:dyDescent="0.2">
      <c r="A466" s="14"/>
      <c r="B466" s="15" t="s">
        <v>441</v>
      </c>
      <c r="C466" s="16">
        <v>3</v>
      </c>
      <c r="D466" s="16">
        <v>0</v>
      </c>
      <c r="E466" s="17">
        <f t="shared" si="51"/>
        <v>3.5502958579881655E-3</v>
      </c>
      <c r="F466" s="17" t="str">
        <f t="shared" si="52"/>
        <v/>
      </c>
      <c r="G466" s="17">
        <f t="shared" si="54"/>
        <v>-1</v>
      </c>
      <c r="H466" s="17">
        <f t="shared" si="53"/>
        <v>-3.5502958579881655E-3</v>
      </c>
    </row>
    <row r="467" spans="1:8" x14ac:dyDescent="0.2">
      <c r="A467" s="14"/>
      <c r="B467" s="15" t="s">
        <v>442</v>
      </c>
      <c r="C467" s="16">
        <v>1</v>
      </c>
      <c r="D467" s="16">
        <v>14</v>
      </c>
      <c r="E467" s="17">
        <f t="shared" si="51"/>
        <v>1.1834319526627219E-3</v>
      </c>
      <c r="F467" s="17">
        <f t="shared" si="52"/>
        <v>1.2623985572587917E-2</v>
      </c>
      <c r="G467" s="17">
        <f t="shared" si="54"/>
        <v>13</v>
      </c>
      <c r="H467" s="17">
        <f t="shared" si="53"/>
        <v>1.5384615384615385E-2</v>
      </c>
    </row>
    <row r="468" spans="1:8" ht="25.5" x14ac:dyDescent="0.2">
      <c r="A468" s="14"/>
      <c r="B468" s="15" t="s">
        <v>443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9.0171325518485117E-4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0</v>
      </c>
      <c r="D469" s="16">
        <v>2</v>
      </c>
      <c r="E469" s="17" t="str">
        <f t="shared" si="51"/>
        <v/>
      </c>
      <c r="F469" s="17">
        <f t="shared" si="52"/>
        <v>1.8034265103697023E-3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9.0171325518485117E-4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3</v>
      </c>
      <c r="D475" s="16">
        <v>5</v>
      </c>
      <c r="E475" s="17">
        <f t="shared" si="51"/>
        <v>3.5502958579881655E-3</v>
      </c>
      <c r="F475" s="17">
        <f t="shared" si="52"/>
        <v>4.508566275924256E-3</v>
      </c>
      <c r="G475" s="17">
        <f t="shared" si="54"/>
        <v>0.66666666666666663</v>
      </c>
      <c r="H475" s="17">
        <f t="shared" si="53"/>
        <v>2.3668639053254434E-3</v>
      </c>
    </row>
    <row r="476" spans="1:8" x14ac:dyDescent="0.2">
      <c r="A476" s="14"/>
      <c r="B476" s="15" t="s">
        <v>451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455</v>
      </c>
      <c r="C480" s="16">
        <v>2</v>
      </c>
      <c r="D480" s="16">
        <v>0</v>
      </c>
      <c r="E480" s="17">
        <f t="shared" si="51"/>
        <v>2.3668639053254438E-3</v>
      </c>
      <c r="F480" s="17" t="str">
        <f t="shared" si="52"/>
        <v/>
      </c>
      <c r="G480" s="17">
        <f t="shared" si="54"/>
        <v>-1</v>
      </c>
      <c r="H480" s="17">
        <f t="shared" si="53"/>
        <v>-2.3668639053254438E-3</v>
      </c>
    </row>
    <row r="481" spans="1:8" x14ac:dyDescent="0.2">
      <c r="A481" s="14"/>
      <c r="B481" s="15" t="s">
        <v>456</v>
      </c>
      <c r="C481" s="16">
        <v>9</v>
      </c>
      <c r="D481" s="16">
        <v>16</v>
      </c>
      <c r="E481" s="17">
        <f t="shared" si="51"/>
        <v>1.0650887573964497E-2</v>
      </c>
      <c r="F481" s="17">
        <f t="shared" si="52"/>
        <v>1.4427412082957619E-2</v>
      </c>
      <c r="G481" s="17">
        <f t="shared" si="54"/>
        <v>0.77777777777777779</v>
      </c>
      <c r="H481" s="17">
        <f t="shared" si="53"/>
        <v>8.2840236686390536E-3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2</v>
      </c>
      <c r="D489" s="16">
        <v>5</v>
      </c>
      <c r="E489" s="17">
        <f t="shared" si="55"/>
        <v>2.3668639053254438E-3</v>
      </c>
      <c r="F489" s="17">
        <f t="shared" si="56"/>
        <v>4.508566275924256E-3</v>
      </c>
      <c r="G489" s="17">
        <f t="shared" si="58"/>
        <v>1.5</v>
      </c>
      <c r="H489" s="17">
        <f t="shared" si="57"/>
        <v>3.5502958579881659E-3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9.0171325518485117E-4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470</v>
      </c>
      <c r="C495" s="16">
        <v>5</v>
      </c>
      <c r="D495" s="16">
        <v>0</v>
      </c>
      <c r="E495" s="17">
        <f t="shared" si="55"/>
        <v>5.9171597633136093E-3</v>
      </c>
      <c r="F495" s="17" t="str">
        <f t="shared" si="56"/>
        <v/>
      </c>
      <c r="G495" s="17">
        <f t="shared" si="58"/>
        <v>-1</v>
      </c>
      <c r="H495" s="17">
        <f t="shared" si="57"/>
        <v>-5.9171597633136093E-3</v>
      </c>
    </row>
    <row r="496" spans="1:8" x14ac:dyDescent="0.2">
      <c r="A496" s="14"/>
      <c r="B496" s="15" t="s">
        <v>471</v>
      </c>
      <c r="C496" s="16">
        <v>14</v>
      </c>
      <c r="D496" s="16">
        <v>3</v>
      </c>
      <c r="E496" s="17">
        <f t="shared" si="55"/>
        <v>1.6568047337278107E-2</v>
      </c>
      <c r="F496" s="17">
        <f t="shared" si="56"/>
        <v>2.7051397655545538E-3</v>
      </c>
      <c r="G496" s="17">
        <f t="shared" si="58"/>
        <v>-0.7857142857142857</v>
      </c>
      <c r="H496" s="17">
        <f t="shared" si="57"/>
        <v>-1.301775147928994E-2</v>
      </c>
    </row>
    <row r="497" spans="1:8" x14ac:dyDescent="0.2">
      <c r="A497" s="14"/>
      <c r="B497" s="15" t="s">
        <v>472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9.0171325518485117E-4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1</v>
      </c>
      <c r="D499" s="16">
        <v>0</v>
      </c>
      <c r="E499" s="17">
        <f t="shared" si="55"/>
        <v>1.1834319526627219E-3</v>
      </c>
      <c r="F499" s="17" t="str">
        <f t="shared" si="56"/>
        <v/>
      </c>
      <c r="G499" s="17">
        <f t="shared" si="58"/>
        <v>-1</v>
      </c>
      <c r="H499" s="17">
        <f t="shared" si="57"/>
        <v>-1.1834319526627219E-3</v>
      </c>
    </row>
    <row r="500" spans="1:8" x14ac:dyDescent="0.2">
      <c r="A500" s="14"/>
      <c r="B500" s="15" t="s">
        <v>475</v>
      </c>
      <c r="C500" s="16">
        <v>7</v>
      </c>
      <c r="D500" s="16">
        <v>7</v>
      </c>
      <c r="E500" s="17">
        <f t="shared" si="55"/>
        <v>8.2840236686390536E-3</v>
      </c>
      <c r="F500" s="17">
        <f t="shared" si="56"/>
        <v>6.3119927862939585E-3</v>
      </c>
      <c r="G500" s="17">
        <f t="shared" si="58"/>
        <v>0</v>
      </c>
      <c r="H500" s="17">
        <f t="shared" si="57"/>
        <v>0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17</v>
      </c>
      <c r="D510" s="16">
        <v>0</v>
      </c>
      <c r="E510" s="17">
        <f t="shared" si="55"/>
        <v>2.0118343195266272E-2</v>
      </c>
      <c r="F510" s="17" t="str">
        <f t="shared" si="56"/>
        <v/>
      </c>
      <c r="G510" s="17">
        <f t="shared" si="58"/>
        <v>-1</v>
      </c>
      <c r="H510" s="17">
        <f t="shared" si="57"/>
        <v>-2.0118343195266272E-2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1</v>
      </c>
      <c r="D520" s="16">
        <v>1</v>
      </c>
      <c r="E520" s="17">
        <f t="shared" si="55"/>
        <v>1.1834319526627219E-3</v>
      </c>
      <c r="F520" s="17">
        <f t="shared" si="56"/>
        <v>9.0171325518485117E-4</v>
      </c>
      <c r="G520" s="17">
        <f t="shared" si="58"/>
        <v>0</v>
      </c>
      <c r="H520" s="17">
        <f t="shared" si="57"/>
        <v>0</v>
      </c>
    </row>
    <row r="521" spans="1:8" x14ac:dyDescent="0.2">
      <c r="A521" s="14"/>
      <c r="B521" s="15" t="s">
        <v>496</v>
      </c>
      <c r="C521" s="16">
        <v>24</v>
      </c>
      <c r="D521" s="16">
        <v>34</v>
      </c>
      <c r="E521" s="17">
        <f t="shared" si="55"/>
        <v>2.8402366863905324E-2</v>
      </c>
      <c r="F521" s="17">
        <f t="shared" si="56"/>
        <v>3.0658250676284943E-2</v>
      </c>
      <c r="G521" s="17">
        <f t="shared" si="58"/>
        <v>0.41666666666666669</v>
      </c>
      <c r="H521" s="17">
        <f t="shared" si="57"/>
        <v>1.1834319526627219E-2</v>
      </c>
    </row>
    <row r="522" spans="1:8" ht="38.25" x14ac:dyDescent="0.2">
      <c r="A522" s="14"/>
      <c r="B522" s="15" t="s">
        <v>497</v>
      </c>
      <c r="C522" s="16">
        <v>1</v>
      </c>
      <c r="D522" s="16">
        <v>0</v>
      </c>
      <c r="E522" s="17">
        <f t="shared" si="55"/>
        <v>1.1834319526627219E-3</v>
      </c>
      <c r="F522" s="17" t="str">
        <f t="shared" si="56"/>
        <v/>
      </c>
      <c r="G522" s="17">
        <f t="shared" si="58"/>
        <v>-1</v>
      </c>
      <c r="H522" s="17">
        <f t="shared" si="57"/>
        <v>-1.1834319526627219E-3</v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3</v>
      </c>
      <c r="D524" s="16">
        <v>1</v>
      </c>
      <c r="E524" s="17">
        <f t="shared" si="55"/>
        <v>3.5502958579881655E-3</v>
      </c>
      <c r="F524" s="17">
        <f t="shared" si="56"/>
        <v>9.0171325518485117E-4</v>
      </c>
      <c r="G524" s="17">
        <f t="shared" si="58"/>
        <v>-0.66666666666666663</v>
      </c>
      <c r="H524" s="17">
        <f t="shared" si="57"/>
        <v>-2.3668639053254434E-3</v>
      </c>
    </row>
    <row r="525" spans="1:8" ht="25.5" x14ac:dyDescent="0.2">
      <c r="A525" s="14"/>
      <c r="B525" s="15" t="s">
        <v>500</v>
      </c>
      <c r="C525" s="16">
        <v>1</v>
      </c>
      <c r="D525" s="16">
        <v>3</v>
      </c>
      <c r="E525" s="17">
        <f t="shared" si="55"/>
        <v>1.1834319526627219E-3</v>
      </c>
      <c r="F525" s="17">
        <f t="shared" si="56"/>
        <v>2.7051397655545538E-3</v>
      </c>
      <c r="G525" s="17">
        <f t="shared" si="58"/>
        <v>2</v>
      </c>
      <c r="H525" s="17">
        <f t="shared" si="57"/>
        <v>2.3668639053254438E-3</v>
      </c>
    </row>
    <row r="526" spans="1:8" x14ac:dyDescent="0.2">
      <c r="A526" s="14"/>
      <c r="B526" s="15" t="s">
        <v>501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509</v>
      </c>
      <c r="C534" s="16">
        <v>1</v>
      </c>
      <c r="D534" s="16">
        <v>0</v>
      </c>
      <c r="E534" s="17">
        <f t="shared" si="55"/>
        <v>1.1834319526627219E-3</v>
      </c>
      <c r="F534" s="17" t="str">
        <f t="shared" si="56"/>
        <v/>
      </c>
      <c r="G534" s="17">
        <f t="shared" si="58"/>
        <v>-1</v>
      </c>
      <c r="H534" s="17">
        <f t="shared" si="57"/>
        <v>-1.1834319526627219E-3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4</v>
      </c>
      <c r="D544" s="16">
        <v>1</v>
      </c>
      <c r="E544" s="17">
        <f t="shared" si="55"/>
        <v>4.7337278106508876E-3</v>
      </c>
      <c r="F544" s="17">
        <f t="shared" si="56"/>
        <v>9.0171325518485117E-4</v>
      </c>
      <c r="G544" s="17">
        <f t="shared" si="58"/>
        <v>-0.75</v>
      </c>
      <c r="H544" s="17">
        <f t="shared" si="57"/>
        <v>-3.5502958579881659E-3</v>
      </c>
    </row>
    <row r="545" spans="1:8" x14ac:dyDescent="0.2">
      <c r="A545" s="14"/>
      <c r="B545" s="15" t="s">
        <v>520</v>
      </c>
      <c r="C545" s="16">
        <v>3</v>
      </c>
      <c r="D545" s="16">
        <v>14</v>
      </c>
      <c r="E545" s="17">
        <f t="shared" si="55"/>
        <v>3.5502958579881655E-3</v>
      </c>
      <c r="F545" s="17">
        <f t="shared" si="56"/>
        <v>1.2623985572587917E-2</v>
      </c>
      <c r="G545" s="17">
        <f t="shared" si="58"/>
        <v>3.6666666666666665</v>
      </c>
      <c r="H545" s="17">
        <f t="shared" si="57"/>
        <v>1.301775147928994E-2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62</v>
      </c>
      <c r="D548" s="16">
        <v>5</v>
      </c>
      <c r="E548" s="17">
        <f t="shared" ref="E548:E585" si="59">+IF(C548=0,"",C548/C$356)</f>
        <v>7.3372781065088752E-2</v>
      </c>
      <c r="F548" s="17">
        <f t="shared" ref="F548:F585" si="60">+IF(D548=0,"",D548/D$356)</f>
        <v>4.508566275924256E-3</v>
      </c>
      <c r="G548" s="17">
        <f t="shared" si="58"/>
        <v>-0.91935483870967738</v>
      </c>
      <c r="H548" s="17">
        <f t="shared" ref="H548:H585" si="61">+IF(OR(AND(E548=""),(G548="")),"",E548*G548)</f>
        <v>-6.745562130177514E-2</v>
      </c>
    </row>
    <row r="549" spans="1:8" x14ac:dyDescent="0.2">
      <c r="A549" s="14"/>
      <c r="B549" s="15" t="s">
        <v>524</v>
      </c>
      <c r="C549" s="16">
        <v>2</v>
      </c>
      <c r="D549" s="16">
        <v>6</v>
      </c>
      <c r="E549" s="17">
        <f t="shared" si="59"/>
        <v>2.3668639053254438E-3</v>
      </c>
      <c r="F549" s="17">
        <f t="shared" si="60"/>
        <v>5.4102795311091077E-3</v>
      </c>
      <c r="G549" s="17">
        <f t="shared" ref="G549:G585" si="62">+IF(AND(C549=0,D549=0)," ",IF(C549=0,1,IF(D549=0,-1,(D549-C549)/C549)))</f>
        <v>2</v>
      </c>
      <c r="H549" s="17">
        <f t="shared" si="61"/>
        <v>4.7337278106508876E-3</v>
      </c>
    </row>
    <row r="550" spans="1:8" x14ac:dyDescent="0.2">
      <c r="A550" s="14"/>
      <c r="B550" s="15" t="s">
        <v>525</v>
      </c>
      <c r="C550" s="16">
        <v>1</v>
      </c>
      <c r="D550" s="16">
        <v>0</v>
      </c>
      <c r="E550" s="17">
        <f t="shared" si="59"/>
        <v>1.1834319526627219E-3</v>
      </c>
      <c r="F550" s="17" t="str">
        <f t="shared" si="60"/>
        <v/>
      </c>
      <c r="G550" s="17">
        <f t="shared" si="62"/>
        <v>-1</v>
      </c>
      <c r="H550" s="17">
        <f t="shared" si="61"/>
        <v>-1.1834319526627219E-3</v>
      </c>
    </row>
    <row r="551" spans="1:8" x14ac:dyDescent="0.2">
      <c r="A551" s="14"/>
      <c r="B551" s="15" t="s">
        <v>526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2</v>
      </c>
      <c r="D552" s="16">
        <v>2</v>
      </c>
      <c r="E552" s="17">
        <f t="shared" si="59"/>
        <v>2.3668639053254438E-3</v>
      </c>
      <c r="F552" s="17">
        <f t="shared" si="60"/>
        <v>1.8034265103697023E-3</v>
      </c>
      <c r="G552" s="17">
        <f t="shared" si="62"/>
        <v>0</v>
      </c>
      <c r="H552" s="17">
        <f t="shared" si="61"/>
        <v>0</v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2</v>
      </c>
      <c r="E558" s="17" t="str">
        <f t="shared" si="59"/>
        <v/>
      </c>
      <c r="F558" s="17">
        <f t="shared" si="60"/>
        <v>1.8034265103697023E-3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1</v>
      </c>
      <c r="D559" s="16">
        <v>0</v>
      </c>
      <c r="E559" s="17">
        <f t="shared" si="59"/>
        <v>1.1834319526627219E-3</v>
      </c>
      <c r="F559" s="17" t="str">
        <f t="shared" si="60"/>
        <v/>
      </c>
      <c r="G559" s="17">
        <f t="shared" si="62"/>
        <v>-1</v>
      </c>
      <c r="H559" s="17">
        <f t="shared" si="61"/>
        <v>-1.1834319526627219E-3</v>
      </c>
    </row>
    <row r="560" spans="1:8" x14ac:dyDescent="0.2">
      <c r="A560" s="14"/>
      <c r="B560" s="15" t="s">
        <v>535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2</v>
      </c>
      <c r="D561" s="16">
        <v>0</v>
      </c>
      <c r="E561" s="17">
        <f t="shared" si="59"/>
        <v>2.3668639053254438E-3</v>
      </c>
      <c r="F561" s="17" t="str">
        <f t="shared" si="60"/>
        <v/>
      </c>
      <c r="G561" s="17">
        <f t="shared" si="62"/>
        <v>-1</v>
      </c>
      <c r="H561" s="17">
        <f t="shared" si="61"/>
        <v>-2.3668639053254438E-3</v>
      </c>
    </row>
    <row r="562" spans="1:8" ht="25.5" x14ac:dyDescent="0.2">
      <c r="A562" s="14"/>
      <c r="B562" s="15" t="s">
        <v>537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5</v>
      </c>
      <c r="D569" s="16">
        <v>4</v>
      </c>
      <c r="E569" s="17">
        <f t="shared" si="59"/>
        <v>5.9171597633136093E-3</v>
      </c>
      <c r="F569" s="17">
        <f t="shared" si="60"/>
        <v>3.6068530207394047E-3</v>
      </c>
      <c r="G569" s="17">
        <f t="shared" si="62"/>
        <v>-0.2</v>
      </c>
      <c r="H569" s="17">
        <f t="shared" si="61"/>
        <v>-1.1834319526627219E-3</v>
      </c>
    </row>
    <row r="570" spans="1:8" ht="25.5" x14ac:dyDescent="0.2">
      <c r="A570" s="14"/>
      <c r="B570" s="15" t="s">
        <v>545</v>
      </c>
      <c r="C570" s="16">
        <v>3</v>
      </c>
      <c r="D570" s="16">
        <v>4</v>
      </c>
      <c r="E570" s="17">
        <f t="shared" si="59"/>
        <v>3.5502958579881655E-3</v>
      </c>
      <c r="F570" s="17">
        <f t="shared" si="60"/>
        <v>3.6068530207394047E-3</v>
      </c>
      <c r="G570" s="17">
        <f t="shared" si="62"/>
        <v>0.33333333333333331</v>
      </c>
      <c r="H570" s="17">
        <f t="shared" si="61"/>
        <v>1.1834319526627217E-3</v>
      </c>
    </row>
    <row r="571" spans="1:8" x14ac:dyDescent="0.2">
      <c r="A571" s="14"/>
      <c r="B571" s="15" t="s">
        <v>546</v>
      </c>
      <c r="C571" s="16">
        <v>18</v>
      </c>
      <c r="D571" s="16">
        <v>23</v>
      </c>
      <c r="E571" s="17">
        <f t="shared" si="59"/>
        <v>2.1301775147928994E-2</v>
      </c>
      <c r="F571" s="17">
        <f t="shared" si="60"/>
        <v>2.0739404869251576E-2</v>
      </c>
      <c r="G571" s="17">
        <f t="shared" si="62"/>
        <v>0.27777777777777779</v>
      </c>
      <c r="H571" s="17">
        <f t="shared" si="61"/>
        <v>5.9171597633136093E-3</v>
      </c>
    </row>
    <row r="572" spans="1:8" x14ac:dyDescent="0.2">
      <c r="A572" s="14"/>
      <c r="B572" s="15" t="s">
        <v>547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9.0171325518485117E-4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1</v>
      </c>
      <c r="D578" s="16">
        <v>3</v>
      </c>
      <c r="E578" s="17">
        <f t="shared" si="59"/>
        <v>1.1834319526627219E-3</v>
      </c>
      <c r="F578" s="17">
        <f t="shared" si="60"/>
        <v>2.7051397655545538E-3</v>
      </c>
      <c r="G578" s="17">
        <f t="shared" si="62"/>
        <v>2</v>
      </c>
      <c r="H578" s="17">
        <f t="shared" si="61"/>
        <v>2.3668639053254438E-3</v>
      </c>
    </row>
    <row r="579" spans="1:8" x14ac:dyDescent="0.2">
      <c r="A579" s="14"/>
      <c r="B579" s="15" t="s">
        <v>554</v>
      </c>
      <c r="C579" s="16">
        <v>1</v>
      </c>
      <c r="D579" s="16">
        <v>1</v>
      </c>
      <c r="E579" s="17">
        <f t="shared" si="59"/>
        <v>1.1834319526627219E-3</v>
      </c>
      <c r="F579" s="17">
        <f t="shared" si="60"/>
        <v>9.0171325518485117E-4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555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17</v>
      </c>
      <c r="E583" s="17" t="str">
        <f t="shared" si="59"/>
        <v/>
      </c>
      <c r="F583" s="17">
        <f t="shared" si="60"/>
        <v>1.5329125338142471E-2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491</v>
      </c>
      <c r="D591" s="19">
        <f>SUM(D592:D618)</f>
        <v>431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-0.12219959266802444</v>
      </c>
      <c r="H591" s="20">
        <f t="shared" ref="H591:H618" si="65">+IF(OR(AND(E591=""),(G591="")),"",E591*G591)</f>
        <v>-0.12219959266802444</v>
      </c>
    </row>
    <row r="592" spans="1:8" x14ac:dyDescent="0.2">
      <c r="A592" s="14"/>
      <c r="B592" s="15" t="s">
        <v>561</v>
      </c>
      <c r="C592" s="16">
        <v>0</v>
      </c>
      <c r="D592" s="16">
        <v>3</v>
      </c>
      <c r="E592" s="17" t="str">
        <f t="shared" si="63"/>
        <v/>
      </c>
      <c r="F592" s="17">
        <f t="shared" si="64"/>
        <v>6.9605568445475635E-3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562</v>
      </c>
      <c r="C593" s="16">
        <v>1</v>
      </c>
      <c r="D593" s="16">
        <v>4</v>
      </c>
      <c r="E593" s="17">
        <f t="shared" si="63"/>
        <v>2.0366598778004071E-3</v>
      </c>
      <c r="F593" s="17">
        <f t="shared" si="64"/>
        <v>9.2807424593967514E-3</v>
      </c>
      <c r="G593" s="17">
        <f t="shared" si="66"/>
        <v>3</v>
      </c>
      <c r="H593" s="17">
        <f t="shared" si="65"/>
        <v>6.1099796334012219E-3</v>
      </c>
    </row>
    <row r="594" spans="1:8" ht="25.5" x14ac:dyDescent="0.2">
      <c r="A594" s="14"/>
      <c r="B594" s="15" t="s">
        <v>563</v>
      </c>
      <c r="C594" s="16">
        <v>46</v>
      </c>
      <c r="D594" s="16">
        <v>37</v>
      </c>
      <c r="E594" s="17">
        <f t="shared" si="63"/>
        <v>9.368635437881874E-2</v>
      </c>
      <c r="F594" s="17">
        <f t="shared" si="64"/>
        <v>8.584686774941995E-2</v>
      </c>
      <c r="G594" s="17">
        <f t="shared" si="66"/>
        <v>-0.19565217391304349</v>
      </c>
      <c r="H594" s="17">
        <f t="shared" si="65"/>
        <v>-1.8329938900203666E-2</v>
      </c>
    </row>
    <row r="595" spans="1:8" x14ac:dyDescent="0.2">
      <c r="A595" s="14"/>
      <c r="B595" s="15" t="s">
        <v>564</v>
      </c>
      <c r="C595" s="16">
        <v>75</v>
      </c>
      <c r="D595" s="16">
        <v>122</v>
      </c>
      <c r="E595" s="17">
        <f t="shared" si="63"/>
        <v>0.15274949083503056</v>
      </c>
      <c r="F595" s="17">
        <f t="shared" si="64"/>
        <v>0.28306264501160094</v>
      </c>
      <c r="G595" s="17">
        <f t="shared" si="66"/>
        <v>0.62666666666666671</v>
      </c>
      <c r="H595" s="17">
        <f t="shared" si="65"/>
        <v>9.5723014256619152E-2</v>
      </c>
    </row>
    <row r="596" spans="1:8" x14ac:dyDescent="0.2">
      <c r="A596" s="14"/>
      <c r="B596" s="15" t="s">
        <v>565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2.3201856148491878E-3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569</v>
      </c>
      <c r="C600" s="16">
        <v>1</v>
      </c>
      <c r="D600" s="16">
        <v>0</v>
      </c>
      <c r="E600" s="17">
        <f t="shared" si="63"/>
        <v>2.0366598778004071E-3</v>
      </c>
      <c r="F600" s="17" t="str">
        <f t="shared" si="64"/>
        <v/>
      </c>
      <c r="G600" s="17">
        <f t="shared" si="66"/>
        <v>-1</v>
      </c>
      <c r="H600" s="17">
        <f t="shared" si="65"/>
        <v>-2.0366598778004071E-3</v>
      </c>
    </row>
    <row r="601" spans="1:8" ht="25.5" x14ac:dyDescent="0.2">
      <c r="A601" s="14"/>
      <c r="B601" s="15" t="s">
        <v>570</v>
      </c>
      <c r="C601" s="16">
        <v>0</v>
      </c>
      <c r="D601" s="16">
        <v>1</v>
      </c>
      <c r="E601" s="17" t="str">
        <f t="shared" si="63"/>
        <v/>
      </c>
      <c r="F601" s="17">
        <f t="shared" si="64"/>
        <v>2.3201856148491878E-3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0</v>
      </c>
      <c r="D602" s="16">
        <v>1</v>
      </c>
      <c r="E602" s="17" t="str">
        <f t="shared" si="63"/>
        <v/>
      </c>
      <c r="F602" s="17">
        <f t="shared" si="64"/>
        <v>2.3201856148491878E-3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24</v>
      </c>
      <c r="D606" s="16">
        <v>33</v>
      </c>
      <c r="E606" s="17">
        <f t="shared" si="63"/>
        <v>4.8879837067209775E-2</v>
      </c>
      <c r="F606" s="17">
        <f t="shared" si="64"/>
        <v>7.6566125290023199E-2</v>
      </c>
      <c r="G606" s="17">
        <f t="shared" si="66"/>
        <v>0.375</v>
      </c>
      <c r="H606" s="17">
        <f t="shared" si="65"/>
        <v>1.8329938900203666E-2</v>
      </c>
    </row>
    <row r="607" spans="1:8" x14ac:dyDescent="0.2">
      <c r="A607" s="14"/>
      <c r="B607" s="15" t="s">
        <v>576</v>
      </c>
      <c r="C607" s="16">
        <v>133</v>
      </c>
      <c r="D607" s="16">
        <v>79</v>
      </c>
      <c r="E607" s="17">
        <f t="shared" si="63"/>
        <v>0.2708757637474542</v>
      </c>
      <c r="F607" s="17">
        <f t="shared" si="64"/>
        <v>0.18329466357308585</v>
      </c>
      <c r="G607" s="17">
        <f t="shared" si="66"/>
        <v>-0.40601503759398494</v>
      </c>
      <c r="H607" s="17">
        <f t="shared" si="65"/>
        <v>-0.10997963340122201</v>
      </c>
    </row>
    <row r="608" spans="1:8" x14ac:dyDescent="0.2">
      <c r="A608" s="14"/>
      <c r="B608" s="15" t="s">
        <v>577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578</v>
      </c>
      <c r="C609" s="16">
        <v>141</v>
      </c>
      <c r="D609" s="16">
        <v>107</v>
      </c>
      <c r="E609" s="17">
        <f t="shared" si="63"/>
        <v>0.28716904276985744</v>
      </c>
      <c r="F609" s="17">
        <f t="shared" si="64"/>
        <v>0.24825986078886311</v>
      </c>
      <c r="G609" s="17">
        <f t="shared" si="66"/>
        <v>-0.24113475177304963</v>
      </c>
      <c r="H609" s="17">
        <f t="shared" si="65"/>
        <v>-6.9246435845213852E-2</v>
      </c>
    </row>
    <row r="610" spans="1:8" x14ac:dyDescent="0.2">
      <c r="A610" s="14"/>
      <c r="B610" s="15" t="s">
        <v>579</v>
      </c>
      <c r="C610" s="16">
        <v>41</v>
      </c>
      <c r="D610" s="16">
        <v>26</v>
      </c>
      <c r="E610" s="17">
        <f t="shared" si="63"/>
        <v>8.3503054989816694E-2</v>
      </c>
      <c r="F610" s="17">
        <f t="shared" si="64"/>
        <v>6.0324825986078884E-2</v>
      </c>
      <c r="G610" s="17">
        <f t="shared" si="66"/>
        <v>-0.36585365853658536</v>
      </c>
      <c r="H610" s="17">
        <f t="shared" si="65"/>
        <v>-3.0549898167006106E-2</v>
      </c>
    </row>
    <row r="611" spans="1:8" x14ac:dyDescent="0.2">
      <c r="A611" s="14"/>
      <c r="B611" s="15" t="s">
        <v>580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581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582</v>
      </c>
      <c r="C613" s="16">
        <v>0</v>
      </c>
      <c r="D613" s="16">
        <v>1</v>
      </c>
      <c r="E613" s="17" t="str">
        <f t="shared" si="63"/>
        <v/>
      </c>
      <c r="F613" s="17">
        <f t="shared" si="64"/>
        <v>2.3201856148491878E-3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3</v>
      </c>
      <c r="D614" s="16">
        <v>6</v>
      </c>
      <c r="E614" s="17">
        <f t="shared" si="63"/>
        <v>6.1099796334012219E-3</v>
      </c>
      <c r="F614" s="17">
        <f t="shared" si="64"/>
        <v>1.3921113689095127E-2</v>
      </c>
      <c r="G614" s="17">
        <f t="shared" si="66"/>
        <v>1</v>
      </c>
      <c r="H614" s="17">
        <f t="shared" si="65"/>
        <v>6.1099796334012219E-3</v>
      </c>
    </row>
    <row r="615" spans="1:8" x14ac:dyDescent="0.2">
      <c r="A615" s="14"/>
      <c r="B615" s="15" t="s">
        <v>584</v>
      </c>
      <c r="C615" s="16">
        <v>0</v>
      </c>
      <c r="D615" s="16">
        <v>1</v>
      </c>
      <c r="E615" s="17" t="str">
        <f t="shared" si="63"/>
        <v/>
      </c>
      <c r="F615" s="17">
        <f t="shared" si="64"/>
        <v>2.3201856148491878E-3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585</v>
      </c>
      <c r="C616" s="16">
        <v>6</v>
      </c>
      <c r="D616" s="16">
        <v>1</v>
      </c>
      <c r="E616" s="17">
        <f t="shared" si="63"/>
        <v>1.2219959266802444E-2</v>
      </c>
      <c r="F616" s="17">
        <f t="shared" si="64"/>
        <v>2.3201856148491878E-3</v>
      </c>
      <c r="G616" s="17">
        <f t="shared" si="66"/>
        <v>-0.83333333333333337</v>
      </c>
      <c r="H616" s="17">
        <f t="shared" si="65"/>
        <v>-1.0183299389002037E-2</v>
      </c>
    </row>
    <row r="617" spans="1:8" ht="25.5" x14ac:dyDescent="0.2">
      <c r="A617" s="14"/>
      <c r="B617" s="15" t="s">
        <v>586</v>
      </c>
      <c r="C617" s="16">
        <v>20</v>
      </c>
      <c r="D617" s="16">
        <v>2</v>
      </c>
      <c r="E617" s="17">
        <f t="shared" si="63"/>
        <v>4.0733197556008148E-2</v>
      </c>
      <c r="F617" s="17">
        <f t="shared" si="64"/>
        <v>4.6403712296983757E-3</v>
      </c>
      <c r="G617" s="17">
        <f t="shared" si="66"/>
        <v>-0.9</v>
      </c>
      <c r="H617" s="17">
        <f t="shared" si="65"/>
        <v>-3.6659877800407331E-2</v>
      </c>
    </row>
    <row r="618" spans="1:8" ht="25.5" x14ac:dyDescent="0.2">
      <c r="A618" s="14"/>
      <c r="B618" s="15" t="s">
        <v>587</v>
      </c>
      <c r="C618" s="16">
        <v>0</v>
      </c>
      <c r="D618" s="16">
        <v>6</v>
      </c>
      <c r="E618" s="17" t="str">
        <f t="shared" si="63"/>
        <v/>
      </c>
      <c r="F618" s="17">
        <f t="shared" si="64"/>
        <v>1.3921113689095127E-2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594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595</v>
      </c>
      <c r="C8" s="12">
        <f>+C19+C76+C177+C356+C591</f>
        <v>12794</v>
      </c>
      <c r="D8" s="13">
        <f>+D19+D76+D177+D356+D591</f>
        <v>11357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-0.11231827419102704</v>
      </c>
      <c r="H8" s="10">
        <f t="shared" ref="H8:H13" si="1">+IF(OR(AND(E8=""),(G8="")),"",E8*G8)</f>
        <v>-0.11231827419102704</v>
      </c>
    </row>
    <row r="9" spans="1:8" x14ac:dyDescent="0.2">
      <c r="A9" s="14"/>
      <c r="B9" s="15" t="s">
        <v>6</v>
      </c>
      <c r="C9" s="16">
        <f>+C19</f>
        <v>144</v>
      </c>
      <c r="D9" s="16">
        <f>+D19</f>
        <v>182</v>
      </c>
      <c r="E9" s="17">
        <f t="shared" ref="E9:F13" si="2">+C9/C$8</f>
        <v>1.1255275910583085E-2</v>
      </c>
      <c r="F9" s="17">
        <f t="shared" si="2"/>
        <v>1.6025358809544775E-2</v>
      </c>
      <c r="G9" s="17">
        <f t="shared" si="0"/>
        <v>0.2638888888888889</v>
      </c>
      <c r="H9" s="17">
        <f t="shared" si="1"/>
        <v>2.9701422541816474E-3</v>
      </c>
    </row>
    <row r="10" spans="1:8" x14ac:dyDescent="0.2">
      <c r="A10" s="14"/>
      <c r="B10" s="15" t="s">
        <v>7</v>
      </c>
      <c r="C10" s="16">
        <f>+C76</f>
        <v>1515</v>
      </c>
      <c r="D10" s="16">
        <f>+D76</f>
        <v>1419</v>
      </c>
      <c r="E10" s="17">
        <f t="shared" si="2"/>
        <v>0.11841488197592621</v>
      </c>
      <c r="F10" s="17">
        <f t="shared" si="2"/>
        <v>0.12494496786123097</v>
      </c>
      <c r="G10" s="17">
        <f t="shared" si="0"/>
        <v>-6.3366336633663367E-2</v>
      </c>
      <c r="H10" s="17">
        <f t="shared" si="1"/>
        <v>-7.5035172737220575E-3</v>
      </c>
    </row>
    <row r="11" spans="1:8" ht="25.5" x14ac:dyDescent="0.2">
      <c r="A11" s="14"/>
      <c r="B11" s="15" t="s">
        <v>8</v>
      </c>
      <c r="C11" s="16">
        <f>+C177</f>
        <v>2238</v>
      </c>
      <c r="D11" s="16">
        <f>+D177</f>
        <v>2040</v>
      </c>
      <c r="E11" s="17">
        <f t="shared" si="2"/>
        <v>0.17492574644364545</v>
      </c>
      <c r="F11" s="17">
        <f t="shared" si="2"/>
        <v>0.17962490094215022</v>
      </c>
      <c r="G11" s="17">
        <f t="shared" si="0"/>
        <v>-8.8471849865951746E-2</v>
      </c>
      <c r="H11" s="17">
        <f t="shared" si="1"/>
        <v>-1.5476004377051742E-2</v>
      </c>
    </row>
    <row r="12" spans="1:8" x14ac:dyDescent="0.2">
      <c r="A12" s="14"/>
      <c r="B12" s="15" t="s">
        <v>9</v>
      </c>
      <c r="C12" s="16">
        <f>+C356</f>
        <v>7855</v>
      </c>
      <c r="D12" s="16">
        <f>+D356</f>
        <v>6084</v>
      </c>
      <c r="E12" s="17">
        <f t="shared" si="2"/>
        <v>0.61395966859465378</v>
      </c>
      <c r="F12" s="17">
        <f t="shared" si="2"/>
        <v>0.53570485163335391</v>
      </c>
      <c r="G12" s="17">
        <f t="shared" si="0"/>
        <v>-0.22546148949713557</v>
      </c>
      <c r="H12" s="17">
        <f t="shared" si="1"/>
        <v>-0.13842426137251837</v>
      </c>
    </row>
    <row r="13" spans="1:8" x14ac:dyDescent="0.2">
      <c r="A13" s="14"/>
      <c r="B13" s="15" t="s">
        <v>10</v>
      </c>
      <c r="C13" s="16">
        <f>+C591</f>
        <v>1042</v>
      </c>
      <c r="D13" s="16">
        <f>+D591</f>
        <v>1632</v>
      </c>
      <c r="E13" s="17">
        <f t="shared" si="2"/>
        <v>8.1444427075191492E-2</v>
      </c>
      <c r="F13" s="17">
        <f t="shared" si="2"/>
        <v>0.14369992075372018</v>
      </c>
      <c r="G13" s="17">
        <f t="shared" si="0"/>
        <v>0.56621880998080609</v>
      </c>
      <c r="H13" s="17">
        <f t="shared" si="1"/>
        <v>4.6115366578083468E-2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144</v>
      </c>
      <c r="D19" s="19">
        <f>SUM(D20:D70)</f>
        <v>182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0.2638888888888889</v>
      </c>
      <c r="H19" s="20">
        <f t="shared" ref="H19:H50" si="5">+IF(OR(AND(E19=""),(G19="")),"",E19*G19)</f>
        <v>0.2638888888888889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10</v>
      </c>
      <c r="D21" s="16">
        <v>3</v>
      </c>
      <c r="E21" s="17">
        <f t="shared" si="3"/>
        <v>6.9444444444444448E-2</v>
      </c>
      <c r="F21" s="17">
        <f t="shared" si="4"/>
        <v>1.6483516483516484E-2</v>
      </c>
      <c r="G21" s="17">
        <f t="shared" si="6"/>
        <v>-0.7</v>
      </c>
      <c r="H21" s="17">
        <f t="shared" si="5"/>
        <v>-4.8611111111111112E-2</v>
      </c>
    </row>
    <row r="22" spans="1:8" ht="38.25" x14ac:dyDescent="0.2">
      <c r="A22" s="14"/>
      <c r="B22" s="15" t="s">
        <v>14</v>
      </c>
      <c r="C22" s="16">
        <v>0</v>
      </c>
      <c r="D22" s="16">
        <v>2</v>
      </c>
      <c r="E22" s="17" t="str">
        <f t="shared" si="3"/>
        <v/>
      </c>
      <c r="F22" s="17">
        <f t="shared" si="4"/>
        <v>1.098901098901099E-2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1</v>
      </c>
      <c r="D23" s="16">
        <v>1</v>
      </c>
      <c r="E23" s="17">
        <f t="shared" si="3"/>
        <v>6.9444444444444441E-3</v>
      </c>
      <c r="F23" s="17">
        <f t="shared" si="4"/>
        <v>5.4945054945054949E-3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1</v>
      </c>
      <c r="D25" s="16">
        <v>1</v>
      </c>
      <c r="E25" s="17">
        <f t="shared" si="3"/>
        <v>6.9444444444444441E-3</v>
      </c>
      <c r="F25" s="17">
        <f t="shared" si="4"/>
        <v>5.4945054945054949E-3</v>
      </c>
      <c r="G25" s="17">
        <f t="shared" si="6"/>
        <v>0</v>
      </c>
      <c r="H25" s="17">
        <f t="shared" si="5"/>
        <v>0</v>
      </c>
    </row>
    <row r="26" spans="1:8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5.4945054945054949E-3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2</v>
      </c>
      <c r="D27" s="16">
        <v>5</v>
      </c>
      <c r="E27" s="17">
        <f t="shared" si="3"/>
        <v>1.3888888888888888E-2</v>
      </c>
      <c r="F27" s="17">
        <f t="shared" si="4"/>
        <v>2.7472527472527472E-2</v>
      </c>
      <c r="G27" s="17">
        <f t="shared" si="6"/>
        <v>1.5</v>
      </c>
      <c r="H27" s="17">
        <f t="shared" si="5"/>
        <v>2.0833333333333332E-2</v>
      </c>
    </row>
    <row r="28" spans="1:8" x14ac:dyDescent="0.2">
      <c r="A28" s="14"/>
      <c r="B28" s="15" t="s">
        <v>20</v>
      </c>
      <c r="C28" s="16">
        <v>2</v>
      </c>
      <c r="D28" s="16">
        <v>4</v>
      </c>
      <c r="E28" s="17">
        <f t="shared" si="3"/>
        <v>1.3888888888888888E-2</v>
      </c>
      <c r="F28" s="17">
        <f t="shared" si="4"/>
        <v>2.197802197802198E-2</v>
      </c>
      <c r="G28" s="17">
        <f t="shared" si="6"/>
        <v>1</v>
      </c>
      <c r="H28" s="17">
        <f t="shared" si="5"/>
        <v>1.3888888888888888E-2</v>
      </c>
    </row>
    <row r="29" spans="1:8" x14ac:dyDescent="0.2">
      <c r="A29" s="14"/>
      <c r="B29" s="15" t="s">
        <v>21</v>
      </c>
      <c r="C29" s="16">
        <v>11</v>
      </c>
      <c r="D29" s="16">
        <v>3</v>
      </c>
      <c r="E29" s="17">
        <f t="shared" si="3"/>
        <v>7.6388888888888895E-2</v>
      </c>
      <c r="F29" s="17">
        <f t="shared" si="4"/>
        <v>1.6483516483516484E-2</v>
      </c>
      <c r="G29" s="17">
        <f t="shared" si="6"/>
        <v>-0.72727272727272729</v>
      </c>
      <c r="H29" s="17">
        <f t="shared" si="5"/>
        <v>-5.5555555555555559E-2</v>
      </c>
    </row>
    <row r="30" spans="1:8" x14ac:dyDescent="0.2">
      <c r="A30" s="14"/>
      <c r="B30" s="15" t="s">
        <v>22</v>
      </c>
      <c r="C30" s="16">
        <v>22</v>
      </c>
      <c r="D30" s="16">
        <v>13</v>
      </c>
      <c r="E30" s="17">
        <f t="shared" si="3"/>
        <v>0.15277777777777779</v>
      </c>
      <c r="F30" s="17">
        <f t="shared" si="4"/>
        <v>7.1428571428571425E-2</v>
      </c>
      <c r="G30" s="17">
        <f t="shared" si="6"/>
        <v>-0.40909090909090912</v>
      </c>
      <c r="H30" s="17">
        <f t="shared" si="5"/>
        <v>-6.2500000000000014E-2</v>
      </c>
    </row>
    <row r="31" spans="1:8" ht="25.5" x14ac:dyDescent="0.2">
      <c r="A31" s="14"/>
      <c r="B31" s="15" t="s">
        <v>23</v>
      </c>
      <c r="C31" s="16">
        <v>0</v>
      </c>
      <c r="D31" s="16">
        <v>2</v>
      </c>
      <c r="E31" s="17" t="str">
        <f t="shared" si="3"/>
        <v/>
      </c>
      <c r="F31" s="17">
        <f t="shared" si="4"/>
        <v>1.098901098901099E-2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2</v>
      </c>
      <c r="D32" s="16">
        <v>0</v>
      </c>
      <c r="E32" s="17">
        <f t="shared" si="3"/>
        <v>1.3888888888888888E-2</v>
      </c>
      <c r="F32" s="17" t="str">
        <f t="shared" si="4"/>
        <v/>
      </c>
      <c r="G32" s="17">
        <f t="shared" si="6"/>
        <v>-1</v>
      </c>
      <c r="H32" s="17">
        <f t="shared" si="5"/>
        <v>-1.3888888888888888E-2</v>
      </c>
    </row>
    <row r="33" spans="1:8" x14ac:dyDescent="0.2">
      <c r="A33" s="14"/>
      <c r="B33" s="15" t="s">
        <v>25</v>
      </c>
      <c r="C33" s="16">
        <v>1</v>
      </c>
      <c r="D33" s="16">
        <v>1</v>
      </c>
      <c r="E33" s="17">
        <f t="shared" si="3"/>
        <v>6.9444444444444441E-3</v>
      </c>
      <c r="F33" s="17">
        <f t="shared" si="4"/>
        <v>5.4945054945054949E-3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5</v>
      </c>
      <c r="D36" s="16">
        <v>5</v>
      </c>
      <c r="E36" s="17">
        <f t="shared" si="3"/>
        <v>3.4722222222222224E-2</v>
      </c>
      <c r="F36" s="17">
        <f t="shared" si="4"/>
        <v>2.7472527472527472E-2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29</v>
      </c>
      <c r="C37" s="16">
        <v>2</v>
      </c>
      <c r="D37" s="16">
        <v>0</v>
      </c>
      <c r="E37" s="17">
        <f t="shared" si="3"/>
        <v>1.3888888888888888E-2</v>
      </c>
      <c r="F37" s="17" t="str">
        <f t="shared" si="4"/>
        <v/>
      </c>
      <c r="G37" s="17">
        <f t="shared" si="6"/>
        <v>-1</v>
      </c>
      <c r="H37" s="17">
        <f t="shared" si="5"/>
        <v>-1.3888888888888888E-2</v>
      </c>
    </row>
    <row r="38" spans="1:8" ht="25.5" x14ac:dyDescent="0.2">
      <c r="A38" s="14"/>
      <c r="B38" s="15" t="s">
        <v>30</v>
      </c>
      <c r="C38" s="16">
        <v>0</v>
      </c>
      <c r="D38" s="16">
        <v>1</v>
      </c>
      <c r="E38" s="17" t="str">
        <f t="shared" si="3"/>
        <v/>
      </c>
      <c r="F38" s="17">
        <f t="shared" si="4"/>
        <v>5.4945054945054949E-3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3</v>
      </c>
      <c r="D39" s="16">
        <v>0</v>
      </c>
      <c r="E39" s="17">
        <f t="shared" si="3"/>
        <v>2.0833333333333332E-2</v>
      </c>
      <c r="F39" s="17" t="str">
        <f t="shared" si="4"/>
        <v/>
      </c>
      <c r="G39" s="17">
        <f t="shared" si="6"/>
        <v>-1</v>
      </c>
      <c r="H39" s="17">
        <f t="shared" si="5"/>
        <v>-2.0833333333333332E-2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1</v>
      </c>
      <c r="E43" s="17" t="str">
        <f t="shared" si="3"/>
        <v/>
      </c>
      <c r="F43" s="17">
        <f t="shared" si="4"/>
        <v>5.4945054945054949E-3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1</v>
      </c>
      <c r="D44" s="16">
        <v>3</v>
      </c>
      <c r="E44" s="17">
        <f t="shared" si="3"/>
        <v>6.9444444444444441E-3</v>
      </c>
      <c r="F44" s="17">
        <f t="shared" si="4"/>
        <v>1.6483516483516484E-2</v>
      </c>
      <c r="G44" s="17">
        <f t="shared" si="6"/>
        <v>2</v>
      </c>
      <c r="H44" s="17">
        <f t="shared" si="5"/>
        <v>1.3888888888888888E-2</v>
      </c>
    </row>
    <row r="45" spans="1:8" ht="25.5" x14ac:dyDescent="0.2">
      <c r="A45" s="14"/>
      <c r="B45" s="15" t="s">
        <v>37</v>
      </c>
      <c r="C45" s="16">
        <v>1</v>
      </c>
      <c r="D45" s="16">
        <v>4</v>
      </c>
      <c r="E45" s="17">
        <f t="shared" si="3"/>
        <v>6.9444444444444441E-3</v>
      </c>
      <c r="F45" s="17">
        <f t="shared" si="4"/>
        <v>2.197802197802198E-2</v>
      </c>
      <c r="G45" s="17">
        <f t="shared" si="6"/>
        <v>3</v>
      </c>
      <c r="H45" s="17">
        <f t="shared" si="5"/>
        <v>2.0833333333333332E-2</v>
      </c>
    </row>
    <row r="46" spans="1:8" ht="25.5" x14ac:dyDescent="0.2">
      <c r="A46" s="14"/>
      <c r="B46" s="15" t="s">
        <v>38</v>
      </c>
      <c r="C46" s="16">
        <v>1</v>
      </c>
      <c r="D46" s="16">
        <v>0</v>
      </c>
      <c r="E46" s="17">
        <f t="shared" si="3"/>
        <v>6.9444444444444441E-3</v>
      </c>
      <c r="F46" s="17" t="str">
        <f t="shared" si="4"/>
        <v/>
      </c>
      <c r="G46" s="17">
        <f t="shared" si="6"/>
        <v>-1</v>
      </c>
      <c r="H46" s="17">
        <f t="shared" si="5"/>
        <v>-6.9444444444444441E-3</v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1</v>
      </c>
      <c r="E48" s="17" t="str">
        <f t="shared" si="3"/>
        <v/>
      </c>
      <c r="F48" s="17">
        <f t="shared" si="4"/>
        <v>5.4945054945054949E-3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1</v>
      </c>
      <c r="D49" s="16">
        <v>15</v>
      </c>
      <c r="E49" s="17">
        <f t="shared" si="3"/>
        <v>6.9444444444444441E-3</v>
      </c>
      <c r="F49" s="17">
        <f t="shared" si="4"/>
        <v>8.2417582417582416E-2</v>
      </c>
      <c r="G49" s="17">
        <f t="shared" si="6"/>
        <v>14</v>
      </c>
      <c r="H49" s="17">
        <f t="shared" si="5"/>
        <v>9.722222222222221E-2</v>
      </c>
    </row>
    <row r="50" spans="1:8" x14ac:dyDescent="0.2">
      <c r="A50" s="14"/>
      <c r="B50" s="15" t="s">
        <v>42</v>
      </c>
      <c r="C50" s="16">
        <v>16</v>
      </c>
      <c r="D50" s="16">
        <v>17</v>
      </c>
      <c r="E50" s="17">
        <f t="shared" si="3"/>
        <v>0.1111111111111111</v>
      </c>
      <c r="F50" s="17">
        <f t="shared" si="4"/>
        <v>9.3406593406593408E-2</v>
      </c>
      <c r="G50" s="17">
        <f t="shared" si="6"/>
        <v>6.25E-2</v>
      </c>
      <c r="H50" s="17">
        <f t="shared" si="5"/>
        <v>6.9444444444444441E-3</v>
      </c>
    </row>
    <row r="51" spans="1:8" x14ac:dyDescent="0.2">
      <c r="A51" s="14"/>
      <c r="B51" s="15" t="s">
        <v>43</v>
      </c>
      <c r="C51" s="16">
        <v>1</v>
      </c>
      <c r="D51" s="16">
        <v>0</v>
      </c>
      <c r="E51" s="17">
        <f t="shared" ref="E51:E70" si="7">+IF(C51=0,"",C51/C$19)</f>
        <v>6.9444444444444441E-3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-6.9444444444444441E-3</v>
      </c>
    </row>
    <row r="52" spans="1:8" x14ac:dyDescent="0.2">
      <c r="A52" s="14"/>
      <c r="B52" s="15" t="s">
        <v>44</v>
      </c>
      <c r="C52" s="16">
        <v>2</v>
      </c>
      <c r="D52" s="16">
        <v>0</v>
      </c>
      <c r="E52" s="17">
        <f t="shared" si="7"/>
        <v>1.3888888888888888E-2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-1.3888888888888888E-2</v>
      </c>
    </row>
    <row r="53" spans="1:8" x14ac:dyDescent="0.2">
      <c r="A53" s="14"/>
      <c r="B53" s="15" t="s">
        <v>45</v>
      </c>
      <c r="C53" s="16">
        <v>0</v>
      </c>
      <c r="D53" s="16">
        <v>2</v>
      </c>
      <c r="E53" s="17" t="str">
        <f t="shared" si="7"/>
        <v/>
      </c>
      <c r="F53" s="17">
        <f t="shared" si="8"/>
        <v>1.098901098901099E-2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2</v>
      </c>
      <c r="D54" s="16">
        <v>0</v>
      </c>
      <c r="E54" s="17">
        <f t="shared" si="7"/>
        <v>1.3888888888888888E-2</v>
      </c>
      <c r="F54" s="17" t="str">
        <f t="shared" si="8"/>
        <v/>
      </c>
      <c r="G54" s="17">
        <f t="shared" si="10"/>
        <v>-1</v>
      </c>
      <c r="H54" s="17">
        <f t="shared" si="9"/>
        <v>-1.3888888888888888E-2</v>
      </c>
    </row>
    <row r="55" spans="1:8" x14ac:dyDescent="0.2">
      <c r="A55" s="14"/>
      <c r="B55" s="15" t="s">
        <v>47</v>
      </c>
      <c r="C55" s="16">
        <v>0</v>
      </c>
      <c r="D55" s="16">
        <v>1</v>
      </c>
      <c r="E55" s="17" t="str">
        <f t="shared" si="7"/>
        <v/>
      </c>
      <c r="F55" s="17">
        <f t="shared" si="8"/>
        <v>5.4945054945054949E-3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1</v>
      </c>
      <c r="D56" s="16">
        <v>0</v>
      </c>
      <c r="E56" s="17">
        <f t="shared" si="7"/>
        <v>6.9444444444444441E-3</v>
      </c>
      <c r="F56" s="17" t="str">
        <f t="shared" si="8"/>
        <v/>
      </c>
      <c r="G56" s="17">
        <f t="shared" si="10"/>
        <v>-1</v>
      </c>
      <c r="H56" s="17">
        <f t="shared" si="9"/>
        <v>-6.9444444444444441E-3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1</v>
      </c>
      <c r="D58" s="16">
        <v>3</v>
      </c>
      <c r="E58" s="17">
        <f t="shared" si="7"/>
        <v>6.9444444444444441E-3</v>
      </c>
      <c r="F58" s="17">
        <f t="shared" si="8"/>
        <v>1.6483516483516484E-2</v>
      </c>
      <c r="G58" s="17">
        <f t="shared" si="10"/>
        <v>2</v>
      </c>
      <c r="H58" s="17">
        <f t="shared" si="9"/>
        <v>1.3888888888888888E-2</v>
      </c>
    </row>
    <row r="59" spans="1:8" x14ac:dyDescent="0.2">
      <c r="A59" s="14"/>
      <c r="B59" s="15" t="s">
        <v>51</v>
      </c>
      <c r="C59" s="16">
        <v>7</v>
      </c>
      <c r="D59" s="16">
        <v>4</v>
      </c>
      <c r="E59" s="17">
        <f t="shared" si="7"/>
        <v>4.8611111111111112E-2</v>
      </c>
      <c r="F59" s="17">
        <f t="shared" si="8"/>
        <v>2.197802197802198E-2</v>
      </c>
      <c r="G59" s="17">
        <f t="shared" si="10"/>
        <v>-0.42857142857142855</v>
      </c>
      <c r="H59" s="17">
        <f t="shared" si="9"/>
        <v>-2.0833333333333332E-2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2</v>
      </c>
      <c r="D61" s="16">
        <v>2</v>
      </c>
      <c r="E61" s="17">
        <f t="shared" si="7"/>
        <v>1.3888888888888888E-2</v>
      </c>
      <c r="F61" s="17">
        <f t="shared" si="8"/>
        <v>1.098901098901099E-2</v>
      </c>
      <c r="G61" s="17">
        <f t="shared" si="10"/>
        <v>0</v>
      </c>
      <c r="H61" s="17">
        <f t="shared" si="9"/>
        <v>0</v>
      </c>
    </row>
    <row r="62" spans="1:8" x14ac:dyDescent="0.2">
      <c r="A62" s="14"/>
      <c r="B62" s="15" t="s">
        <v>54</v>
      </c>
      <c r="C62" s="16">
        <v>13</v>
      </c>
      <c r="D62" s="16">
        <v>2</v>
      </c>
      <c r="E62" s="17">
        <f t="shared" si="7"/>
        <v>9.0277777777777776E-2</v>
      </c>
      <c r="F62" s="17">
        <f t="shared" si="8"/>
        <v>1.098901098901099E-2</v>
      </c>
      <c r="G62" s="17">
        <f t="shared" si="10"/>
        <v>-0.84615384615384615</v>
      </c>
      <c r="H62" s="17">
        <f t="shared" si="9"/>
        <v>-7.6388888888888881E-2</v>
      </c>
    </row>
    <row r="63" spans="1:8" x14ac:dyDescent="0.2">
      <c r="A63" s="14"/>
      <c r="B63" s="15" t="s">
        <v>55</v>
      </c>
      <c r="C63" s="16">
        <v>1</v>
      </c>
      <c r="D63" s="16">
        <v>1</v>
      </c>
      <c r="E63" s="17">
        <f t="shared" si="7"/>
        <v>6.9444444444444441E-3</v>
      </c>
      <c r="F63" s="17">
        <f t="shared" si="8"/>
        <v>5.4945054945054949E-3</v>
      </c>
      <c r="G63" s="17">
        <f t="shared" si="10"/>
        <v>0</v>
      </c>
      <c r="H63" s="17">
        <f t="shared" si="9"/>
        <v>0</v>
      </c>
    </row>
    <row r="64" spans="1:8" x14ac:dyDescent="0.2">
      <c r="A64" s="14"/>
      <c r="B64" s="15" t="s">
        <v>56</v>
      </c>
      <c r="C64" s="16">
        <v>10</v>
      </c>
      <c r="D64" s="16">
        <v>66</v>
      </c>
      <c r="E64" s="17">
        <f t="shared" si="7"/>
        <v>6.9444444444444448E-2</v>
      </c>
      <c r="F64" s="17">
        <f t="shared" si="8"/>
        <v>0.36263736263736263</v>
      </c>
      <c r="G64" s="17">
        <f t="shared" si="10"/>
        <v>5.6</v>
      </c>
      <c r="H64" s="17">
        <f t="shared" si="9"/>
        <v>0.3888888888888889</v>
      </c>
    </row>
    <row r="65" spans="1:8" x14ac:dyDescent="0.2">
      <c r="A65" s="14"/>
      <c r="B65" s="15" t="s">
        <v>57</v>
      </c>
      <c r="C65" s="16">
        <v>3</v>
      </c>
      <c r="D65" s="16">
        <v>9</v>
      </c>
      <c r="E65" s="17">
        <f t="shared" si="7"/>
        <v>2.0833333333333332E-2</v>
      </c>
      <c r="F65" s="17">
        <f t="shared" si="8"/>
        <v>4.9450549450549448E-2</v>
      </c>
      <c r="G65" s="17">
        <f t="shared" si="10"/>
        <v>2</v>
      </c>
      <c r="H65" s="17">
        <f t="shared" si="9"/>
        <v>4.1666666666666664E-2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6</v>
      </c>
      <c r="D67" s="16">
        <v>1</v>
      </c>
      <c r="E67" s="17">
        <f t="shared" si="7"/>
        <v>4.1666666666666664E-2</v>
      </c>
      <c r="F67" s="17">
        <f t="shared" si="8"/>
        <v>5.4945054945054949E-3</v>
      </c>
      <c r="G67" s="17">
        <f t="shared" si="10"/>
        <v>-0.83333333333333337</v>
      </c>
      <c r="H67" s="17">
        <f t="shared" si="9"/>
        <v>-3.4722222222222224E-2</v>
      </c>
    </row>
    <row r="68" spans="1:8" x14ac:dyDescent="0.2">
      <c r="A68" s="14"/>
      <c r="B68" s="15" t="s">
        <v>61</v>
      </c>
      <c r="C68" s="16">
        <v>5</v>
      </c>
      <c r="D68" s="16">
        <v>2</v>
      </c>
      <c r="E68" s="17">
        <f t="shared" si="7"/>
        <v>3.4722222222222224E-2</v>
      </c>
      <c r="F68" s="17">
        <f t="shared" si="8"/>
        <v>1.098901098901099E-2</v>
      </c>
      <c r="G68" s="17">
        <f t="shared" si="10"/>
        <v>-0.6</v>
      </c>
      <c r="H68" s="17">
        <f t="shared" si="9"/>
        <v>-2.0833333333333332E-2</v>
      </c>
    </row>
    <row r="69" spans="1:8" x14ac:dyDescent="0.2">
      <c r="A69" s="14"/>
      <c r="B69" s="15" t="s">
        <v>62</v>
      </c>
      <c r="C69" s="16">
        <v>2</v>
      </c>
      <c r="D69" s="16">
        <v>6</v>
      </c>
      <c r="E69" s="17">
        <f t="shared" si="7"/>
        <v>1.3888888888888888E-2</v>
      </c>
      <c r="F69" s="17">
        <f t="shared" si="8"/>
        <v>3.2967032967032968E-2</v>
      </c>
      <c r="G69" s="17">
        <f t="shared" si="10"/>
        <v>2</v>
      </c>
      <c r="H69" s="17">
        <f t="shared" si="9"/>
        <v>2.7777777777777776E-2</v>
      </c>
    </row>
    <row r="70" spans="1:8" x14ac:dyDescent="0.2">
      <c r="A70" s="14"/>
      <c r="B70" s="15" t="s">
        <v>63</v>
      </c>
      <c r="C70" s="16">
        <v>6</v>
      </c>
      <c r="D70" s="16">
        <v>0</v>
      </c>
      <c r="E70" s="17">
        <f t="shared" si="7"/>
        <v>4.1666666666666664E-2</v>
      </c>
      <c r="F70" s="17" t="str">
        <f t="shared" si="8"/>
        <v/>
      </c>
      <c r="G70" s="17">
        <f t="shared" si="10"/>
        <v>-1</v>
      </c>
      <c r="H70" s="17">
        <f t="shared" si="9"/>
        <v>-4.1666666666666664E-2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1515</v>
      </c>
      <c r="D76" s="19">
        <f>SUM(D77:D171)</f>
        <v>1419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-6.3366336633663367E-2</v>
      </c>
      <c r="H76" s="20">
        <f t="shared" ref="H76:H107" si="13">+IF(OR(AND(E76=""),(G76="")),"",E76*G76)</f>
        <v>-6.3366336633663367E-2</v>
      </c>
    </row>
    <row r="77" spans="1:8" x14ac:dyDescent="0.2">
      <c r="A77" s="14"/>
      <c r="B77" s="15" t="s">
        <v>64</v>
      </c>
      <c r="C77" s="16">
        <v>19</v>
      </c>
      <c r="D77" s="16">
        <v>18</v>
      </c>
      <c r="E77" s="17">
        <f t="shared" si="11"/>
        <v>1.2541254125412541E-2</v>
      </c>
      <c r="F77" s="17">
        <f t="shared" si="12"/>
        <v>1.2684989429175475E-2</v>
      </c>
      <c r="G77" s="17">
        <f t="shared" ref="G77:G108" si="14">+IF(AND(C77=0,D77=0)," ",IF(C77=0,1,IF(D77=0,-1,(D77-C77)/C77)))</f>
        <v>-5.2631578947368418E-2</v>
      </c>
      <c r="H77" s="17">
        <f t="shared" si="13"/>
        <v>-6.6006600660066007E-4</v>
      </c>
    </row>
    <row r="78" spans="1:8" ht="25.5" x14ac:dyDescent="0.2">
      <c r="A78" s="14"/>
      <c r="B78" s="15" t="s">
        <v>65</v>
      </c>
      <c r="C78" s="16">
        <v>19</v>
      </c>
      <c r="D78" s="16">
        <v>11</v>
      </c>
      <c r="E78" s="17">
        <f t="shared" si="11"/>
        <v>1.2541254125412541E-2</v>
      </c>
      <c r="F78" s="17">
        <f t="shared" si="12"/>
        <v>7.7519379844961239E-3</v>
      </c>
      <c r="G78" s="17">
        <f t="shared" si="14"/>
        <v>-0.42105263157894735</v>
      </c>
      <c r="H78" s="17">
        <f t="shared" si="13"/>
        <v>-5.2805280528052806E-3</v>
      </c>
    </row>
    <row r="79" spans="1:8" x14ac:dyDescent="0.2">
      <c r="A79" s="14"/>
      <c r="B79" s="15" t="s">
        <v>66</v>
      </c>
      <c r="C79" s="16">
        <v>52</v>
      </c>
      <c r="D79" s="16">
        <v>4</v>
      </c>
      <c r="E79" s="17">
        <f t="shared" si="11"/>
        <v>3.4323432343234324E-2</v>
      </c>
      <c r="F79" s="17">
        <f t="shared" si="12"/>
        <v>2.8188865398167725E-3</v>
      </c>
      <c r="G79" s="17">
        <f t="shared" si="14"/>
        <v>-0.92307692307692313</v>
      </c>
      <c r="H79" s="17">
        <f t="shared" si="13"/>
        <v>-3.1683168316831684E-2</v>
      </c>
    </row>
    <row r="80" spans="1:8" x14ac:dyDescent="0.2">
      <c r="A80" s="14"/>
      <c r="B80" s="15" t="s">
        <v>67</v>
      </c>
      <c r="C80" s="16">
        <v>154</v>
      </c>
      <c r="D80" s="16">
        <v>23</v>
      </c>
      <c r="E80" s="17">
        <f t="shared" si="11"/>
        <v>0.10165016501650165</v>
      </c>
      <c r="F80" s="17">
        <f t="shared" si="12"/>
        <v>1.620859760394644E-2</v>
      </c>
      <c r="G80" s="17">
        <f t="shared" si="14"/>
        <v>-0.85064935064935066</v>
      </c>
      <c r="H80" s="17">
        <f t="shared" si="13"/>
        <v>-8.6468646864686471E-2</v>
      </c>
    </row>
    <row r="81" spans="1:8" ht="25.5" x14ac:dyDescent="0.2">
      <c r="A81" s="14"/>
      <c r="B81" s="15" t="s">
        <v>68</v>
      </c>
      <c r="C81" s="16">
        <v>104</v>
      </c>
      <c r="D81" s="16">
        <v>38</v>
      </c>
      <c r="E81" s="17">
        <f t="shared" si="11"/>
        <v>6.8646864686468648E-2</v>
      </c>
      <c r="F81" s="17">
        <f t="shared" si="12"/>
        <v>2.6779422128259338E-2</v>
      </c>
      <c r="G81" s="17">
        <f t="shared" si="14"/>
        <v>-0.63461538461538458</v>
      </c>
      <c r="H81" s="17">
        <f t="shared" si="13"/>
        <v>-4.3564356435643561E-2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5</v>
      </c>
      <c r="D83" s="16">
        <v>16</v>
      </c>
      <c r="E83" s="17">
        <f t="shared" si="11"/>
        <v>3.3003300330033004E-3</v>
      </c>
      <c r="F83" s="17">
        <f t="shared" si="12"/>
        <v>1.127554615926709E-2</v>
      </c>
      <c r="G83" s="17">
        <f t="shared" si="14"/>
        <v>2.2000000000000002</v>
      </c>
      <c r="H83" s="17">
        <f t="shared" si="13"/>
        <v>7.2607260726072617E-3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1</v>
      </c>
      <c r="D85" s="16">
        <v>0</v>
      </c>
      <c r="E85" s="17">
        <f t="shared" si="11"/>
        <v>6.6006600660066007E-4</v>
      </c>
      <c r="F85" s="17" t="str">
        <f t="shared" si="12"/>
        <v/>
      </c>
      <c r="G85" s="17">
        <f t="shared" si="14"/>
        <v>-1</v>
      </c>
      <c r="H85" s="17">
        <f t="shared" si="13"/>
        <v>-6.6006600660066007E-4</v>
      </c>
    </row>
    <row r="86" spans="1:8" x14ac:dyDescent="0.2">
      <c r="A86" s="14"/>
      <c r="B86" s="15" t="s">
        <v>73</v>
      </c>
      <c r="C86" s="16">
        <v>2</v>
      </c>
      <c r="D86" s="16">
        <v>4</v>
      </c>
      <c r="E86" s="17">
        <f t="shared" si="11"/>
        <v>1.3201320132013201E-3</v>
      </c>
      <c r="F86" s="17">
        <f t="shared" si="12"/>
        <v>2.8188865398167725E-3</v>
      </c>
      <c r="G86" s="17">
        <f t="shared" si="14"/>
        <v>1</v>
      </c>
      <c r="H86" s="17">
        <f t="shared" si="13"/>
        <v>1.3201320132013201E-3</v>
      </c>
    </row>
    <row r="87" spans="1:8" x14ac:dyDescent="0.2">
      <c r="A87" s="14"/>
      <c r="B87" s="15" t="s">
        <v>74</v>
      </c>
      <c r="C87" s="16">
        <v>1</v>
      </c>
      <c r="D87" s="16">
        <v>1</v>
      </c>
      <c r="E87" s="17">
        <f t="shared" si="11"/>
        <v>6.6006600660066007E-4</v>
      </c>
      <c r="F87" s="17">
        <f t="shared" si="12"/>
        <v>7.0472163495419312E-4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75</v>
      </c>
      <c r="C88" s="16">
        <v>1</v>
      </c>
      <c r="D88" s="16">
        <v>0</v>
      </c>
      <c r="E88" s="17">
        <f t="shared" si="11"/>
        <v>6.6006600660066007E-4</v>
      </c>
      <c r="F88" s="17" t="str">
        <f t="shared" si="12"/>
        <v/>
      </c>
      <c r="G88" s="17">
        <f t="shared" si="14"/>
        <v>-1</v>
      </c>
      <c r="H88" s="17">
        <f t="shared" si="13"/>
        <v>-6.6006600660066007E-4</v>
      </c>
    </row>
    <row r="89" spans="1:8" x14ac:dyDescent="0.2">
      <c r="A89" s="14"/>
      <c r="B89" s="15" t="s">
        <v>76</v>
      </c>
      <c r="C89" s="16">
        <v>6</v>
      </c>
      <c r="D89" s="16">
        <v>8</v>
      </c>
      <c r="E89" s="17">
        <f t="shared" si="11"/>
        <v>3.9603960396039604E-3</v>
      </c>
      <c r="F89" s="17">
        <f t="shared" si="12"/>
        <v>5.637773079633545E-3</v>
      </c>
      <c r="G89" s="17">
        <f t="shared" si="14"/>
        <v>0.33333333333333331</v>
      </c>
      <c r="H89" s="17">
        <f t="shared" si="13"/>
        <v>1.3201320132013201E-3</v>
      </c>
    </row>
    <row r="90" spans="1:8" x14ac:dyDescent="0.2">
      <c r="A90" s="14"/>
      <c r="B90" s="15" t="s">
        <v>77</v>
      </c>
      <c r="C90" s="16">
        <v>1</v>
      </c>
      <c r="D90" s="16">
        <v>0</v>
      </c>
      <c r="E90" s="17">
        <f t="shared" si="11"/>
        <v>6.6006600660066007E-4</v>
      </c>
      <c r="F90" s="17" t="str">
        <f t="shared" si="12"/>
        <v/>
      </c>
      <c r="G90" s="17">
        <f t="shared" si="14"/>
        <v>-1</v>
      </c>
      <c r="H90" s="17">
        <f t="shared" si="13"/>
        <v>-6.6006600660066007E-4</v>
      </c>
    </row>
    <row r="91" spans="1:8" x14ac:dyDescent="0.2">
      <c r="A91" s="14"/>
      <c r="B91" s="15" t="s">
        <v>78</v>
      </c>
      <c r="C91" s="16">
        <v>1</v>
      </c>
      <c r="D91" s="16">
        <v>1</v>
      </c>
      <c r="E91" s="17">
        <f t="shared" si="11"/>
        <v>6.6006600660066007E-4</v>
      </c>
      <c r="F91" s="17">
        <f t="shared" si="12"/>
        <v>7.0472163495419312E-4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79</v>
      </c>
      <c r="C92" s="16">
        <v>46</v>
      </c>
      <c r="D92" s="16">
        <v>136</v>
      </c>
      <c r="E92" s="17">
        <f t="shared" si="11"/>
        <v>3.0363036303630363E-2</v>
      </c>
      <c r="F92" s="17">
        <f t="shared" si="12"/>
        <v>9.5842142353770254E-2</v>
      </c>
      <c r="G92" s="17">
        <f t="shared" si="14"/>
        <v>1.9565217391304348</v>
      </c>
      <c r="H92" s="17">
        <f t="shared" si="13"/>
        <v>5.940594059405941E-2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45</v>
      </c>
      <c r="D94" s="16">
        <v>25</v>
      </c>
      <c r="E94" s="17">
        <f t="shared" si="11"/>
        <v>2.9702970297029702E-2</v>
      </c>
      <c r="F94" s="17">
        <f t="shared" si="12"/>
        <v>1.7618040873854827E-2</v>
      </c>
      <c r="G94" s="17">
        <f t="shared" si="14"/>
        <v>-0.44444444444444442</v>
      </c>
      <c r="H94" s="17">
        <f t="shared" si="13"/>
        <v>-1.32013201320132E-2</v>
      </c>
    </row>
    <row r="95" spans="1:8" x14ac:dyDescent="0.2">
      <c r="A95" s="14"/>
      <c r="B95" s="15" t="s">
        <v>82</v>
      </c>
      <c r="C95" s="16">
        <v>33</v>
      </c>
      <c r="D95" s="16">
        <v>42</v>
      </c>
      <c r="E95" s="17">
        <f t="shared" si="11"/>
        <v>2.1782178217821781E-2</v>
      </c>
      <c r="F95" s="17">
        <f t="shared" si="12"/>
        <v>2.9598308668076109E-2</v>
      </c>
      <c r="G95" s="17">
        <f t="shared" si="14"/>
        <v>0.27272727272727271</v>
      </c>
      <c r="H95" s="17">
        <f t="shared" si="13"/>
        <v>5.9405940594059398E-3</v>
      </c>
    </row>
    <row r="96" spans="1:8" x14ac:dyDescent="0.2">
      <c r="A96" s="14"/>
      <c r="B96" s="15" t="s">
        <v>83</v>
      </c>
      <c r="C96" s="16">
        <v>221</v>
      </c>
      <c r="D96" s="16">
        <v>5</v>
      </c>
      <c r="E96" s="17">
        <f t="shared" si="11"/>
        <v>0.14587458745874587</v>
      </c>
      <c r="F96" s="17">
        <f t="shared" si="12"/>
        <v>3.5236081747709656E-3</v>
      </c>
      <c r="G96" s="17">
        <f t="shared" si="14"/>
        <v>-0.9773755656108597</v>
      </c>
      <c r="H96" s="17">
        <f t="shared" si="13"/>
        <v>-0.14257425742574256</v>
      </c>
    </row>
    <row r="97" spans="1:8" x14ac:dyDescent="0.2">
      <c r="A97" s="14"/>
      <c r="B97" s="15" t="s">
        <v>84</v>
      </c>
      <c r="C97" s="16">
        <v>11</v>
      </c>
      <c r="D97" s="16">
        <v>6</v>
      </c>
      <c r="E97" s="17">
        <f t="shared" si="11"/>
        <v>7.2607260726072608E-3</v>
      </c>
      <c r="F97" s="17">
        <f t="shared" si="12"/>
        <v>4.2283298097251587E-3</v>
      </c>
      <c r="G97" s="17">
        <f t="shared" si="14"/>
        <v>-0.45454545454545453</v>
      </c>
      <c r="H97" s="17">
        <f t="shared" si="13"/>
        <v>-3.3003300330033004E-3</v>
      </c>
    </row>
    <row r="98" spans="1:8" x14ac:dyDescent="0.2">
      <c r="A98" s="14"/>
      <c r="B98" s="15" t="s">
        <v>85</v>
      </c>
      <c r="C98" s="16">
        <v>5</v>
      </c>
      <c r="D98" s="16">
        <v>2</v>
      </c>
      <c r="E98" s="17">
        <f t="shared" si="11"/>
        <v>3.3003300330033004E-3</v>
      </c>
      <c r="F98" s="17">
        <f t="shared" si="12"/>
        <v>1.4094432699083862E-3</v>
      </c>
      <c r="G98" s="17">
        <f t="shared" si="14"/>
        <v>-0.6</v>
      </c>
      <c r="H98" s="17">
        <f t="shared" si="13"/>
        <v>-1.9801980198019802E-3</v>
      </c>
    </row>
    <row r="99" spans="1:8" x14ac:dyDescent="0.2">
      <c r="A99" s="14"/>
      <c r="B99" s="15" t="s">
        <v>86</v>
      </c>
      <c r="C99" s="16">
        <v>11</v>
      </c>
      <c r="D99" s="16">
        <v>11</v>
      </c>
      <c r="E99" s="17">
        <f t="shared" si="11"/>
        <v>7.2607260726072608E-3</v>
      </c>
      <c r="F99" s="17">
        <f t="shared" si="12"/>
        <v>7.7519379844961239E-3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87</v>
      </c>
      <c r="C100" s="16">
        <v>4</v>
      </c>
      <c r="D100" s="16">
        <v>5</v>
      </c>
      <c r="E100" s="17">
        <f t="shared" si="11"/>
        <v>2.6402640264026403E-3</v>
      </c>
      <c r="F100" s="17">
        <f t="shared" si="12"/>
        <v>3.5236081747709656E-3</v>
      </c>
      <c r="G100" s="17">
        <f t="shared" si="14"/>
        <v>0.25</v>
      </c>
      <c r="H100" s="17">
        <f t="shared" si="13"/>
        <v>6.6006600660066007E-4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66</v>
      </c>
      <c r="D102" s="16">
        <v>43</v>
      </c>
      <c r="E102" s="17">
        <f t="shared" si="11"/>
        <v>4.3564356435643561E-2</v>
      </c>
      <c r="F102" s="17">
        <f t="shared" si="12"/>
        <v>3.0303030303030304E-2</v>
      </c>
      <c r="G102" s="17">
        <f t="shared" si="14"/>
        <v>-0.34848484848484851</v>
      </c>
      <c r="H102" s="17">
        <f t="shared" si="13"/>
        <v>-1.5181518151815182E-2</v>
      </c>
    </row>
    <row r="103" spans="1:8" x14ac:dyDescent="0.2">
      <c r="A103" s="14"/>
      <c r="B103" s="15" t="s">
        <v>90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7.0472163495419312E-4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3</v>
      </c>
      <c r="D105" s="16">
        <v>1</v>
      </c>
      <c r="E105" s="17">
        <f t="shared" si="11"/>
        <v>1.9801980198019802E-3</v>
      </c>
      <c r="F105" s="17">
        <f t="shared" si="12"/>
        <v>7.0472163495419312E-4</v>
      </c>
      <c r="G105" s="17">
        <f t="shared" si="14"/>
        <v>-0.66666666666666663</v>
      </c>
      <c r="H105" s="17">
        <f t="shared" si="13"/>
        <v>-1.3201320132013201E-3</v>
      </c>
    </row>
    <row r="106" spans="1:8" x14ac:dyDescent="0.2">
      <c r="A106" s="14"/>
      <c r="B106" s="15" t="s">
        <v>93</v>
      </c>
      <c r="C106" s="16">
        <v>14</v>
      </c>
      <c r="D106" s="16">
        <v>14</v>
      </c>
      <c r="E106" s="17">
        <f t="shared" si="11"/>
        <v>9.240924092409241E-3</v>
      </c>
      <c r="F106" s="17">
        <f t="shared" si="12"/>
        <v>9.8661028893587029E-3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94</v>
      </c>
      <c r="C107" s="16">
        <v>9</v>
      </c>
      <c r="D107" s="16">
        <v>12</v>
      </c>
      <c r="E107" s="17">
        <f t="shared" si="11"/>
        <v>5.9405940594059407E-3</v>
      </c>
      <c r="F107" s="17">
        <f t="shared" si="12"/>
        <v>8.4566596194503175E-3</v>
      </c>
      <c r="G107" s="17">
        <f t="shared" si="14"/>
        <v>0.33333333333333331</v>
      </c>
      <c r="H107" s="17">
        <f t="shared" si="13"/>
        <v>1.9801980198019802E-3</v>
      </c>
    </row>
    <row r="108" spans="1:8" x14ac:dyDescent="0.2">
      <c r="A108" s="14"/>
      <c r="B108" s="15" t="s">
        <v>95</v>
      </c>
      <c r="C108" s="16">
        <v>3</v>
      </c>
      <c r="D108" s="16">
        <v>0</v>
      </c>
      <c r="E108" s="17">
        <f t="shared" ref="E108:E139" si="15">+IF(C108=0,"",C108/C$76)</f>
        <v>1.9801980198019802E-3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-1.9801980198019802E-3</v>
      </c>
    </row>
    <row r="109" spans="1:8" x14ac:dyDescent="0.2">
      <c r="A109" s="14"/>
      <c r="B109" s="15" t="s">
        <v>96</v>
      </c>
      <c r="C109" s="16">
        <v>29</v>
      </c>
      <c r="D109" s="16">
        <v>48</v>
      </c>
      <c r="E109" s="17">
        <f t="shared" si="15"/>
        <v>1.914191419141914E-2</v>
      </c>
      <c r="F109" s="17">
        <f t="shared" si="16"/>
        <v>3.382663847780127E-2</v>
      </c>
      <c r="G109" s="17">
        <f t="shared" ref="G109:G140" si="18">+IF(AND(C109=0,D109=0)," ",IF(C109=0,1,IF(D109=0,-1,(D109-C109)/C109)))</f>
        <v>0.65517241379310343</v>
      </c>
      <c r="H109" s="17">
        <f t="shared" si="17"/>
        <v>1.254125412541254E-2</v>
      </c>
    </row>
    <row r="110" spans="1:8" x14ac:dyDescent="0.2">
      <c r="A110" s="14"/>
      <c r="B110" s="15" t="s">
        <v>97</v>
      </c>
      <c r="C110" s="16">
        <v>1</v>
      </c>
      <c r="D110" s="16">
        <v>1</v>
      </c>
      <c r="E110" s="17">
        <f t="shared" si="15"/>
        <v>6.6006600660066007E-4</v>
      </c>
      <c r="F110" s="17">
        <f t="shared" si="16"/>
        <v>7.0472163495419312E-4</v>
      </c>
      <c r="G110" s="17">
        <f t="shared" si="18"/>
        <v>0</v>
      </c>
      <c r="H110" s="17">
        <f t="shared" si="17"/>
        <v>0</v>
      </c>
    </row>
    <row r="111" spans="1:8" x14ac:dyDescent="0.2">
      <c r="A111" s="14"/>
      <c r="B111" s="15" t="s">
        <v>98</v>
      </c>
      <c r="C111" s="16">
        <v>1</v>
      </c>
      <c r="D111" s="16">
        <v>0</v>
      </c>
      <c r="E111" s="17">
        <f t="shared" si="15"/>
        <v>6.6006600660066007E-4</v>
      </c>
      <c r="F111" s="17" t="str">
        <f t="shared" si="16"/>
        <v/>
      </c>
      <c r="G111" s="17">
        <f t="shared" si="18"/>
        <v>-1</v>
      </c>
      <c r="H111" s="17">
        <f t="shared" si="17"/>
        <v>-6.6006600660066007E-4</v>
      </c>
    </row>
    <row r="112" spans="1:8" x14ac:dyDescent="0.2">
      <c r="A112" s="14"/>
      <c r="B112" s="15" t="s">
        <v>99</v>
      </c>
      <c r="C112" s="16">
        <v>3</v>
      </c>
      <c r="D112" s="16">
        <v>3</v>
      </c>
      <c r="E112" s="17">
        <f t="shared" si="15"/>
        <v>1.9801980198019802E-3</v>
      </c>
      <c r="F112" s="17">
        <f t="shared" si="16"/>
        <v>2.1141649048625794E-3</v>
      </c>
      <c r="G112" s="17">
        <f t="shared" si="18"/>
        <v>0</v>
      </c>
      <c r="H112" s="17">
        <f t="shared" si="17"/>
        <v>0</v>
      </c>
    </row>
    <row r="113" spans="1:8" x14ac:dyDescent="0.2">
      <c r="A113" s="14"/>
      <c r="B113" s="15" t="s">
        <v>100</v>
      </c>
      <c r="C113" s="16">
        <v>1</v>
      </c>
      <c r="D113" s="16">
        <v>2</v>
      </c>
      <c r="E113" s="17">
        <f t="shared" si="15"/>
        <v>6.6006600660066007E-4</v>
      </c>
      <c r="F113" s="17">
        <f t="shared" si="16"/>
        <v>1.4094432699083862E-3</v>
      </c>
      <c r="G113" s="17">
        <f t="shared" si="18"/>
        <v>1</v>
      </c>
      <c r="H113" s="17">
        <f t="shared" si="17"/>
        <v>6.6006600660066007E-4</v>
      </c>
    </row>
    <row r="114" spans="1:8" x14ac:dyDescent="0.2">
      <c r="A114" s="14"/>
      <c r="B114" s="15" t="s">
        <v>101</v>
      </c>
      <c r="C114" s="16">
        <v>27</v>
      </c>
      <c r="D114" s="16">
        <v>313</v>
      </c>
      <c r="E114" s="17">
        <f t="shared" si="15"/>
        <v>1.782178217821782E-2</v>
      </c>
      <c r="F114" s="17">
        <f t="shared" si="16"/>
        <v>0.22057787174066243</v>
      </c>
      <c r="G114" s="17">
        <f t="shared" si="18"/>
        <v>10.592592592592593</v>
      </c>
      <c r="H114" s="17">
        <f t="shared" si="17"/>
        <v>0.18877887788778877</v>
      </c>
    </row>
    <row r="115" spans="1:8" ht="25.5" x14ac:dyDescent="0.2">
      <c r="A115" s="14"/>
      <c r="B115" s="15" t="s">
        <v>102</v>
      </c>
      <c r="C115" s="16">
        <v>40</v>
      </c>
      <c r="D115" s="16">
        <v>54</v>
      </c>
      <c r="E115" s="17">
        <f t="shared" si="15"/>
        <v>2.6402640264026403E-2</v>
      </c>
      <c r="F115" s="17">
        <f t="shared" si="16"/>
        <v>3.8054968287526428E-2</v>
      </c>
      <c r="G115" s="17">
        <f t="shared" si="18"/>
        <v>0.35</v>
      </c>
      <c r="H115" s="17">
        <f t="shared" si="17"/>
        <v>9.240924092409241E-3</v>
      </c>
    </row>
    <row r="116" spans="1:8" ht="25.5" x14ac:dyDescent="0.2">
      <c r="A116" s="14"/>
      <c r="B116" s="15" t="s">
        <v>103</v>
      </c>
      <c r="C116" s="16">
        <v>36</v>
      </c>
      <c r="D116" s="16">
        <v>48</v>
      </c>
      <c r="E116" s="17">
        <f t="shared" si="15"/>
        <v>2.3762376237623763E-2</v>
      </c>
      <c r="F116" s="17">
        <f t="shared" si="16"/>
        <v>3.382663847780127E-2</v>
      </c>
      <c r="G116" s="17">
        <f t="shared" si="18"/>
        <v>0.33333333333333331</v>
      </c>
      <c r="H116" s="17">
        <f t="shared" si="17"/>
        <v>7.9207920792079209E-3</v>
      </c>
    </row>
    <row r="117" spans="1:8" x14ac:dyDescent="0.2">
      <c r="A117" s="14"/>
      <c r="B117" s="15" t="s">
        <v>104</v>
      </c>
      <c r="C117" s="16">
        <v>4</v>
      </c>
      <c r="D117" s="16">
        <v>2</v>
      </c>
      <c r="E117" s="17">
        <f t="shared" si="15"/>
        <v>2.6402640264026403E-3</v>
      </c>
      <c r="F117" s="17">
        <f t="shared" si="16"/>
        <v>1.4094432699083862E-3</v>
      </c>
      <c r="G117" s="17">
        <f t="shared" si="18"/>
        <v>-0.5</v>
      </c>
      <c r="H117" s="17">
        <f t="shared" si="17"/>
        <v>-1.3201320132013201E-3</v>
      </c>
    </row>
    <row r="118" spans="1:8" x14ac:dyDescent="0.2">
      <c r="A118" s="14"/>
      <c r="B118" s="15" t="s">
        <v>105</v>
      </c>
      <c r="C118" s="16">
        <v>99</v>
      </c>
      <c r="D118" s="16">
        <v>47</v>
      </c>
      <c r="E118" s="17">
        <f t="shared" si="15"/>
        <v>6.5346534653465349E-2</v>
      </c>
      <c r="F118" s="17">
        <f t="shared" si="16"/>
        <v>3.3121916842847078E-2</v>
      </c>
      <c r="G118" s="17">
        <f t="shared" si="18"/>
        <v>-0.5252525252525253</v>
      </c>
      <c r="H118" s="17">
        <f t="shared" si="17"/>
        <v>-3.4323432343234331E-2</v>
      </c>
    </row>
    <row r="119" spans="1:8" x14ac:dyDescent="0.2">
      <c r="A119" s="14"/>
      <c r="B119" s="15" t="s">
        <v>106</v>
      </c>
      <c r="C119" s="16">
        <v>4</v>
      </c>
      <c r="D119" s="16">
        <v>7</v>
      </c>
      <c r="E119" s="17">
        <f t="shared" si="15"/>
        <v>2.6402640264026403E-3</v>
      </c>
      <c r="F119" s="17">
        <f t="shared" si="16"/>
        <v>4.9330514446793514E-3</v>
      </c>
      <c r="G119" s="17">
        <f t="shared" si="18"/>
        <v>0.75</v>
      </c>
      <c r="H119" s="17">
        <f t="shared" si="17"/>
        <v>1.9801980198019802E-3</v>
      </c>
    </row>
    <row r="120" spans="1:8" x14ac:dyDescent="0.2">
      <c r="A120" s="14"/>
      <c r="B120" s="15" t="s">
        <v>107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7.0472163495419312E-4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8</v>
      </c>
      <c r="D123" s="16">
        <v>1</v>
      </c>
      <c r="E123" s="17">
        <f t="shared" si="15"/>
        <v>5.2805280528052806E-3</v>
      </c>
      <c r="F123" s="17">
        <f t="shared" si="16"/>
        <v>7.0472163495419312E-4</v>
      </c>
      <c r="G123" s="17">
        <f t="shared" si="18"/>
        <v>-0.875</v>
      </c>
      <c r="H123" s="17">
        <f t="shared" si="17"/>
        <v>-4.6204620462046205E-3</v>
      </c>
    </row>
    <row r="124" spans="1:8" x14ac:dyDescent="0.2">
      <c r="A124" s="14"/>
      <c r="B124" s="15" t="s">
        <v>111</v>
      </c>
      <c r="C124" s="16">
        <v>8</v>
      </c>
      <c r="D124" s="16">
        <v>9</v>
      </c>
      <c r="E124" s="17">
        <f t="shared" si="15"/>
        <v>5.2805280528052806E-3</v>
      </c>
      <c r="F124" s="17">
        <f t="shared" si="16"/>
        <v>6.3424947145877377E-3</v>
      </c>
      <c r="G124" s="17">
        <f t="shared" si="18"/>
        <v>0.125</v>
      </c>
      <c r="H124" s="17">
        <f t="shared" si="17"/>
        <v>6.6006600660066007E-4</v>
      </c>
    </row>
    <row r="125" spans="1:8" x14ac:dyDescent="0.2">
      <c r="A125" s="14"/>
      <c r="B125" s="15" t="s">
        <v>112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7.0472163495419312E-4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24</v>
      </c>
      <c r="D126" s="16">
        <v>7</v>
      </c>
      <c r="E126" s="17">
        <f t="shared" si="15"/>
        <v>1.5841584158415842E-2</v>
      </c>
      <c r="F126" s="17">
        <f t="shared" si="16"/>
        <v>4.9330514446793514E-3</v>
      </c>
      <c r="G126" s="17">
        <f t="shared" si="18"/>
        <v>-0.70833333333333337</v>
      </c>
      <c r="H126" s="17">
        <f t="shared" si="17"/>
        <v>-1.1221122112211221E-2</v>
      </c>
    </row>
    <row r="127" spans="1:8" x14ac:dyDescent="0.2">
      <c r="A127" s="14"/>
      <c r="B127" s="15" t="s">
        <v>114</v>
      </c>
      <c r="C127" s="16">
        <v>1</v>
      </c>
      <c r="D127" s="16">
        <v>1</v>
      </c>
      <c r="E127" s="17">
        <f t="shared" si="15"/>
        <v>6.6006600660066007E-4</v>
      </c>
      <c r="F127" s="17">
        <f t="shared" si="16"/>
        <v>7.0472163495419312E-4</v>
      </c>
      <c r="G127" s="17">
        <f t="shared" si="18"/>
        <v>0</v>
      </c>
      <c r="H127" s="17">
        <f t="shared" si="17"/>
        <v>0</v>
      </c>
    </row>
    <row r="128" spans="1:8" x14ac:dyDescent="0.2">
      <c r="A128" s="14"/>
      <c r="B128" s="15" t="s">
        <v>115</v>
      </c>
      <c r="C128" s="16">
        <v>79</v>
      </c>
      <c r="D128" s="16">
        <v>20</v>
      </c>
      <c r="E128" s="17">
        <f t="shared" si="15"/>
        <v>5.2145214521452148E-2</v>
      </c>
      <c r="F128" s="17">
        <f t="shared" si="16"/>
        <v>1.4094432699083862E-2</v>
      </c>
      <c r="G128" s="17">
        <f t="shared" si="18"/>
        <v>-0.74683544303797467</v>
      </c>
      <c r="H128" s="17">
        <f t="shared" si="17"/>
        <v>-3.8943894389438946E-2</v>
      </c>
    </row>
    <row r="129" spans="1:8" x14ac:dyDescent="0.2">
      <c r="A129" s="14" t="s">
        <v>58</v>
      </c>
      <c r="B129" s="15" t="s">
        <v>116</v>
      </c>
      <c r="C129" s="16">
        <v>7</v>
      </c>
      <c r="D129" s="16">
        <v>0</v>
      </c>
      <c r="E129" s="17">
        <f t="shared" si="15"/>
        <v>4.6204620462046205E-3</v>
      </c>
      <c r="F129" s="17" t="str">
        <f t="shared" si="16"/>
        <v/>
      </c>
      <c r="G129" s="17">
        <f t="shared" si="18"/>
        <v>-1</v>
      </c>
      <c r="H129" s="17">
        <f t="shared" si="17"/>
        <v>-4.6204620462046205E-3</v>
      </c>
    </row>
    <row r="130" spans="1:8" x14ac:dyDescent="0.2">
      <c r="A130" s="14"/>
      <c r="B130" s="15" t="s">
        <v>117</v>
      </c>
      <c r="C130" s="16">
        <v>40</v>
      </c>
      <c r="D130" s="16">
        <v>32</v>
      </c>
      <c r="E130" s="17">
        <f t="shared" si="15"/>
        <v>2.6402640264026403E-2</v>
      </c>
      <c r="F130" s="17">
        <f t="shared" si="16"/>
        <v>2.255109231853418E-2</v>
      </c>
      <c r="G130" s="17">
        <f t="shared" si="18"/>
        <v>-0.2</v>
      </c>
      <c r="H130" s="17">
        <f t="shared" si="17"/>
        <v>-5.2805280528052806E-3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72</v>
      </c>
      <c r="D132" s="16">
        <v>43</v>
      </c>
      <c r="E132" s="17">
        <f t="shared" si="15"/>
        <v>4.7524752475247525E-2</v>
      </c>
      <c r="F132" s="17">
        <f t="shared" si="16"/>
        <v>3.0303030303030304E-2</v>
      </c>
      <c r="G132" s="17">
        <f t="shared" si="18"/>
        <v>-0.40277777777777779</v>
      </c>
      <c r="H132" s="17">
        <f t="shared" si="17"/>
        <v>-1.9141914191419144E-2</v>
      </c>
    </row>
    <row r="133" spans="1:8" x14ac:dyDescent="0.2">
      <c r="A133" s="14"/>
      <c r="B133" s="15" t="s">
        <v>120</v>
      </c>
      <c r="C133" s="16">
        <v>31</v>
      </c>
      <c r="D133" s="16">
        <v>43</v>
      </c>
      <c r="E133" s="17">
        <f t="shared" si="15"/>
        <v>2.0462046204620461E-2</v>
      </c>
      <c r="F133" s="17">
        <f t="shared" si="16"/>
        <v>3.0303030303030304E-2</v>
      </c>
      <c r="G133" s="17">
        <f t="shared" si="18"/>
        <v>0.38709677419354838</v>
      </c>
      <c r="H133" s="17">
        <f t="shared" si="17"/>
        <v>7.9207920792079192E-3</v>
      </c>
    </row>
    <row r="134" spans="1:8" x14ac:dyDescent="0.2">
      <c r="A134" s="14"/>
      <c r="B134" s="15" t="s">
        <v>121</v>
      </c>
      <c r="C134" s="16">
        <v>2</v>
      </c>
      <c r="D134" s="16">
        <v>0</v>
      </c>
      <c r="E134" s="17">
        <f t="shared" si="15"/>
        <v>1.3201320132013201E-3</v>
      </c>
      <c r="F134" s="17" t="str">
        <f t="shared" si="16"/>
        <v/>
      </c>
      <c r="G134" s="17">
        <f t="shared" si="18"/>
        <v>-1</v>
      </c>
      <c r="H134" s="17">
        <f t="shared" si="17"/>
        <v>-1.3201320132013201E-3</v>
      </c>
    </row>
    <row r="135" spans="1:8" ht="25.5" x14ac:dyDescent="0.2">
      <c r="A135" s="14"/>
      <c r="B135" s="15" t="s">
        <v>122</v>
      </c>
      <c r="C135" s="16">
        <v>24</v>
      </c>
      <c r="D135" s="16">
        <v>41</v>
      </c>
      <c r="E135" s="17">
        <f t="shared" si="15"/>
        <v>1.5841584158415842E-2</v>
      </c>
      <c r="F135" s="17">
        <f t="shared" si="16"/>
        <v>2.8893587033121917E-2</v>
      </c>
      <c r="G135" s="17">
        <f t="shared" si="18"/>
        <v>0.70833333333333337</v>
      </c>
      <c r="H135" s="17">
        <f t="shared" si="17"/>
        <v>1.1221122112211221E-2</v>
      </c>
    </row>
    <row r="136" spans="1:8" ht="25.5" x14ac:dyDescent="0.2">
      <c r="A136" s="14"/>
      <c r="B136" s="15" t="s">
        <v>123</v>
      </c>
      <c r="C136" s="16">
        <v>11</v>
      </c>
      <c r="D136" s="16">
        <v>70</v>
      </c>
      <c r="E136" s="17">
        <f t="shared" si="15"/>
        <v>7.2607260726072608E-3</v>
      </c>
      <c r="F136" s="17">
        <f t="shared" si="16"/>
        <v>4.9330514446793518E-2</v>
      </c>
      <c r="G136" s="17">
        <f t="shared" si="18"/>
        <v>5.3636363636363633</v>
      </c>
      <c r="H136" s="17">
        <f t="shared" si="17"/>
        <v>3.8943894389438939E-2</v>
      </c>
    </row>
    <row r="137" spans="1:8" x14ac:dyDescent="0.2">
      <c r="A137" s="14"/>
      <c r="B137" s="15" t="s">
        <v>124</v>
      </c>
      <c r="C137" s="16">
        <v>15</v>
      </c>
      <c r="D137" s="16">
        <v>39</v>
      </c>
      <c r="E137" s="17">
        <f t="shared" si="15"/>
        <v>9.9009900990099011E-3</v>
      </c>
      <c r="F137" s="17">
        <f t="shared" si="16"/>
        <v>2.748414376321353E-2</v>
      </c>
      <c r="G137" s="17">
        <f t="shared" si="18"/>
        <v>1.6</v>
      </c>
      <c r="H137" s="17">
        <f t="shared" si="17"/>
        <v>1.5841584158415842E-2</v>
      </c>
    </row>
    <row r="138" spans="1:8" x14ac:dyDescent="0.2">
      <c r="A138" s="14"/>
      <c r="B138" s="15" t="s">
        <v>125</v>
      </c>
      <c r="C138" s="16">
        <v>11</v>
      </c>
      <c r="D138" s="16">
        <v>12</v>
      </c>
      <c r="E138" s="17">
        <f t="shared" si="15"/>
        <v>7.2607260726072608E-3</v>
      </c>
      <c r="F138" s="17">
        <f t="shared" si="16"/>
        <v>8.4566596194503175E-3</v>
      </c>
      <c r="G138" s="17">
        <f t="shared" si="18"/>
        <v>9.0909090909090912E-2</v>
      </c>
      <c r="H138" s="17">
        <f t="shared" si="17"/>
        <v>6.6006600660066007E-4</v>
      </c>
    </row>
    <row r="139" spans="1:8" x14ac:dyDescent="0.2">
      <c r="A139" s="14"/>
      <c r="B139" s="15" t="s">
        <v>126</v>
      </c>
      <c r="C139" s="16">
        <v>2</v>
      </c>
      <c r="D139" s="16">
        <v>3</v>
      </c>
      <c r="E139" s="17">
        <f t="shared" si="15"/>
        <v>1.3201320132013201E-3</v>
      </c>
      <c r="F139" s="17">
        <f t="shared" si="16"/>
        <v>2.1141649048625794E-3</v>
      </c>
      <c r="G139" s="17">
        <f t="shared" si="18"/>
        <v>0.5</v>
      </c>
      <c r="H139" s="17">
        <f t="shared" si="17"/>
        <v>6.6006600660066007E-4</v>
      </c>
    </row>
    <row r="140" spans="1:8" x14ac:dyDescent="0.2">
      <c r="A140" s="14"/>
      <c r="B140" s="15" t="s">
        <v>127</v>
      </c>
      <c r="C140" s="16">
        <v>13</v>
      </c>
      <c r="D140" s="16">
        <v>1</v>
      </c>
      <c r="E140" s="17">
        <f t="shared" ref="E140:E171" si="19">+IF(C140=0,"",C140/C$76)</f>
        <v>8.580858085808581E-3</v>
      </c>
      <c r="F140" s="17">
        <f t="shared" ref="F140:F171" si="20">+IF(D140=0,"",D140/D$76)</f>
        <v>7.0472163495419312E-4</v>
      </c>
      <c r="G140" s="17">
        <f t="shared" si="18"/>
        <v>-0.92307692307692313</v>
      </c>
      <c r="H140" s="17">
        <f t="shared" ref="H140:H171" si="21">+IF(OR(AND(E140=""),(G140="")),"",E140*G140)</f>
        <v>-7.9207920792079209E-3</v>
      </c>
    </row>
    <row r="141" spans="1:8" x14ac:dyDescent="0.2">
      <c r="A141" s="14"/>
      <c r="B141" s="15" t="s">
        <v>128</v>
      </c>
      <c r="C141" s="16">
        <v>5</v>
      </c>
      <c r="D141" s="16">
        <v>4</v>
      </c>
      <c r="E141" s="17">
        <f t="shared" si="19"/>
        <v>3.3003300330033004E-3</v>
      </c>
      <c r="F141" s="17">
        <f t="shared" si="20"/>
        <v>2.8188865398167725E-3</v>
      </c>
      <c r="G141" s="17">
        <f t="shared" ref="G141:G171" si="22">+IF(AND(C141=0,D141=0)," ",IF(C141=0,1,IF(D141=0,-1,(D141-C141)/C141)))</f>
        <v>-0.2</v>
      </c>
      <c r="H141" s="17">
        <f t="shared" si="21"/>
        <v>-6.6006600660066007E-4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2</v>
      </c>
      <c r="D143" s="16">
        <v>0</v>
      </c>
      <c r="E143" s="17">
        <f t="shared" si="19"/>
        <v>1.3201320132013201E-3</v>
      </c>
      <c r="F143" s="17" t="str">
        <f t="shared" si="20"/>
        <v/>
      </c>
      <c r="G143" s="17">
        <f t="shared" si="22"/>
        <v>-1</v>
      </c>
      <c r="H143" s="17">
        <f t="shared" si="21"/>
        <v>-1.3201320132013201E-3</v>
      </c>
    </row>
    <row r="144" spans="1:8" x14ac:dyDescent="0.2">
      <c r="A144" s="14"/>
      <c r="B144" s="15" t="s">
        <v>131</v>
      </c>
      <c r="C144" s="16">
        <v>2</v>
      </c>
      <c r="D144" s="16">
        <v>2</v>
      </c>
      <c r="E144" s="17">
        <f t="shared" si="19"/>
        <v>1.3201320132013201E-3</v>
      </c>
      <c r="F144" s="17">
        <f t="shared" si="20"/>
        <v>1.4094432699083862E-3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132</v>
      </c>
      <c r="C145" s="16">
        <v>7</v>
      </c>
      <c r="D145" s="16">
        <v>11</v>
      </c>
      <c r="E145" s="17">
        <f t="shared" si="19"/>
        <v>4.6204620462046205E-3</v>
      </c>
      <c r="F145" s="17">
        <f t="shared" si="20"/>
        <v>7.7519379844961239E-3</v>
      </c>
      <c r="G145" s="17">
        <f t="shared" si="22"/>
        <v>0.5714285714285714</v>
      </c>
      <c r="H145" s="17">
        <f t="shared" si="21"/>
        <v>2.6402640264026403E-3</v>
      </c>
    </row>
    <row r="146" spans="1:8" ht="25.5" x14ac:dyDescent="0.2">
      <c r="A146" s="14"/>
      <c r="B146" s="15" t="s">
        <v>133</v>
      </c>
      <c r="C146" s="16">
        <v>6</v>
      </c>
      <c r="D146" s="16">
        <v>30</v>
      </c>
      <c r="E146" s="17">
        <f t="shared" si="19"/>
        <v>3.9603960396039604E-3</v>
      </c>
      <c r="F146" s="17">
        <f t="shared" si="20"/>
        <v>2.1141649048625793E-2</v>
      </c>
      <c r="G146" s="17">
        <f t="shared" si="22"/>
        <v>4</v>
      </c>
      <c r="H146" s="17">
        <f t="shared" si="21"/>
        <v>1.5841584158415842E-2</v>
      </c>
    </row>
    <row r="147" spans="1:8" ht="25.5" x14ac:dyDescent="0.2">
      <c r="A147" s="14"/>
      <c r="B147" s="15" t="s">
        <v>134</v>
      </c>
      <c r="C147" s="16">
        <v>4</v>
      </c>
      <c r="D147" s="16">
        <v>2</v>
      </c>
      <c r="E147" s="17">
        <f t="shared" si="19"/>
        <v>2.6402640264026403E-3</v>
      </c>
      <c r="F147" s="17">
        <f t="shared" si="20"/>
        <v>1.4094432699083862E-3</v>
      </c>
      <c r="G147" s="17">
        <f t="shared" si="22"/>
        <v>-0.5</v>
      </c>
      <c r="H147" s="17">
        <f t="shared" si="21"/>
        <v>-1.3201320132013201E-3</v>
      </c>
    </row>
    <row r="148" spans="1:8" ht="25.5" x14ac:dyDescent="0.2">
      <c r="A148" s="14"/>
      <c r="B148" s="15" t="s">
        <v>135</v>
      </c>
      <c r="C148" s="16">
        <v>1</v>
      </c>
      <c r="D148" s="16">
        <v>1</v>
      </c>
      <c r="E148" s="17">
        <f t="shared" si="19"/>
        <v>6.6006600660066007E-4</v>
      </c>
      <c r="F148" s="17">
        <f t="shared" si="20"/>
        <v>7.0472163495419312E-4</v>
      </c>
      <c r="G148" s="17">
        <f t="shared" si="22"/>
        <v>0</v>
      </c>
      <c r="H148" s="17">
        <f t="shared" si="21"/>
        <v>0</v>
      </c>
    </row>
    <row r="149" spans="1:8" ht="25.5" x14ac:dyDescent="0.2">
      <c r="A149" s="14"/>
      <c r="B149" s="15" t="s">
        <v>136</v>
      </c>
      <c r="C149" s="16">
        <v>2</v>
      </c>
      <c r="D149" s="16">
        <v>0</v>
      </c>
      <c r="E149" s="17">
        <f t="shared" si="19"/>
        <v>1.3201320132013201E-3</v>
      </c>
      <c r="F149" s="17" t="str">
        <f t="shared" si="20"/>
        <v/>
      </c>
      <c r="G149" s="17">
        <f t="shared" si="22"/>
        <v>-1</v>
      </c>
      <c r="H149" s="17">
        <f t="shared" si="21"/>
        <v>-1.3201320132013201E-3</v>
      </c>
    </row>
    <row r="150" spans="1:8" x14ac:dyDescent="0.2">
      <c r="A150" s="14"/>
      <c r="B150" s="15" t="s">
        <v>137</v>
      </c>
      <c r="C150" s="16">
        <v>2</v>
      </c>
      <c r="D150" s="16">
        <v>0</v>
      </c>
      <c r="E150" s="17">
        <f t="shared" si="19"/>
        <v>1.3201320132013201E-3</v>
      </c>
      <c r="F150" s="17" t="str">
        <f t="shared" si="20"/>
        <v/>
      </c>
      <c r="G150" s="17">
        <f t="shared" si="22"/>
        <v>-1</v>
      </c>
      <c r="H150" s="17">
        <f t="shared" si="21"/>
        <v>-1.3201320132013201E-3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</v>
      </c>
      <c r="D152" s="16">
        <v>0</v>
      </c>
      <c r="E152" s="17">
        <f t="shared" si="19"/>
        <v>6.6006600660066007E-4</v>
      </c>
      <c r="F152" s="17" t="str">
        <f t="shared" si="20"/>
        <v/>
      </c>
      <c r="G152" s="17">
        <f t="shared" si="22"/>
        <v>-1</v>
      </c>
      <c r="H152" s="17">
        <f t="shared" si="21"/>
        <v>-6.6006600660066007E-4</v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7.0472163495419312E-4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12</v>
      </c>
      <c r="D157" s="16">
        <v>5</v>
      </c>
      <c r="E157" s="17">
        <f t="shared" si="19"/>
        <v>7.9207920792079209E-3</v>
      </c>
      <c r="F157" s="17">
        <f t="shared" si="20"/>
        <v>3.5236081747709656E-3</v>
      </c>
      <c r="G157" s="17">
        <f t="shared" si="22"/>
        <v>-0.58333333333333337</v>
      </c>
      <c r="H157" s="17">
        <f t="shared" si="21"/>
        <v>-4.6204620462046205E-3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3</v>
      </c>
      <c r="D159" s="16">
        <v>4</v>
      </c>
      <c r="E159" s="17">
        <f t="shared" si="19"/>
        <v>1.9801980198019802E-3</v>
      </c>
      <c r="F159" s="17">
        <f t="shared" si="20"/>
        <v>2.8188865398167725E-3</v>
      </c>
      <c r="G159" s="17">
        <f t="shared" si="22"/>
        <v>0.33333333333333331</v>
      </c>
      <c r="H159" s="17">
        <f t="shared" si="21"/>
        <v>6.6006600660066007E-4</v>
      </c>
    </row>
    <row r="160" spans="1:8" x14ac:dyDescent="0.2">
      <c r="A160" s="14"/>
      <c r="B160" s="15" t="s">
        <v>147</v>
      </c>
      <c r="C160" s="16">
        <v>4</v>
      </c>
      <c r="D160" s="16">
        <v>3</v>
      </c>
      <c r="E160" s="17">
        <f t="shared" si="19"/>
        <v>2.6402640264026403E-3</v>
      </c>
      <c r="F160" s="17">
        <f t="shared" si="20"/>
        <v>2.1141649048625794E-3</v>
      </c>
      <c r="G160" s="17">
        <f t="shared" si="22"/>
        <v>-0.25</v>
      </c>
      <c r="H160" s="17">
        <f t="shared" si="21"/>
        <v>-6.6006600660066007E-4</v>
      </c>
    </row>
    <row r="161" spans="1:8" ht="25.5" x14ac:dyDescent="0.2">
      <c r="A161" s="14"/>
      <c r="B161" s="15" t="s">
        <v>148</v>
      </c>
      <c r="C161" s="16">
        <v>1</v>
      </c>
      <c r="D161" s="16">
        <v>7</v>
      </c>
      <c r="E161" s="17">
        <f t="shared" si="19"/>
        <v>6.6006600660066007E-4</v>
      </c>
      <c r="F161" s="17">
        <f t="shared" si="20"/>
        <v>4.9330514446793514E-3</v>
      </c>
      <c r="G161" s="17">
        <f t="shared" si="22"/>
        <v>6</v>
      </c>
      <c r="H161" s="17">
        <f t="shared" si="21"/>
        <v>3.9603960396039604E-3</v>
      </c>
    </row>
    <row r="162" spans="1:8" x14ac:dyDescent="0.2">
      <c r="A162" s="14"/>
      <c r="B162" s="15" t="s">
        <v>149</v>
      </c>
      <c r="C162" s="16">
        <v>4</v>
      </c>
      <c r="D162" s="16">
        <v>10</v>
      </c>
      <c r="E162" s="17">
        <f t="shared" si="19"/>
        <v>2.6402640264026403E-3</v>
      </c>
      <c r="F162" s="17">
        <f t="shared" si="20"/>
        <v>7.0472163495419312E-3</v>
      </c>
      <c r="G162" s="17">
        <f t="shared" si="22"/>
        <v>1.5</v>
      </c>
      <c r="H162" s="17">
        <f t="shared" si="21"/>
        <v>3.9603960396039604E-3</v>
      </c>
    </row>
    <row r="163" spans="1:8" x14ac:dyDescent="0.2">
      <c r="A163" s="14"/>
      <c r="B163" s="15" t="s">
        <v>150</v>
      </c>
      <c r="C163" s="16">
        <v>1</v>
      </c>
      <c r="D163" s="16">
        <v>0</v>
      </c>
      <c r="E163" s="17">
        <f t="shared" si="19"/>
        <v>6.6006600660066007E-4</v>
      </c>
      <c r="F163" s="17" t="str">
        <f t="shared" si="20"/>
        <v/>
      </c>
      <c r="G163" s="17">
        <f t="shared" si="22"/>
        <v>-1</v>
      </c>
      <c r="H163" s="17">
        <f t="shared" si="21"/>
        <v>-6.6006600660066007E-4</v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3</v>
      </c>
      <c r="E165" s="17" t="str">
        <f t="shared" si="19"/>
        <v/>
      </c>
      <c r="F165" s="17">
        <f t="shared" si="20"/>
        <v>2.1141649048625794E-3</v>
      </c>
      <c r="G165" s="17">
        <f t="shared" si="22"/>
        <v>1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2</v>
      </c>
      <c r="D166" s="16">
        <v>2</v>
      </c>
      <c r="E166" s="17">
        <f t="shared" si="19"/>
        <v>1.3201320132013201E-3</v>
      </c>
      <c r="F166" s="17">
        <f t="shared" si="20"/>
        <v>1.4094432699083862E-3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154</v>
      </c>
      <c r="C167" s="16">
        <v>1</v>
      </c>
      <c r="D167" s="16">
        <v>1</v>
      </c>
      <c r="E167" s="17">
        <f t="shared" si="19"/>
        <v>6.6006600660066007E-4</v>
      </c>
      <c r="F167" s="17">
        <f t="shared" si="20"/>
        <v>7.0472163495419312E-4</v>
      </c>
      <c r="G167" s="17">
        <f t="shared" si="22"/>
        <v>0</v>
      </c>
      <c r="H167" s="17">
        <f t="shared" si="21"/>
        <v>0</v>
      </c>
    </row>
    <row r="168" spans="1:8" x14ac:dyDescent="0.2">
      <c r="A168" s="14"/>
      <c r="B168" s="15" t="s">
        <v>155</v>
      </c>
      <c r="C168" s="16">
        <v>24</v>
      </c>
      <c r="D168" s="16">
        <v>55</v>
      </c>
      <c r="E168" s="17">
        <f t="shared" si="19"/>
        <v>1.5841584158415842E-2</v>
      </c>
      <c r="F168" s="17">
        <f t="shared" si="20"/>
        <v>3.875968992248062E-2</v>
      </c>
      <c r="G168" s="17">
        <f t="shared" si="22"/>
        <v>1.2916666666666667</v>
      </c>
      <c r="H168" s="17">
        <f t="shared" si="21"/>
        <v>2.0462046204620464E-2</v>
      </c>
    </row>
    <row r="169" spans="1:8" ht="25.5" x14ac:dyDescent="0.2">
      <c r="A169" s="14"/>
      <c r="B169" s="15" t="s">
        <v>156</v>
      </c>
      <c r="C169" s="16">
        <v>0</v>
      </c>
      <c r="D169" s="16">
        <v>2</v>
      </c>
      <c r="E169" s="17" t="str">
        <f t="shared" si="19"/>
        <v/>
      </c>
      <c r="F169" s="17">
        <f t="shared" si="20"/>
        <v>1.4094432699083862E-3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1</v>
      </c>
      <c r="D170" s="16">
        <v>0</v>
      </c>
      <c r="E170" s="17">
        <f t="shared" si="19"/>
        <v>6.6006600660066007E-4</v>
      </c>
      <c r="F170" s="17" t="str">
        <f t="shared" si="20"/>
        <v/>
      </c>
      <c r="G170" s="17">
        <f t="shared" si="22"/>
        <v>-1</v>
      </c>
      <c r="H170" s="17">
        <f t="shared" si="21"/>
        <v>-6.6006600660066007E-4</v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2238</v>
      </c>
      <c r="D177" s="19">
        <f>SUM(D178:D350)</f>
        <v>2040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-8.8471849865951746E-2</v>
      </c>
      <c r="H177" s="20">
        <f t="shared" ref="H177:H208" si="25">+IF(OR(AND(E177=""),(G177="")),"",E177*G177)</f>
        <v>-8.8471849865951746E-2</v>
      </c>
    </row>
    <row r="178" spans="1:8" x14ac:dyDescent="0.2">
      <c r="A178" s="14"/>
      <c r="B178" s="15" t="s">
        <v>159</v>
      </c>
      <c r="C178" s="16">
        <v>29</v>
      </c>
      <c r="D178" s="16">
        <v>5</v>
      </c>
      <c r="E178" s="17">
        <f t="shared" si="23"/>
        <v>1.2957998212689902E-2</v>
      </c>
      <c r="F178" s="17">
        <f t="shared" si="24"/>
        <v>2.4509803921568627E-3</v>
      </c>
      <c r="G178" s="17">
        <f t="shared" ref="G178:G209" si="26">+IF(AND(C178=0,D178=0)," ",IF(C178=0,1,IF(D178=0,-1,(D178-C178)/C178)))</f>
        <v>-0.82758620689655171</v>
      </c>
      <c r="H178" s="17">
        <f t="shared" si="25"/>
        <v>-1.0723860589812333E-2</v>
      </c>
    </row>
    <row r="179" spans="1:8" x14ac:dyDescent="0.2">
      <c r="A179" s="14"/>
      <c r="B179" s="15" t="s">
        <v>160</v>
      </c>
      <c r="C179" s="16">
        <v>1</v>
      </c>
      <c r="D179" s="16">
        <v>4</v>
      </c>
      <c r="E179" s="17">
        <f t="shared" si="23"/>
        <v>4.4682752457551384E-4</v>
      </c>
      <c r="F179" s="17">
        <f t="shared" si="24"/>
        <v>1.9607843137254902E-3</v>
      </c>
      <c r="G179" s="17">
        <f t="shared" si="26"/>
        <v>3</v>
      </c>
      <c r="H179" s="17">
        <f t="shared" si="25"/>
        <v>1.3404825737265416E-3</v>
      </c>
    </row>
    <row r="180" spans="1:8" ht="38.25" x14ac:dyDescent="0.2">
      <c r="A180" s="14"/>
      <c r="B180" s="15" t="s">
        <v>161</v>
      </c>
      <c r="C180" s="16">
        <v>7</v>
      </c>
      <c r="D180" s="16">
        <v>6</v>
      </c>
      <c r="E180" s="17">
        <f t="shared" si="23"/>
        <v>3.1277926720285972E-3</v>
      </c>
      <c r="F180" s="17">
        <f t="shared" si="24"/>
        <v>2.9411764705882353E-3</v>
      </c>
      <c r="G180" s="17">
        <f t="shared" si="26"/>
        <v>-0.14285714285714285</v>
      </c>
      <c r="H180" s="17">
        <f t="shared" si="25"/>
        <v>-4.4682752457551384E-4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37</v>
      </c>
      <c r="D182" s="16">
        <v>19</v>
      </c>
      <c r="E182" s="17">
        <f t="shared" si="23"/>
        <v>1.6532618409294011E-2</v>
      </c>
      <c r="F182" s="17">
        <f t="shared" si="24"/>
        <v>9.3137254901960783E-3</v>
      </c>
      <c r="G182" s="17">
        <f t="shared" si="26"/>
        <v>-0.48648648648648651</v>
      </c>
      <c r="H182" s="17">
        <f t="shared" si="25"/>
        <v>-8.0428954423592495E-3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735</v>
      </c>
      <c r="D184" s="16">
        <v>218</v>
      </c>
      <c r="E184" s="17">
        <f t="shared" si="23"/>
        <v>0.32841823056300268</v>
      </c>
      <c r="F184" s="17">
        <f t="shared" si="24"/>
        <v>0.10686274509803921</v>
      </c>
      <c r="G184" s="17">
        <f t="shared" si="26"/>
        <v>-0.70340136054421765</v>
      </c>
      <c r="H184" s="17">
        <f t="shared" si="25"/>
        <v>-0.23100983020554064</v>
      </c>
    </row>
    <row r="185" spans="1:8" x14ac:dyDescent="0.2">
      <c r="A185" s="14"/>
      <c r="B185" s="15" t="s">
        <v>166</v>
      </c>
      <c r="C185" s="16">
        <v>4</v>
      </c>
      <c r="D185" s="16">
        <v>1</v>
      </c>
      <c r="E185" s="17">
        <f t="shared" si="23"/>
        <v>1.7873100983020554E-3</v>
      </c>
      <c r="F185" s="17">
        <f t="shared" si="24"/>
        <v>4.9019607843137254E-4</v>
      </c>
      <c r="G185" s="17">
        <f t="shared" si="26"/>
        <v>-0.75</v>
      </c>
      <c r="H185" s="17">
        <f t="shared" si="25"/>
        <v>-1.3404825737265416E-3</v>
      </c>
    </row>
    <row r="186" spans="1:8" x14ac:dyDescent="0.2">
      <c r="A186" s="14"/>
      <c r="B186" s="15" t="s">
        <v>167</v>
      </c>
      <c r="C186" s="16">
        <v>21</v>
      </c>
      <c r="D186" s="16">
        <v>49</v>
      </c>
      <c r="E186" s="17">
        <f t="shared" si="23"/>
        <v>9.3833780160857902E-3</v>
      </c>
      <c r="F186" s="17">
        <f t="shared" si="24"/>
        <v>2.4019607843137256E-2</v>
      </c>
      <c r="G186" s="17">
        <f t="shared" si="26"/>
        <v>1.3333333333333333</v>
      </c>
      <c r="H186" s="17">
        <f t="shared" si="25"/>
        <v>1.2511170688114387E-2</v>
      </c>
    </row>
    <row r="187" spans="1:8" x14ac:dyDescent="0.2">
      <c r="A187" s="14"/>
      <c r="B187" s="15" t="s">
        <v>168</v>
      </c>
      <c r="C187" s="16">
        <v>14</v>
      </c>
      <c r="D187" s="16">
        <v>3</v>
      </c>
      <c r="E187" s="17">
        <f t="shared" si="23"/>
        <v>6.2555853440571943E-3</v>
      </c>
      <c r="F187" s="17">
        <f t="shared" si="24"/>
        <v>1.4705882352941176E-3</v>
      </c>
      <c r="G187" s="17">
        <f t="shared" si="26"/>
        <v>-0.7857142857142857</v>
      </c>
      <c r="H187" s="17">
        <f t="shared" si="25"/>
        <v>-4.9151027703306528E-3</v>
      </c>
    </row>
    <row r="188" spans="1:8" x14ac:dyDescent="0.2">
      <c r="A188" s="14"/>
      <c r="B188" s="15" t="s">
        <v>169</v>
      </c>
      <c r="C188" s="16">
        <v>3</v>
      </c>
      <c r="D188" s="16">
        <v>0</v>
      </c>
      <c r="E188" s="17">
        <f t="shared" si="23"/>
        <v>1.3404825737265416E-3</v>
      </c>
      <c r="F188" s="17" t="str">
        <f t="shared" si="24"/>
        <v/>
      </c>
      <c r="G188" s="17">
        <f t="shared" si="26"/>
        <v>-1</v>
      </c>
      <c r="H188" s="17">
        <f t="shared" si="25"/>
        <v>-1.3404825737265416E-3</v>
      </c>
    </row>
    <row r="189" spans="1:8" ht="25.5" x14ac:dyDescent="0.2">
      <c r="A189" s="14"/>
      <c r="B189" s="15" t="s">
        <v>170</v>
      </c>
      <c r="C189" s="16">
        <v>0</v>
      </c>
      <c r="D189" s="16">
        <v>2</v>
      </c>
      <c r="E189" s="17" t="str">
        <f t="shared" si="23"/>
        <v/>
      </c>
      <c r="F189" s="17">
        <f t="shared" si="24"/>
        <v>9.8039215686274508E-4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7</v>
      </c>
      <c r="D190" s="16">
        <v>14</v>
      </c>
      <c r="E190" s="17">
        <f t="shared" si="23"/>
        <v>3.1277926720285972E-3</v>
      </c>
      <c r="F190" s="17">
        <f t="shared" si="24"/>
        <v>6.8627450980392156E-3</v>
      </c>
      <c r="G190" s="17">
        <f t="shared" si="26"/>
        <v>1</v>
      </c>
      <c r="H190" s="17">
        <f t="shared" si="25"/>
        <v>3.1277926720285972E-3</v>
      </c>
    </row>
    <row r="191" spans="1:8" x14ac:dyDescent="0.2">
      <c r="A191" s="14"/>
      <c r="B191" s="15" t="s">
        <v>172</v>
      </c>
      <c r="C191" s="16">
        <v>6</v>
      </c>
      <c r="D191" s="16">
        <v>232</v>
      </c>
      <c r="E191" s="17">
        <f t="shared" si="23"/>
        <v>2.6809651474530832E-3</v>
      </c>
      <c r="F191" s="17">
        <f t="shared" si="24"/>
        <v>0.11372549019607843</v>
      </c>
      <c r="G191" s="17">
        <f t="shared" si="26"/>
        <v>37.666666666666664</v>
      </c>
      <c r="H191" s="17">
        <f t="shared" si="25"/>
        <v>0.10098302055406613</v>
      </c>
    </row>
    <row r="192" spans="1:8" x14ac:dyDescent="0.2">
      <c r="A192" s="14"/>
      <c r="B192" s="15" t="s">
        <v>173</v>
      </c>
      <c r="C192" s="16">
        <v>87</v>
      </c>
      <c r="D192" s="16">
        <v>24</v>
      </c>
      <c r="E192" s="17">
        <f t="shared" si="23"/>
        <v>3.8873994638069703E-2</v>
      </c>
      <c r="F192" s="17">
        <f t="shared" si="24"/>
        <v>1.1764705882352941E-2</v>
      </c>
      <c r="G192" s="17">
        <f t="shared" si="26"/>
        <v>-0.72413793103448276</v>
      </c>
      <c r="H192" s="17">
        <f t="shared" si="25"/>
        <v>-2.8150134048257371E-2</v>
      </c>
    </row>
    <row r="193" spans="1:8" ht="25.5" x14ac:dyDescent="0.2">
      <c r="A193" s="14"/>
      <c r="B193" s="15" t="s">
        <v>174</v>
      </c>
      <c r="C193" s="16">
        <v>52</v>
      </c>
      <c r="D193" s="16">
        <v>26</v>
      </c>
      <c r="E193" s="17">
        <f t="shared" si="23"/>
        <v>2.323503127792672E-2</v>
      </c>
      <c r="F193" s="17">
        <f t="shared" si="24"/>
        <v>1.2745098039215686E-2</v>
      </c>
      <c r="G193" s="17">
        <f t="shared" si="26"/>
        <v>-0.5</v>
      </c>
      <c r="H193" s="17">
        <f t="shared" si="25"/>
        <v>-1.161751563896336E-2</v>
      </c>
    </row>
    <row r="194" spans="1:8" ht="25.5" x14ac:dyDescent="0.2">
      <c r="A194" s="14"/>
      <c r="B194" s="15" t="s">
        <v>175</v>
      </c>
      <c r="C194" s="16">
        <v>3</v>
      </c>
      <c r="D194" s="16">
        <v>3</v>
      </c>
      <c r="E194" s="17">
        <f t="shared" si="23"/>
        <v>1.3404825737265416E-3</v>
      </c>
      <c r="F194" s="17">
        <f t="shared" si="24"/>
        <v>1.4705882352941176E-3</v>
      </c>
      <c r="G194" s="17">
        <f t="shared" si="26"/>
        <v>0</v>
      </c>
      <c r="H194" s="17">
        <f t="shared" si="25"/>
        <v>0</v>
      </c>
    </row>
    <row r="195" spans="1:8" x14ac:dyDescent="0.2">
      <c r="A195" s="14"/>
      <c r="B195" s="15" t="s">
        <v>176</v>
      </c>
      <c r="C195" s="16">
        <v>2</v>
      </c>
      <c r="D195" s="16">
        <v>4</v>
      </c>
      <c r="E195" s="17">
        <f t="shared" si="23"/>
        <v>8.9365504915102768E-4</v>
      </c>
      <c r="F195" s="17">
        <f t="shared" si="24"/>
        <v>1.9607843137254902E-3</v>
      </c>
      <c r="G195" s="17">
        <f t="shared" si="26"/>
        <v>1</v>
      </c>
      <c r="H195" s="17">
        <f t="shared" si="25"/>
        <v>8.9365504915102768E-4</v>
      </c>
    </row>
    <row r="196" spans="1:8" x14ac:dyDescent="0.2">
      <c r="A196" s="14"/>
      <c r="B196" s="15" t="s">
        <v>177</v>
      </c>
      <c r="C196" s="16">
        <v>0</v>
      </c>
      <c r="D196" s="16">
        <v>2</v>
      </c>
      <c r="E196" s="17" t="str">
        <f t="shared" si="23"/>
        <v/>
      </c>
      <c r="F196" s="17">
        <f t="shared" si="24"/>
        <v>9.8039215686274508E-4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4</v>
      </c>
      <c r="D197" s="16">
        <v>1</v>
      </c>
      <c r="E197" s="17">
        <f t="shared" si="23"/>
        <v>1.7873100983020554E-3</v>
      </c>
      <c r="F197" s="17">
        <f t="shared" si="24"/>
        <v>4.9019607843137254E-4</v>
      </c>
      <c r="G197" s="17">
        <f t="shared" si="26"/>
        <v>-0.75</v>
      </c>
      <c r="H197" s="17">
        <f t="shared" si="25"/>
        <v>-1.3404825737265416E-3</v>
      </c>
    </row>
    <row r="198" spans="1:8" ht="25.5" x14ac:dyDescent="0.2">
      <c r="A198" s="14"/>
      <c r="B198" s="15" t="s">
        <v>179</v>
      </c>
      <c r="C198" s="16">
        <v>68</v>
      </c>
      <c r="D198" s="16">
        <v>24</v>
      </c>
      <c r="E198" s="17">
        <f t="shared" si="23"/>
        <v>3.038427167113494E-2</v>
      </c>
      <c r="F198" s="17">
        <f t="shared" si="24"/>
        <v>1.1764705882352941E-2</v>
      </c>
      <c r="G198" s="17">
        <f t="shared" si="26"/>
        <v>-0.6470588235294118</v>
      </c>
      <c r="H198" s="17">
        <f t="shared" si="25"/>
        <v>-1.9660411081322611E-2</v>
      </c>
    </row>
    <row r="199" spans="1:8" x14ac:dyDescent="0.2">
      <c r="A199" s="14"/>
      <c r="B199" s="15" t="s">
        <v>180</v>
      </c>
      <c r="C199" s="16">
        <v>22</v>
      </c>
      <c r="D199" s="16">
        <v>4</v>
      </c>
      <c r="E199" s="17">
        <f t="shared" si="23"/>
        <v>9.8302055406613055E-3</v>
      </c>
      <c r="F199" s="17">
        <f t="shared" si="24"/>
        <v>1.9607843137254902E-3</v>
      </c>
      <c r="G199" s="17">
        <f t="shared" si="26"/>
        <v>-0.81818181818181823</v>
      </c>
      <c r="H199" s="17">
        <f t="shared" si="25"/>
        <v>-8.0428954423592512E-3</v>
      </c>
    </row>
    <row r="200" spans="1:8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2</v>
      </c>
      <c r="D202" s="16">
        <v>0</v>
      </c>
      <c r="E202" s="17">
        <f t="shared" si="23"/>
        <v>8.9365504915102768E-4</v>
      </c>
      <c r="F202" s="17" t="str">
        <f t="shared" si="24"/>
        <v/>
      </c>
      <c r="G202" s="17">
        <f t="shared" si="26"/>
        <v>-1</v>
      </c>
      <c r="H202" s="17">
        <f t="shared" si="25"/>
        <v>-8.9365504915102768E-4</v>
      </c>
    </row>
    <row r="203" spans="1:8" x14ac:dyDescent="0.2">
      <c r="A203" s="14"/>
      <c r="B203" s="15" t="s">
        <v>184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4.9019607843137254E-4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91</v>
      </c>
      <c r="D204" s="16">
        <v>111</v>
      </c>
      <c r="E204" s="17">
        <f t="shared" si="23"/>
        <v>4.0661304736371758E-2</v>
      </c>
      <c r="F204" s="17">
        <f t="shared" si="24"/>
        <v>5.4411764705882354E-2</v>
      </c>
      <c r="G204" s="17">
        <f t="shared" si="26"/>
        <v>0.21978021978021978</v>
      </c>
      <c r="H204" s="17">
        <f t="shared" si="25"/>
        <v>8.9365504915102766E-3</v>
      </c>
    </row>
    <row r="205" spans="1:8" ht="25.5" x14ac:dyDescent="0.2">
      <c r="A205" s="14"/>
      <c r="B205" s="15" t="s">
        <v>186</v>
      </c>
      <c r="C205" s="16">
        <v>4</v>
      </c>
      <c r="D205" s="16">
        <v>11</v>
      </c>
      <c r="E205" s="17">
        <f t="shared" si="23"/>
        <v>1.7873100983020554E-3</v>
      </c>
      <c r="F205" s="17">
        <f t="shared" si="24"/>
        <v>5.392156862745098E-3</v>
      </c>
      <c r="G205" s="17">
        <f t="shared" si="26"/>
        <v>1.75</v>
      </c>
      <c r="H205" s="17">
        <f t="shared" si="25"/>
        <v>3.1277926720285967E-3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69</v>
      </c>
      <c r="D207" s="16">
        <v>39</v>
      </c>
      <c r="E207" s="17">
        <f t="shared" si="23"/>
        <v>3.0831099195710455E-2</v>
      </c>
      <c r="F207" s="17">
        <f t="shared" si="24"/>
        <v>1.9117647058823531E-2</v>
      </c>
      <c r="G207" s="17">
        <f t="shared" si="26"/>
        <v>-0.43478260869565216</v>
      </c>
      <c r="H207" s="17">
        <f t="shared" si="25"/>
        <v>-1.3404825737265416E-2</v>
      </c>
    </row>
    <row r="208" spans="1:8" x14ac:dyDescent="0.2">
      <c r="A208" s="14"/>
      <c r="B208" s="15" t="s">
        <v>189</v>
      </c>
      <c r="C208" s="16">
        <v>15</v>
      </c>
      <c r="D208" s="16">
        <v>33</v>
      </c>
      <c r="E208" s="17">
        <f t="shared" si="23"/>
        <v>6.7024128686327079E-3</v>
      </c>
      <c r="F208" s="17">
        <f t="shared" si="24"/>
        <v>1.6176470588235296E-2</v>
      </c>
      <c r="G208" s="17">
        <f t="shared" si="26"/>
        <v>1.2</v>
      </c>
      <c r="H208" s="17">
        <f t="shared" si="25"/>
        <v>8.0428954423592495E-3</v>
      </c>
    </row>
    <row r="209" spans="1:8" x14ac:dyDescent="0.2">
      <c r="A209" s="14"/>
      <c r="B209" s="15" t="s">
        <v>190</v>
      </c>
      <c r="C209" s="16">
        <v>75</v>
      </c>
      <c r="D209" s="16">
        <v>64</v>
      </c>
      <c r="E209" s="17">
        <f t="shared" ref="E209:E240" si="27">+IF(C209=0,"",C209/C$177)</f>
        <v>3.351206434316354E-2</v>
      </c>
      <c r="F209" s="17">
        <f t="shared" ref="F209:F240" si="28">+IF(D209=0,"",D209/D$177)</f>
        <v>3.1372549019607843E-2</v>
      </c>
      <c r="G209" s="17">
        <f t="shared" si="26"/>
        <v>-0.14666666666666667</v>
      </c>
      <c r="H209" s="17">
        <f t="shared" ref="H209:H240" si="29">+IF(OR(AND(E209=""),(G209="")),"",E209*G209)</f>
        <v>-4.9151027703306528E-3</v>
      </c>
    </row>
    <row r="210" spans="1:8" x14ac:dyDescent="0.2">
      <c r="A210" s="14"/>
      <c r="B210" s="15" t="s">
        <v>191</v>
      </c>
      <c r="C210" s="16">
        <v>289</v>
      </c>
      <c r="D210" s="16">
        <v>30</v>
      </c>
      <c r="E210" s="17">
        <f t="shared" si="27"/>
        <v>0.1291331546023235</v>
      </c>
      <c r="F210" s="17">
        <f t="shared" si="28"/>
        <v>1.4705882352941176E-2</v>
      </c>
      <c r="G210" s="17">
        <f t="shared" ref="G210:G241" si="30">+IF(AND(C210=0,D210=0)," ",IF(C210=0,1,IF(D210=0,-1,(D210-C210)/C210)))</f>
        <v>-0.89619377162629754</v>
      </c>
      <c r="H210" s="17">
        <f t="shared" si="29"/>
        <v>-0.11572832886505807</v>
      </c>
    </row>
    <row r="211" spans="1:8" x14ac:dyDescent="0.2">
      <c r="A211" s="14"/>
      <c r="B211" s="15" t="s">
        <v>192</v>
      </c>
      <c r="C211" s="16">
        <v>19</v>
      </c>
      <c r="D211" s="16">
        <v>2</v>
      </c>
      <c r="E211" s="17">
        <f t="shared" si="27"/>
        <v>8.4897229669347631E-3</v>
      </c>
      <c r="F211" s="17">
        <f t="shared" si="28"/>
        <v>9.8039215686274508E-4</v>
      </c>
      <c r="G211" s="17">
        <f t="shared" si="30"/>
        <v>-0.89473684210526316</v>
      </c>
      <c r="H211" s="17">
        <f t="shared" si="29"/>
        <v>-7.596067917783735E-3</v>
      </c>
    </row>
    <row r="212" spans="1:8" x14ac:dyDescent="0.2">
      <c r="A212" s="14"/>
      <c r="B212" s="15" t="s">
        <v>193</v>
      </c>
      <c r="C212" s="16">
        <v>2</v>
      </c>
      <c r="D212" s="16">
        <v>3</v>
      </c>
      <c r="E212" s="17">
        <f t="shared" si="27"/>
        <v>8.9365504915102768E-4</v>
      </c>
      <c r="F212" s="17">
        <f t="shared" si="28"/>
        <v>1.4705882352941176E-3</v>
      </c>
      <c r="G212" s="17">
        <f t="shared" si="30"/>
        <v>0.5</v>
      </c>
      <c r="H212" s="17">
        <f t="shared" si="29"/>
        <v>4.4682752457551384E-4</v>
      </c>
    </row>
    <row r="213" spans="1:8" x14ac:dyDescent="0.2">
      <c r="A213" s="14"/>
      <c r="B213" s="15" t="s">
        <v>194</v>
      </c>
      <c r="C213" s="16">
        <v>1</v>
      </c>
      <c r="D213" s="16">
        <v>0</v>
      </c>
      <c r="E213" s="17">
        <f t="shared" si="27"/>
        <v>4.4682752457551384E-4</v>
      </c>
      <c r="F213" s="17" t="str">
        <f t="shared" si="28"/>
        <v/>
      </c>
      <c r="G213" s="17">
        <f t="shared" si="30"/>
        <v>-1</v>
      </c>
      <c r="H213" s="17">
        <f t="shared" si="29"/>
        <v>-4.4682752457551384E-4</v>
      </c>
    </row>
    <row r="214" spans="1:8" x14ac:dyDescent="0.2">
      <c r="A214" s="14"/>
      <c r="B214" s="15" t="s">
        <v>195</v>
      </c>
      <c r="C214" s="16">
        <v>2</v>
      </c>
      <c r="D214" s="16">
        <v>2</v>
      </c>
      <c r="E214" s="17">
        <f t="shared" si="27"/>
        <v>8.9365504915102768E-4</v>
      </c>
      <c r="F214" s="17">
        <f t="shared" si="28"/>
        <v>9.8039215686274508E-4</v>
      </c>
      <c r="G214" s="17">
        <f t="shared" si="30"/>
        <v>0</v>
      </c>
      <c r="H214" s="17">
        <f t="shared" si="29"/>
        <v>0</v>
      </c>
    </row>
    <row r="215" spans="1:8" x14ac:dyDescent="0.2">
      <c r="A215" s="14"/>
      <c r="B215" s="15" t="s">
        <v>196</v>
      </c>
      <c r="C215" s="16">
        <v>10</v>
      </c>
      <c r="D215" s="16">
        <v>68</v>
      </c>
      <c r="E215" s="17">
        <f t="shared" si="27"/>
        <v>4.4682752457551383E-3</v>
      </c>
      <c r="F215" s="17">
        <f t="shared" si="28"/>
        <v>3.3333333333333333E-2</v>
      </c>
      <c r="G215" s="17">
        <f t="shared" si="30"/>
        <v>5.8</v>
      </c>
      <c r="H215" s="17">
        <f t="shared" si="29"/>
        <v>2.5915996425379801E-2</v>
      </c>
    </row>
    <row r="216" spans="1:8" x14ac:dyDescent="0.2">
      <c r="A216" s="14"/>
      <c r="B216" s="15" t="s">
        <v>197</v>
      </c>
      <c r="C216" s="16">
        <v>1</v>
      </c>
      <c r="D216" s="16">
        <v>2</v>
      </c>
      <c r="E216" s="17">
        <f t="shared" si="27"/>
        <v>4.4682752457551384E-4</v>
      </c>
      <c r="F216" s="17">
        <f t="shared" si="28"/>
        <v>9.8039215686274508E-4</v>
      </c>
      <c r="G216" s="17">
        <f t="shared" si="30"/>
        <v>1</v>
      </c>
      <c r="H216" s="17">
        <f t="shared" si="29"/>
        <v>4.4682752457551384E-4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2</v>
      </c>
      <c r="D218" s="16">
        <v>1</v>
      </c>
      <c r="E218" s="17">
        <f t="shared" si="27"/>
        <v>8.9365504915102768E-4</v>
      </c>
      <c r="F218" s="17">
        <f t="shared" si="28"/>
        <v>4.9019607843137254E-4</v>
      </c>
      <c r="G218" s="17">
        <f t="shared" si="30"/>
        <v>-0.5</v>
      </c>
      <c r="H218" s="17">
        <f t="shared" si="29"/>
        <v>-4.4682752457551384E-4</v>
      </c>
    </row>
    <row r="219" spans="1:8" ht="25.5" x14ac:dyDescent="0.2">
      <c r="A219" s="14"/>
      <c r="B219" s="15" t="s">
        <v>200</v>
      </c>
      <c r="C219" s="16">
        <v>25</v>
      </c>
      <c r="D219" s="16">
        <v>30</v>
      </c>
      <c r="E219" s="17">
        <f t="shared" si="27"/>
        <v>1.1170688114387846E-2</v>
      </c>
      <c r="F219" s="17">
        <f t="shared" si="28"/>
        <v>1.4705882352941176E-2</v>
      </c>
      <c r="G219" s="17">
        <f t="shared" si="30"/>
        <v>0.2</v>
      </c>
      <c r="H219" s="17">
        <f t="shared" si="29"/>
        <v>2.2341376228775692E-3</v>
      </c>
    </row>
    <row r="220" spans="1:8" x14ac:dyDescent="0.2">
      <c r="A220" s="14"/>
      <c r="B220" s="15" t="s">
        <v>201</v>
      </c>
      <c r="C220" s="16">
        <v>1</v>
      </c>
      <c r="D220" s="16">
        <v>1</v>
      </c>
      <c r="E220" s="17">
        <f t="shared" si="27"/>
        <v>4.4682752457551384E-4</v>
      </c>
      <c r="F220" s="17">
        <f t="shared" si="28"/>
        <v>4.9019607843137254E-4</v>
      </c>
      <c r="G220" s="17">
        <f t="shared" si="30"/>
        <v>0</v>
      </c>
      <c r="H220" s="17">
        <f t="shared" si="29"/>
        <v>0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4.9019607843137254E-4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25</v>
      </c>
      <c r="D224" s="16">
        <v>77</v>
      </c>
      <c r="E224" s="17">
        <f t="shared" si="27"/>
        <v>1.1170688114387846E-2</v>
      </c>
      <c r="F224" s="17">
        <f t="shared" si="28"/>
        <v>3.7745098039215684E-2</v>
      </c>
      <c r="G224" s="17">
        <f t="shared" si="30"/>
        <v>2.08</v>
      </c>
      <c r="H224" s="17">
        <f t="shared" si="29"/>
        <v>2.323503127792672E-2</v>
      </c>
    </row>
    <row r="225" spans="1:8" x14ac:dyDescent="0.2">
      <c r="A225" s="14"/>
      <c r="B225" s="15" t="s">
        <v>206</v>
      </c>
      <c r="C225" s="16">
        <v>1</v>
      </c>
      <c r="D225" s="16">
        <v>0</v>
      </c>
      <c r="E225" s="17">
        <f t="shared" si="27"/>
        <v>4.4682752457551384E-4</v>
      </c>
      <c r="F225" s="17" t="str">
        <f t="shared" si="28"/>
        <v/>
      </c>
      <c r="G225" s="17">
        <f t="shared" si="30"/>
        <v>-1</v>
      </c>
      <c r="H225" s="17">
        <f t="shared" si="29"/>
        <v>-4.4682752457551384E-4</v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1</v>
      </c>
      <c r="D228" s="16">
        <v>0</v>
      </c>
      <c r="E228" s="17">
        <f t="shared" si="27"/>
        <v>4.4682752457551384E-4</v>
      </c>
      <c r="F228" s="17" t="str">
        <f t="shared" si="28"/>
        <v/>
      </c>
      <c r="G228" s="17">
        <f t="shared" si="30"/>
        <v>-1</v>
      </c>
      <c r="H228" s="17">
        <f t="shared" si="29"/>
        <v>-4.4682752457551384E-4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44</v>
      </c>
      <c r="D231" s="16">
        <v>87</v>
      </c>
      <c r="E231" s="17">
        <f t="shared" si="27"/>
        <v>1.9660411081322611E-2</v>
      </c>
      <c r="F231" s="17">
        <f t="shared" si="28"/>
        <v>4.2647058823529413E-2</v>
      </c>
      <c r="G231" s="17">
        <f t="shared" si="30"/>
        <v>0.97727272727272729</v>
      </c>
      <c r="H231" s="17">
        <f t="shared" si="29"/>
        <v>1.9213583556747099E-2</v>
      </c>
    </row>
    <row r="232" spans="1:8" x14ac:dyDescent="0.2">
      <c r="A232" s="14"/>
      <c r="B232" s="15" t="s">
        <v>213</v>
      </c>
      <c r="C232" s="16">
        <v>1</v>
      </c>
      <c r="D232" s="16">
        <v>1</v>
      </c>
      <c r="E232" s="17">
        <f t="shared" si="27"/>
        <v>4.4682752457551384E-4</v>
      </c>
      <c r="F232" s="17">
        <f t="shared" si="28"/>
        <v>4.9019607843137254E-4</v>
      </c>
      <c r="G232" s="17">
        <f t="shared" si="30"/>
        <v>0</v>
      </c>
      <c r="H232" s="17">
        <f t="shared" si="29"/>
        <v>0</v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8</v>
      </c>
      <c r="D234" s="16">
        <v>1</v>
      </c>
      <c r="E234" s="17">
        <f t="shared" si="27"/>
        <v>3.5746201966041107E-3</v>
      </c>
      <c r="F234" s="17">
        <f t="shared" si="28"/>
        <v>4.9019607843137254E-4</v>
      </c>
      <c r="G234" s="17">
        <f t="shared" si="30"/>
        <v>-0.875</v>
      </c>
      <c r="H234" s="17">
        <f t="shared" si="29"/>
        <v>-3.1277926720285967E-3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8</v>
      </c>
      <c r="D237" s="16">
        <v>14</v>
      </c>
      <c r="E237" s="17">
        <f t="shared" si="27"/>
        <v>3.5746201966041107E-3</v>
      </c>
      <c r="F237" s="17">
        <f t="shared" si="28"/>
        <v>6.8627450980392156E-3</v>
      </c>
      <c r="G237" s="17">
        <f t="shared" si="30"/>
        <v>0.75</v>
      </c>
      <c r="H237" s="17">
        <f t="shared" si="29"/>
        <v>2.6809651474530832E-3</v>
      </c>
    </row>
    <row r="238" spans="1:8" x14ac:dyDescent="0.2">
      <c r="A238" s="14"/>
      <c r="B238" s="15" t="s">
        <v>219</v>
      </c>
      <c r="C238" s="16">
        <v>1</v>
      </c>
      <c r="D238" s="16">
        <v>1</v>
      </c>
      <c r="E238" s="17">
        <f t="shared" si="27"/>
        <v>4.4682752457551384E-4</v>
      </c>
      <c r="F238" s="17">
        <f t="shared" si="28"/>
        <v>4.9019607843137254E-4</v>
      </c>
      <c r="G238" s="17">
        <f t="shared" si="30"/>
        <v>0</v>
      </c>
      <c r="H238" s="17">
        <f t="shared" si="29"/>
        <v>0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4</v>
      </c>
      <c r="D241" s="16">
        <v>3</v>
      </c>
      <c r="E241" s="17">
        <f t="shared" ref="E241:E272" si="31">+IF(C241=0,"",C241/C$177)</f>
        <v>1.7873100983020554E-3</v>
      </c>
      <c r="F241" s="17">
        <f t="shared" ref="F241:F272" si="32">+IF(D241=0,"",D241/D$177)</f>
        <v>1.4705882352941176E-3</v>
      </c>
      <c r="G241" s="17">
        <f t="shared" si="30"/>
        <v>-0.25</v>
      </c>
      <c r="H241" s="17">
        <f t="shared" ref="H241:H272" si="33">+IF(OR(AND(E241=""),(G241="")),"",E241*G241)</f>
        <v>-4.4682752457551384E-4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16</v>
      </c>
      <c r="D244" s="16">
        <v>5</v>
      </c>
      <c r="E244" s="17">
        <f t="shared" si="31"/>
        <v>7.1492403932082215E-3</v>
      </c>
      <c r="F244" s="17">
        <f t="shared" si="32"/>
        <v>2.4509803921568627E-3</v>
      </c>
      <c r="G244" s="17">
        <f t="shared" si="34"/>
        <v>-0.6875</v>
      </c>
      <c r="H244" s="17">
        <f t="shared" si="33"/>
        <v>-4.9151027703306519E-3</v>
      </c>
    </row>
    <row r="245" spans="1:8" x14ac:dyDescent="0.2">
      <c r="A245" s="14"/>
      <c r="B245" s="15" t="s">
        <v>226</v>
      </c>
      <c r="C245" s="16">
        <v>2</v>
      </c>
      <c r="D245" s="16">
        <v>0</v>
      </c>
      <c r="E245" s="17">
        <f t="shared" si="31"/>
        <v>8.9365504915102768E-4</v>
      </c>
      <c r="F245" s="17" t="str">
        <f t="shared" si="32"/>
        <v/>
      </c>
      <c r="G245" s="17">
        <f t="shared" si="34"/>
        <v>-1</v>
      </c>
      <c r="H245" s="17">
        <f t="shared" si="33"/>
        <v>-8.9365504915102768E-4</v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6</v>
      </c>
      <c r="D247" s="16">
        <v>39</v>
      </c>
      <c r="E247" s="17">
        <f t="shared" si="31"/>
        <v>2.6809651474530832E-3</v>
      </c>
      <c r="F247" s="17">
        <f t="shared" si="32"/>
        <v>1.9117647058823531E-2</v>
      </c>
      <c r="G247" s="17">
        <f t="shared" si="34"/>
        <v>5.5</v>
      </c>
      <c r="H247" s="17">
        <f t="shared" si="33"/>
        <v>1.4745308310991957E-2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4</v>
      </c>
      <c r="D249" s="16">
        <v>3</v>
      </c>
      <c r="E249" s="17">
        <f t="shared" si="31"/>
        <v>1.7873100983020554E-3</v>
      </c>
      <c r="F249" s="17">
        <f t="shared" si="32"/>
        <v>1.4705882352941176E-3</v>
      </c>
      <c r="G249" s="17">
        <f t="shared" si="34"/>
        <v>-0.25</v>
      </c>
      <c r="H249" s="17">
        <f t="shared" si="33"/>
        <v>-4.4682752457551384E-4</v>
      </c>
    </row>
    <row r="250" spans="1:8" x14ac:dyDescent="0.2">
      <c r="A250" s="14"/>
      <c r="B250" s="15" t="s">
        <v>231</v>
      </c>
      <c r="C250" s="16">
        <v>16</v>
      </c>
      <c r="D250" s="16">
        <v>24</v>
      </c>
      <c r="E250" s="17">
        <f t="shared" si="31"/>
        <v>7.1492403932082215E-3</v>
      </c>
      <c r="F250" s="17">
        <f t="shared" si="32"/>
        <v>1.1764705882352941E-2</v>
      </c>
      <c r="G250" s="17">
        <f t="shared" si="34"/>
        <v>0.5</v>
      </c>
      <c r="H250" s="17">
        <f t="shared" si="33"/>
        <v>3.5746201966041107E-3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4</v>
      </c>
      <c r="D254" s="16">
        <v>1</v>
      </c>
      <c r="E254" s="17">
        <f t="shared" si="31"/>
        <v>1.7873100983020554E-3</v>
      </c>
      <c r="F254" s="17">
        <f t="shared" si="32"/>
        <v>4.9019607843137254E-4</v>
      </c>
      <c r="G254" s="17">
        <f t="shared" si="34"/>
        <v>-0.75</v>
      </c>
      <c r="H254" s="17">
        <f t="shared" si="33"/>
        <v>-1.3404825737265416E-3</v>
      </c>
    </row>
    <row r="255" spans="1:8" x14ac:dyDescent="0.2">
      <c r="A255" s="14"/>
      <c r="B255" s="15" t="s">
        <v>236</v>
      </c>
      <c r="C255" s="16">
        <v>1</v>
      </c>
      <c r="D255" s="16">
        <v>0</v>
      </c>
      <c r="E255" s="17">
        <f t="shared" si="31"/>
        <v>4.4682752457551384E-4</v>
      </c>
      <c r="F255" s="17" t="str">
        <f t="shared" si="32"/>
        <v/>
      </c>
      <c r="G255" s="17">
        <f t="shared" si="34"/>
        <v>-1</v>
      </c>
      <c r="H255" s="17">
        <f t="shared" si="33"/>
        <v>-4.4682752457551384E-4</v>
      </c>
    </row>
    <row r="256" spans="1:8" x14ac:dyDescent="0.2">
      <c r="A256" s="14"/>
      <c r="B256" s="15" t="s">
        <v>237</v>
      </c>
      <c r="C256" s="16">
        <v>0</v>
      </c>
      <c r="D256" s="16">
        <v>2</v>
      </c>
      <c r="E256" s="17" t="str">
        <f t="shared" si="31"/>
        <v/>
      </c>
      <c r="F256" s="17">
        <f t="shared" si="32"/>
        <v>9.8039215686274508E-4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2</v>
      </c>
      <c r="D259" s="16">
        <v>33</v>
      </c>
      <c r="E259" s="17">
        <f t="shared" si="31"/>
        <v>8.9365504915102768E-4</v>
      </c>
      <c r="F259" s="17">
        <f t="shared" si="32"/>
        <v>1.6176470588235296E-2</v>
      </c>
      <c r="G259" s="17">
        <f t="shared" si="34"/>
        <v>15.5</v>
      </c>
      <c r="H259" s="17">
        <f t="shared" si="33"/>
        <v>1.3851653261840929E-2</v>
      </c>
    </row>
    <row r="260" spans="1:8" x14ac:dyDescent="0.2">
      <c r="A260" s="14"/>
      <c r="B260" s="15" t="s">
        <v>241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4.9019607843137254E-4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1</v>
      </c>
      <c r="D261" s="16">
        <v>0</v>
      </c>
      <c r="E261" s="17">
        <f t="shared" si="31"/>
        <v>4.4682752457551384E-4</v>
      </c>
      <c r="F261" s="17" t="str">
        <f t="shared" si="32"/>
        <v/>
      </c>
      <c r="G261" s="17">
        <f t="shared" si="34"/>
        <v>-1</v>
      </c>
      <c r="H261" s="17">
        <f t="shared" si="33"/>
        <v>-4.4682752457551384E-4</v>
      </c>
    </row>
    <row r="262" spans="1:8" x14ac:dyDescent="0.2">
      <c r="A262" s="14"/>
      <c r="B262" s="15" t="s">
        <v>243</v>
      </c>
      <c r="C262" s="16">
        <v>0</v>
      </c>
      <c r="D262" s="16">
        <v>2</v>
      </c>
      <c r="E262" s="17" t="str">
        <f t="shared" si="31"/>
        <v/>
      </c>
      <c r="F262" s="17">
        <f t="shared" si="32"/>
        <v>9.8039215686274508E-4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18</v>
      </c>
      <c r="D264" s="16">
        <v>3</v>
      </c>
      <c r="E264" s="17">
        <f t="shared" si="31"/>
        <v>8.0428954423592495E-3</v>
      </c>
      <c r="F264" s="17">
        <f t="shared" si="32"/>
        <v>1.4705882352941176E-3</v>
      </c>
      <c r="G264" s="17">
        <f t="shared" si="34"/>
        <v>-0.83333333333333337</v>
      </c>
      <c r="H264" s="17">
        <f t="shared" si="33"/>
        <v>-6.7024128686327079E-3</v>
      </c>
    </row>
    <row r="265" spans="1:8" ht="25.5" x14ac:dyDescent="0.2">
      <c r="A265" s="14"/>
      <c r="B265" s="15" t="s">
        <v>246</v>
      </c>
      <c r="C265" s="16">
        <v>17</v>
      </c>
      <c r="D265" s="16">
        <v>11</v>
      </c>
      <c r="E265" s="17">
        <f t="shared" si="31"/>
        <v>7.596067917783735E-3</v>
      </c>
      <c r="F265" s="17">
        <f t="shared" si="32"/>
        <v>5.392156862745098E-3</v>
      </c>
      <c r="G265" s="17">
        <f t="shared" si="34"/>
        <v>-0.35294117647058826</v>
      </c>
      <c r="H265" s="17">
        <f t="shared" si="33"/>
        <v>-2.6809651474530832E-3</v>
      </c>
    </row>
    <row r="266" spans="1:8" x14ac:dyDescent="0.2">
      <c r="A266" s="14"/>
      <c r="B266" s="15" t="s">
        <v>247</v>
      </c>
      <c r="C266" s="16">
        <v>2</v>
      </c>
      <c r="D266" s="16">
        <v>12</v>
      </c>
      <c r="E266" s="17">
        <f t="shared" si="31"/>
        <v>8.9365504915102768E-4</v>
      </c>
      <c r="F266" s="17">
        <f t="shared" si="32"/>
        <v>5.8823529411764705E-3</v>
      </c>
      <c r="G266" s="17">
        <f t="shared" si="34"/>
        <v>5</v>
      </c>
      <c r="H266" s="17">
        <f t="shared" si="33"/>
        <v>4.4682752457551383E-3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2</v>
      </c>
      <c r="E268" s="17" t="str">
        <f t="shared" si="31"/>
        <v/>
      </c>
      <c r="F268" s="17">
        <f t="shared" si="32"/>
        <v>9.8039215686274508E-4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8</v>
      </c>
      <c r="E269" s="17" t="str">
        <f t="shared" si="31"/>
        <v/>
      </c>
      <c r="F269" s="17">
        <f t="shared" si="32"/>
        <v>3.9215686274509803E-3</v>
      </c>
      <c r="G269" s="17">
        <f t="shared" si="34"/>
        <v>1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14</v>
      </c>
      <c r="D270" s="16">
        <v>16</v>
      </c>
      <c r="E270" s="17">
        <f t="shared" si="31"/>
        <v>6.2555853440571943E-3</v>
      </c>
      <c r="F270" s="17">
        <f t="shared" si="32"/>
        <v>7.8431372549019607E-3</v>
      </c>
      <c r="G270" s="17">
        <f t="shared" si="34"/>
        <v>0.14285714285714285</v>
      </c>
      <c r="H270" s="17">
        <f t="shared" si="33"/>
        <v>8.9365504915102768E-4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6</v>
      </c>
      <c r="E273" s="17" t="str">
        <f t="shared" ref="E273:E304" si="35">+IF(C273=0,"",C273/C$177)</f>
        <v/>
      </c>
      <c r="F273" s="17">
        <f t="shared" ref="F273:F304" si="36">+IF(D273=0,"",D273/D$177)</f>
        <v>2.9411764705882353E-3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6</v>
      </c>
      <c r="D274" s="16">
        <v>54</v>
      </c>
      <c r="E274" s="17">
        <f t="shared" si="35"/>
        <v>2.6809651474530832E-3</v>
      </c>
      <c r="F274" s="17">
        <f t="shared" si="36"/>
        <v>2.6470588235294117E-2</v>
      </c>
      <c r="G274" s="17">
        <f t="shared" ref="G274:G305" si="38">+IF(AND(C274=0,D274=0)," ",IF(C274=0,1,IF(D274=0,-1,(D274-C274)/C274)))</f>
        <v>8</v>
      </c>
      <c r="H274" s="17">
        <f t="shared" si="37"/>
        <v>2.1447721179624665E-2</v>
      </c>
    </row>
    <row r="275" spans="1:8" x14ac:dyDescent="0.2">
      <c r="A275" s="14"/>
      <c r="B275" s="15" t="s">
        <v>256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4.9019607843137254E-4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3</v>
      </c>
      <c r="D276" s="16">
        <v>15</v>
      </c>
      <c r="E276" s="17">
        <f t="shared" si="35"/>
        <v>1.3404825737265416E-3</v>
      </c>
      <c r="F276" s="17">
        <f t="shared" si="36"/>
        <v>7.3529411764705881E-3</v>
      </c>
      <c r="G276" s="17">
        <f t="shared" si="38"/>
        <v>4</v>
      </c>
      <c r="H276" s="17">
        <f t="shared" si="37"/>
        <v>5.3619302949061663E-3</v>
      </c>
    </row>
    <row r="277" spans="1:8" x14ac:dyDescent="0.2">
      <c r="A277" s="14"/>
      <c r="B277" s="15" t="s">
        <v>258</v>
      </c>
      <c r="C277" s="16">
        <v>21</v>
      </c>
      <c r="D277" s="16">
        <v>25</v>
      </c>
      <c r="E277" s="17">
        <f t="shared" si="35"/>
        <v>9.3833780160857902E-3</v>
      </c>
      <c r="F277" s="17">
        <f t="shared" si="36"/>
        <v>1.2254901960784314E-2</v>
      </c>
      <c r="G277" s="17">
        <f t="shared" si="38"/>
        <v>0.19047619047619047</v>
      </c>
      <c r="H277" s="17">
        <f t="shared" si="37"/>
        <v>1.7873100983020552E-3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3</v>
      </c>
      <c r="D280" s="16">
        <v>0</v>
      </c>
      <c r="E280" s="17">
        <f t="shared" si="35"/>
        <v>1.3404825737265416E-3</v>
      </c>
      <c r="F280" s="17" t="str">
        <f t="shared" si="36"/>
        <v/>
      </c>
      <c r="G280" s="17">
        <f t="shared" si="38"/>
        <v>-1</v>
      </c>
      <c r="H280" s="17">
        <f t="shared" si="37"/>
        <v>-1.3404825737265416E-3</v>
      </c>
    </row>
    <row r="281" spans="1:8" x14ac:dyDescent="0.2">
      <c r="A281" s="14"/>
      <c r="B281" s="15" t="s">
        <v>262</v>
      </c>
      <c r="C281" s="16">
        <v>5</v>
      </c>
      <c r="D281" s="16">
        <v>10</v>
      </c>
      <c r="E281" s="17">
        <f t="shared" si="35"/>
        <v>2.2341376228775692E-3</v>
      </c>
      <c r="F281" s="17">
        <f t="shared" si="36"/>
        <v>4.9019607843137254E-3</v>
      </c>
      <c r="G281" s="17">
        <f t="shared" si="38"/>
        <v>1</v>
      </c>
      <c r="H281" s="17">
        <f t="shared" si="37"/>
        <v>2.2341376228775692E-3</v>
      </c>
    </row>
    <row r="282" spans="1:8" ht="25.5" x14ac:dyDescent="0.2">
      <c r="A282" s="14"/>
      <c r="B282" s="15" t="s">
        <v>263</v>
      </c>
      <c r="C282" s="16">
        <v>44</v>
      </c>
      <c r="D282" s="16">
        <v>34</v>
      </c>
      <c r="E282" s="17">
        <f t="shared" si="35"/>
        <v>1.9660411081322611E-2</v>
      </c>
      <c r="F282" s="17">
        <f t="shared" si="36"/>
        <v>1.6666666666666666E-2</v>
      </c>
      <c r="G282" s="17">
        <f t="shared" si="38"/>
        <v>-0.22727272727272727</v>
      </c>
      <c r="H282" s="17">
        <f t="shared" si="37"/>
        <v>-4.4682752457551383E-3</v>
      </c>
    </row>
    <row r="283" spans="1:8" x14ac:dyDescent="0.2">
      <c r="A283" s="14"/>
      <c r="B283" s="15" t="s">
        <v>264</v>
      </c>
      <c r="C283" s="16">
        <v>10</v>
      </c>
      <c r="D283" s="16">
        <v>3</v>
      </c>
      <c r="E283" s="17">
        <f t="shared" si="35"/>
        <v>4.4682752457551383E-3</v>
      </c>
      <c r="F283" s="17">
        <f t="shared" si="36"/>
        <v>1.4705882352941176E-3</v>
      </c>
      <c r="G283" s="17">
        <f t="shared" si="38"/>
        <v>-0.7</v>
      </c>
      <c r="H283" s="17">
        <f t="shared" si="37"/>
        <v>-3.1277926720285967E-3</v>
      </c>
    </row>
    <row r="284" spans="1:8" x14ac:dyDescent="0.2">
      <c r="A284" s="14"/>
      <c r="B284" s="15" t="s">
        <v>265</v>
      </c>
      <c r="C284" s="16">
        <v>0</v>
      </c>
      <c r="D284" s="16">
        <v>1</v>
      </c>
      <c r="E284" s="17" t="str">
        <f t="shared" si="35"/>
        <v/>
      </c>
      <c r="F284" s="17">
        <f t="shared" si="36"/>
        <v>4.9019607843137254E-4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2</v>
      </c>
      <c r="D286" s="16">
        <v>0</v>
      </c>
      <c r="E286" s="17">
        <f t="shared" si="35"/>
        <v>8.9365504915102768E-4</v>
      </c>
      <c r="F286" s="17" t="str">
        <f t="shared" si="36"/>
        <v/>
      </c>
      <c r="G286" s="17">
        <f t="shared" si="38"/>
        <v>-1</v>
      </c>
      <c r="H286" s="17">
        <f t="shared" si="37"/>
        <v>-8.9365504915102768E-4</v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</v>
      </c>
      <c r="D288" s="16">
        <v>1</v>
      </c>
      <c r="E288" s="17">
        <f t="shared" si="35"/>
        <v>4.4682752457551384E-4</v>
      </c>
      <c r="F288" s="17">
        <f t="shared" si="36"/>
        <v>4.9019607843137254E-4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270</v>
      </c>
      <c r="C289" s="16">
        <v>4</v>
      </c>
      <c r="D289" s="16">
        <v>5</v>
      </c>
      <c r="E289" s="17">
        <f t="shared" si="35"/>
        <v>1.7873100983020554E-3</v>
      </c>
      <c r="F289" s="17">
        <f t="shared" si="36"/>
        <v>2.4509803921568627E-3</v>
      </c>
      <c r="G289" s="17">
        <f t="shared" si="38"/>
        <v>0.25</v>
      </c>
      <c r="H289" s="17">
        <f t="shared" si="37"/>
        <v>4.4682752457551384E-4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5</v>
      </c>
      <c r="D292" s="16">
        <v>0</v>
      </c>
      <c r="E292" s="17">
        <f t="shared" si="35"/>
        <v>2.2341376228775692E-3</v>
      </c>
      <c r="F292" s="17" t="str">
        <f t="shared" si="36"/>
        <v/>
      </c>
      <c r="G292" s="17">
        <f t="shared" si="38"/>
        <v>-1</v>
      </c>
      <c r="H292" s="17">
        <f t="shared" si="37"/>
        <v>-2.2341376228775692E-3</v>
      </c>
    </row>
    <row r="293" spans="1:8" x14ac:dyDescent="0.2">
      <c r="A293" s="14"/>
      <c r="B293" s="15" t="s">
        <v>274</v>
      </c>
      <c r="C293" s="16">
        <v>1</v>
      </c>
      <c r="D293" s="16">
        <v>1</v>
      </c>
      <c r="E293" s="17">
        <f t="shared" si="35"/>
        <v>4.4682752457551384E-4</v>
      </c>
      <c r="F293" s="17">
        <f t="shared" si="36"/>
        <v>4.9019607843137254E-4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275</v>
      </c>
      <c r="C294" s="16">
        <v>23</v>
      </c>
      <c r="D294" s="16">
        <v>26</v>
      </c>
      <c r="E294" s="17">
        <f t="shared" si="35"/>
        <v>1.0277033065236819E-2</v>
      </c>
      <c r="F294" s="17">
        <f t="shared" si="36"/>
        <v>1.2745098039215686E-2</v>
      </c>
      <c r="G294" s="17">
        <f t="shared" si="38"/>
        <v>0.13043478260869565</v>
      </c>
      <c r="H294" s="17">
        <f t="shared" si="37"/>
        <v>1.3404825737265416E-3</v>
      </c>
    </row>
    <row r="295" spans="1:8" x14ac:dyDescent="0.2">
      <c r="A295" s="14"/>
      <c r="B295" s="15" t="s">
        <v>276</v>
      </c>
      <c r="C295" s="16">
        <v>20</v>
      </c>
      <c r="D295" s="16">
        <v>159</v>
      </c>
      <c r="E295" s="17">
        <f t="shared" si="35"/>
        <v>8.9365504915102766E-3</v>
      </c>
      <c r="F295" s="17">
        <f t="shared" si="36"/>
        <v>7.7941176470588236E-2</v>
      </c>
      <c r="G295" s="17">
        <f t="shared" si="38"/>
        <v>6.95</v>
      </c>
      <c r="H295" s="17">
        <f t="shared" si="37"/>
        <v>6.2109025915996423E-2</v>
      </c>
    </row>
    <row r="296" spans="1:8" x14ac:dyDescent="0.2">
      <c r="A296" s="14"/>
      <c r="B296" s="15" t="s">
        <v>277</v>
      </c>
      <c r="C296" s="16">
        <v>56</v>
      </c>
      <c r="D296" s="16">
        <v>82</v>
      </c>
      <c r="E296" s="17">
        <f t="shared" si="35"/>
        <v>2.5022341376228777E-2</v>
      </c>
      <c r="F296" s="17">
        <f t="shared" si="36"/>
        <v>4.0196078431372552E-2</v>
      </c>
      <c r="G296" s="17">
        <f t="shared" si="38"/>
        <v>0.4642857142857143</v>
      </c>
      <c r="H296" s="17">
        <f t="shared" si="37"/>
        <v>1.1617515638963362E-2</v>
      </c>
    </row>
    <row r="297" spans="1:8" x14ac:dyDescent="0.2">
      <c r="A297" s="14"/>
      <c r="B297" s="15" t="s">
        <v>278</v>
      </c>
      <c r="C297" s="16">
        <v>8</v>
      </c>
      <c r="D297" s="16">
        <v>25</v>
      </c>
      <c r="E297" s="17">
        <f t="shared" si="35"/>
        <v>3.5746201966041107E-3</v>
      </c>
      <c r="F297" s="17">
        <f t="shared" si="36"/>
        <v>1.2254901960784314E-2</v>
      </c>
      <c r="G297" s="17">
        <f t="shared" si="38"/>
        <v>2.125</v>
      </c>
      <c r="H297" s="17">
        <f t="shared" si="37"/>
        <v>7.596067917783735E-3</v>
      </c>
    </row>
    <row r="298" spans="1:8" x14ac:dyDescent="0.2">
      <c r="A298" s="14"/>
      <c r="B298" s="15" t="s">
        <v>279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4.9019607843137254E-4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7</v>
      </c>
      <c r="D299" s="16">
        <v>1</v>
      </c>
      <c r="E299" s="17">
        <f t="shared" si="35"/>
        <v>3.1277926720285972E-3</v>
      </c>
      <c r="F299" s="17">
        <f t="shared" si="36"/>
        <v>4.9019607843137254E-4</v>
      </c>
      <c r="G299" s="17">
        <f t="shared" si="38"/>
        <v>-0.8571428571428571</v>
      </c>
      <c r="H299" s="17">
        <f t="shared" si="37"/>
        <v>-2.6809651474530832E-3</v>
      </c>
    </row>
    <row r="300" spans="1:8" x14ac:dyDescent="0.2">
      <c r="A300" s="14"/>
      <c r="B300" s="15" t="s">
        <v>281</v>
      </c>
      <c r="C300" s="16">
        <v>4</v>
      </c>
      <c r="D300" s="16">
        <v>7</v>
      </c>
      <c r="E300" s="17">
        <f t="shared" si="35"/>
        <v>1.7873100983020554E-3</v>
      </c>
      <c r="F300" s="17">
        <f t="shared" si="36"/>
        <v>3.4313725490196078E-3</v>
      </c>
      <c r="G300" s="17">
        <f t="shared" si="38"/>
        <v>0.75</v>
      </c>
      <c r="H300" s="17">
        <f t="shared" si="37"/>
        <v>1.3404825737265416E-3</v>
      </c>
    </row>
    <row r="301" spans="1:8" x14ac:dyDescent="0.2">
      <c r="A301" s="14"/>
      <c r="B301" s="15" t="s">
        <v>282</v>
      </c>
      <c r="C301" s="16">
        <v>1</v>
      </c>
      <c r="D301" s="16">
        <v>0</v>
      </c>
      <c r="E301" s="17">
        <f t="shared" si="35"/>
        <v>4.4682752457551384E-4</v>
      </c>
      <c r="F301" s="17" t="str">
        <f t="shared" si="36"/>
        <v/>
      </c>
      <c r="G301" s="17">
        <f t="shared" si="38"/>
        <v>-1</v>
      </c>
      <c r="H301" s="17">
        <f t="shared" si="37"/>
        <v>-4.4682752457551384E-4</v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2</v>
      </c>
      <c r="E303" s="17" t="str">
        <f t="shared" si="35"/>
        <v/>
      </c>
      <c r="F303" s="17">
        <f t="shared" si="36"/>
        <v>9.8039215686274508E-4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1</v>
      </c>
      <c r="E304" s="17" t="str">
        <f t="shared" si="35"/>
        <v/>
      </c>
      <c r="F304" s="17">
        <f t="shared" si="36"/>
        <v>4.9019607843137254E-4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288</v>
      </c>
      <c r="C307" s="16">
        <v>3</v>
      </c>
      <c r="D307" s="16">
        <v>5</v>
      </c>
      <c r="E307" s="17">
        <f t="shared" si="39"/>
        <v>1.3404825737265416E-3</v>
      </c>
      <c r="F307" s="17">
        <f t="shared" si="40"/>
        <v>2.4509803921568627E-3</v>
      </c>
      <c r="G307" s="17">
        <f t="shared" si="42"/>
        <v>0.66666666666666663</v>
      </c>
      <c r="H307" s="17">
        <f t="shared" si="41"/>
        <v>8.9365504915102768E-4</v>
      </c>
    </row>
    <row r="308" spans="1:8" ht="25.5" x14ac:dyDescent="0.2">
      <c r="A308" s="14"/>
      <c r="B308" s="15" t="s">
        <v>289</v>
      </c>
      <c r="C308" s="16">
        <v>1</v>
      </c>
      <c r="D308" s="16">
        <v>1</v>
      </c>
      <c r="E308" s="17">
        <f t="shared" si="39"/>
        <v>4.4682752457551384E-4</v>
      </c>
      <c r="F308" s="17">
        <f t="shared" si="40"/>
        <v>4.9019607843137254E-4</v>
      </c>
      <c r="G308" s="17">
        <f t="shared" si="42"/>
        <v>0</v>
      </c>
      <c r="H308" s="17">
        <f t="shared" si="41"/>
        <v>0</v>
      </c>
    </row>
    <row r="309" spans="1:8" x14ac:dyDescent="0.2">
      <c r="A309" s="14"/>
      <c r="B309" s="15" t="s">
        <v>290</v>
      </c>
      <c r="C309" s="16">
        <v>0</v>
      </c>
      <c r="D309" s="16">
        <v>1</v>
      </c>
      <c r="E309" s="17" t="str">
        <f t="shared" si="39"/>
        <v/>
      </c>
      <c r="F309" s="17">
        <f t="shared" si="40"/>
        <v>4.9019607843137254E-4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2</v>
      </c>
      <c r="D310" s="16">
        <v>0</v>
      </c>
      <c r="E310" s="17">
        <f t="shared" si="39"/>
        <v>8.9365504915102768E-4</v>
      </c>
      <c r="F310" s="17" t="str">
        <f t="shared" si="40"/>
        <v/>
      </c>
      <c r="G310" s="17">
        <f t="shared" si="42"/>
        <v>-1</v>
      </c>
      <c r="H310" s="17">
        <f t="shared" si="41"/>
        <v>-8.9365504915102768E-4</v>
      </c>
    </row>
    <row r="311" spans="1:8" x14ac:dyDescent="0.2">
      <c r="A311" s="14"/>
      <c r="B311" s="15" t="s">
        <v>292</v>
      </c>
      <c r="C311" s="16">
        <v>2</v>
      </c>
      <c r="D311" s="16">
        <v>0</v>
      </c>
      <c r="E311" s="17">
        <f t="shared" si="39"/>
        <v>8.9365504915102768E-4</v>
      </c>
      <c r="F311" s="17" t="str">
        <f t="shared" si="40"/>
        <v/>
      </c>
      <c r="G311" s="17">
        <f t="shared" si="42"/>
        <v>-1</v>
      </c>
      <c r="H311" s="17">
        <f t="shared" si="41"/>
        <v>-8.9365504915102768E-4</v>
      </c>
    </row>
    <row r="312" spans="1:8" x14ac:dyDescent="0.2">
      <c r="A312" s="14"/>
      <c r="B312" s="15" t="s">
        <v>293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35</v>
      </c>
      <c r="D314" s="16">
        <v>84</v>
      </c>
      <c r="E314" s="17">
        <f t="shared" si="39"/>
        <v>1.5638963360142984E-2</v>
      </c>
      <c r="F314" s="17">
        <f t="shared" si="40"/>
        <v>4.1176470588235294E-2</v>
      </c>
      <c r="G314" s="17">
        <f t="shared" si="42"/>
        <v>1.4</v>
      </c>
      <c r="H314" s="17">
        <f t="shared" si="41"/>
        <v>2.1894548704200177E-2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4.9019607843137254E-4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5</v>
      </c>
      <c r="D319" s="16">
        <v>20</v>
      </c>
      <c r="E319" s="17">
        <f t="shared" si="39"/>
        <v>2.2341376228775692E-3</v>
      </c>
      <c r="F319" s="17">
        <f t="shared" si="40"/>
        <v>9.8039215686274508E-3</v>
      </c>
      <c r="G319" s="17">
        <f t="shared" si="42"/>
        <v>3</v>
      </c>
      <c r="H319" s="17">
        <f t="shared" si="41"/>
        <v>6.702412868632707E-3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9</v>
      </c>
      <c r="D323" s="16">
        <v>5</v>
      </c>
      <c r="E323" s="17">
        <f t="shared" si="39"/>
        <v>4.0214477211796247E-3</v>
      </c>
      <c r="F323" s="17">
        <f t="shared" si="40"/>
        <v>2.4509803921568627E-3</v>
      </c>
      <c r="G323" s="17">
        <f t="shared" si="42"/>
        <v>-0.44444444444444442</v>
      </c>
      <c r="H323" s="17">
        <f t="shared" si="41"/>
        <v>-1.7873100983020554E-3</v>
      </c>
    </row>
    <row r="324" spans="1:8" ht="25.5" x14ac:dyDescent="0.2">
      <c r="A324" s="14"/>
      <c r="B324" s="15" t="s">
        <v>305</v>
      </c>
      <c r="C324" s="16">
        <v>2</v>
      </c>
      <c r="D324" s="16">
        <v>0</v>
      </c>
      <c r="E324" s="17">
        <f t="shared" si="39"/>
        <v>8.9365504915102768E-4</v>
      </c>
      <c r="F324" s="17" t="str">
        <f t="shared" si="40"/>
        <v/>
      </c>
      <c r="G324" s="17">
        <f t="shared" si="42"/>
        <v>-1</v>
      </c>
      <c r="H324" s="17">
        <f t="shared" si="41"/>
        <v>-8.9365504915102768E-4</v>
      </c>
    </row>
    <row r="325" spans="1:8" ht="25.5" x14ac:dyDescent="0.2">
      <c r="A325" s="14"/>
      <c r="B325" s="15" t="s">
        <v>306</v>
      </c>
      <c r="C325" s="16">
        <v>20</v>
      </c>
      <c r="D325" s="16">
        <v>13</v>
      </c>
      <c r="E325" s="17">
        <f t="shared" si="39"/>
        <v>8.9365504915102766E-3</v>
      </c>
      <c r="F325" s="17">
        <f t="shared" si="40"/>
        <v>6.372549019607843E-3</v>
      </c>
      <c r="G325" s="17">
        <f t="shared" si="42"/>
        <v>-0.35</v>
      </c>
      <c r="H325" s="17">
        <f t="shared" si="41"/>
        <v>-3.1277926720285967E-3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4</v>
      </c>
      <c r="D327" s="16">
        <v>3</v>
      </c>
      <c r="E327" s="17">
        <f t="shared" si="39"/>
        <v>1.7873100983020554E-3</v>
      </c>
      <c r="F327" s="17">
        <f t="shared" si="40"/>
        <v>1.4705882352941176E-3</v>
      </c>
      <c r="G327" s="17">
        <f t="shared" si="42"/>
        <v>-0.25</v>
      </c>
      <c r="H327" s="17">
        <f t="shared" si="41"/>
        <v>-4.4682752457551384E-4</v>
      </c>
    </row>
    <row r="328" spans="1:8" x14ac:dyDescent="0.2">
      <c r="A328" s="14"/>
      <c r="B328" s="15" t="s">
        <v>309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4.9019607843137254E-4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1</v>
      </c>
      <c r="D329" s="16">
        <v>1</v>
      </c>
      <c r="E329" s="17">
        <f t="shared" si="39"/>
        <v>4.4682752457551384E-4</v>
      </c>
      <c r="F329" s="17">
        <f t="shared" si="40"/>
        <v>4.9019607843137254E-4</v>
      </c>
      <c r="G329" s="17">
        <f t="shared" si="42"/>
        <v>0</v>
      </c>
      <c r="H329" s="17">
        <f t="shared" si="41"/>
        <v>0</v>
      </c>
    </row>
    <row r="330" spans="1:8" ht="25.5" x14ac:dyDescent="0.2">
      <c r="A330" s="14"/>
      <c r="B330" s="15" t="s">
        <v>311</v>
      </c>
      <c r="C330" s="16">
        <v>3</v>
      </c>
      <c r="D330" s="16">
        <v>5</v>
      </c>
      <c r="E330" s="17">
        <f t="shared" si="39"/>
        <v>1.3404825737265416E-3</v>
      </c>
      <c r="F330" s="17">
        <f t="shared" si="40"/>
        <v>2.4509803921568627E-3</v>
      </c>
      <c r="G330" s="17">
        <f t="shared" si="42"/>
        <v>0.66666666666666663</v>
      </c>
      <c r="H330" s="17">
        <f t="shared" si="41"/>
        <v>8.9365504915102768E-4</v>
      </c>
    </row>
    <row r="331" spans="1:8" ht="25.5" x14ac:dyDescent="0.2">
      <c r="A331" s="14"/>
      <c r="B331" s="15" t="s">
        <v>312</v>
      </c>
      <c r="C331" s="16">
        <v>1</v>
      </c>
      <c r="D331" s="16">
        <v>0</v>
      </c>
      <c r="E331" s="17">
        <f t="shared" si="39"/>
        <v>4.4682752457551384E-4</v>
      </c>
      <c r="F331" s="17" t="str">
        <f t="shared" si="40"/>
        <v/>
      </c>
      <c r="G331" s="17">
        <f t="shared" si="42"/>
        <v>-1</v>
      </c>
      <c r="H331" s="17">
        <f t="shared" si="41"/>
        <v>-4.4682752457551384E-4</v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3</v>
      </c>
      <c r="D334" s="16">
        <v>0</v>
      </c>
      <c r="E334" s="17">
        <f t="shared" si="39"/>
        <v>1.3404825737265416E-3</v>
      </c>
      <c r="F334" s="17" t="str">
        <f t="shared" si="40"/>
        <v/>
      </c>
      <c r="G334" s="17">
        <f t="shared" si="42"/>
        <v>-1</v>
      </c>
      <c r="H334" s="17">
        <f t="shared" si="41"/>
        <v>-1.3404825737265416E-3</v>
      </c>
    </row>
    <row r="335" spans="1:8" x14ac:dyDescent="0.2">
      <c r="A335" s="14"/>
      <c r="B335" s="15" t="s">
        <v>316</v>
      </c>
      <c r="C335" s="16">
        <v>7</v>
      </c>
      <c r="D335" s="16">
        <v>0</v>
      </c>
      <c r="E335" s="17">
        <f t="shared" si="39"/>
        <v>3.1277926720285972E-3</v>
      </c>
      <c r="F335" s="17" t="str">
        <f t="shared" si="40"/>
        <v/>
      </c>
      <c r="G335" s="17">
        <f t="shared" si="42"/>
        <v>-1</v>
      </c>
      <c r="H335" s="17">
        <f t="shared" si="41"/>
        <v>-3.1277926720285972E-3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1</v>
      </c>
      <c r="D339" s="16">
        <v>12</v>
      </c>
      <c r="E339" s="17">
        <f t="shared" si="43"/>
        <v>4.4682752457551384E-4</v>
      </c>
      <c r="F339" s="17">
        <f t="shared" si="44"/>
        <v>5.8823529411764705E-3</v>
      </c>
      <c r="G339" s="17">
        <f t="shared" si="46"/>
        <v>11</v>
      </c>
      <c r="H339" s="17">
        <f t="shared" si="45"/>
        <v>4.9151027703306519E-3</v>
      </c>
    </row>
    <row r="340" spans="1:8" ht="25.5" x14ac:dyDescent="0.2">
      <c r="A340" s="14"/>
      <c r="B340" s="15" t="s">
        <v>321</v>
      </c>
      <c r="C340" s="16">
        <v>1</v>
      </c>
      <c r="D340" s="16">
        <v>0</v>
      </c>
      <c r="E340" s="17">
        <f t="shared" si="43"/>
        <v>4.4682752457551384E-4</v>
      </c>
      <c r="F340" s="17" t="str">
        <f t="shared" si="44"/>
        <v/>
      </c>
      <c r="G340" s="17">
        <f t="shared" si="46"/>
        <v>-1</v>
      </c>
      <c r="H340" s="17">
        <f t="shared" si="45"/>
        <v>-4.4682752457551384E-4</v>
      </c>
    </row>
    <row r="341" spans="1:8" ht="25.5" x14ac:dyDescent="0.2">
      <c r="A341" s="14"/>
      <c r="B341" s="15" t="s">
        <v>322</v>
      </c>
      <c r="C341" s="16">
        <v>0</v>
      </c>
      <c r="D341" s="16">
        <v>2</v>
      </c>
      <c r="E341" s="17" t="str">
        <f t="shared" si="43"/>
        <v/>
      </c>
      <c r="F341" s="17">
        <f t="shared" si="44"/>
        <v>9.8039215686274508E-4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4.9019607843137254E-4</v>
      </c>
      <c r="G342" s="17">
        <f t="shared" si="46"/>
        <v>1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1</v>
      </c>
      <c r="D345" s="16">
        <v>29</v>
      </c>
      <c r="E345" s="17">
        <f t="shared" si="43"/>
        <v>4.4682752457551384E-4</v>
      </c>
      <c r="F345" s="17">
        <f t="shared" si="44"/>
        <v>1.4215686274509804E-2</v>
      </c>
      <c r="G345" s="17">
        <f t="shared" si="46"/>
        <v>28</v>
      </c>
      <c r="H345" s="17">
        <f t="shared" si="45"/>
        <v>1.2511170688114387E-2</v>
      </c>
    </row>
    <row r="346" spans="1:8" ht="25.5" x14ac:dyDescent="0.2">
      <c r="A346" s="14"/>
      <c r="B346" s="15" t="s">
        <v>327</v>
      </c>
      <c r="C346" s="16">
        <v>2</v>
      </c>
      <c r="D346" s="16">
        <v>0</v>
      </c>
      <c r="E346" s="17">
        <f t="shared" si="43"/>
        <v>8.9365504915102768E-4</v>
      </c>
      <c r="F346" s="17" t="str">
        <f t="shared" si="44"/>
        <v/>
      </c>
      <c r="G346" s="17">
        <f t="shared" si="46"/>
        <v>-1</v>
      </c>
      <c r="H346" s="17">
        <f t="shared" si="45"/>
        <v>-8.9365504915102768E-4</v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5</v>
      </c>
      <c r="D348" s="16">
        <v>9</v>
      </c>
      <c r="E348" s="17">
        <f t="shared" si="43"/>
        <v>2.2341376228775692E-3</v>
      </c>
      <c r="F348" s="17">
        <f t="shared" si="44"/>
        <v>4.4117647058823529E-3</v>
      </c>
      <c r="G348" s="17">
        <f t="shared" si="46"/>
        <v>0.8</v>
      </c>
      <c r="H348" s="17">
        <f t="shared" si="45"/>
        <v>1.7873100983020554E-3</v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1</v>
      </c>
      <c r="E350" s="17" t="str">
        <f t="shared" si="43"/>
        <v/>
      </c>
      <c r="F350" s="17">
        <f t="shared" si="44"/>
        <v>4.9019607843137254E-4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7855</v>
      </c>
      <c r="D356" s="19">
        <f>SUM(D357:D585)</f>
        <v>6084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-0.22546148949713557</v>
      </c>
      <c r="H356" s="20">
        <f t="shared" ref="H356:H419" si="49">+IF(OR(AND(E356=""),(G356="")),"",E356*G356)</f>
        <v>-0.22546148949713557</v>
      </c>
    </row>
    <row r="357" spans="1:8" x14ac:dyDescent="0.2">
      <c r="A357" s="14"/>
      <c r="B357" s="15" t="s">
        <v>332</v>
      </c>
      <c r="C357" s="16">
        <v>23</v>
      </c>
      <c r="D357" s="16">
        <v>24</v>
      </c>
      <c r="E357" s="17">
        <f t="shared" si="47"/>
        <v>2.9280712921705919E-3</v>
      </c>
      <c r="F357" s="17">
        <f t="shared" si="48"/>
        <v>3.9447731755424065E-3</v>
      </c>
      <c r="G357" s="17">
        <f t="shared" ref="G357:G420" si="50">+IF(AND(C357=0,D357=0)," ",IF(C357=0,1,IF(D357=0,-1,(D357-C357)/C357)))</f>
        <v>4.3478260869565216E-2</v>
      </c>
      <c r="H357" s="17">
        <f t="shared" si="49"/>
        <v>1.2730744748567791E-4</v>
      </c>
    </row>
    <row r="358" spans="1:8" x14ac:dyDescent="0.2">
      <c r="A358" s="14"/>
      <c r="B358" s="15" t="s">
        <v>333</v>
      </c>
      <c r="C358" s="16">
        <v>32</v>
      </c>
      <c r="D358" s="16">
        <v>25</v>
      </c>
      <c r="E358" s="17">
        <f t="shared" si="47"/>
        <v>4.0738383195416932E-3</v>
      </c>
      <c r="F358" s="17">
        <f t="shared" si="48"/>
        <v>4.1091387245233398E-3</v>
      </c>
      <c r="G358" s="17">
        <f t="shared" si="50"/>
        <v>-0.21875</v>
      </c>
      <c r="H358" s="17">
        <f t="shared" si="49"/>
        <v>-8.9115213239974534E-4</v>
      </c>
    </row>
    <row r="359" spans="1:8" x14ac:dyDescent="0.2">
      <c r="A359" s="14"/>
      <c r="B359" s="15" t="s">
        <v>334</v>
      </c>
      <c r="C359" s="16">
        <v>10</v>
      </c>
      <c r="D359" s="16">
        <v>22</v>
      </c>
      <c r="E359" s="17">
        <f t="shared" si="47"/>
        <v>1.273074474856779E-3</v>
      </c>
      <c r="F359" s="17">
        <f t="shared" si="48"/>
        <v>3.6160420775805391E-3</v>
      </c>
      <c r="G359" s="17">
        <f t="shared" si="50"/>
        <v>1.2</v>
      </c>
      <c r="H359" s="17">
        <f t="shared" si="49"/>
        <v>1.5276893698281347E-3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1.643655489809336E-4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141</v>
      </c>
      <c r="D362" s="16">
        <v>142</v>
      </c>
      <c r="E362" s="17">
        <f t="shared" si="47"/>
        <v>1.7950350095480586E-2</v>
      </c>
      <c r="F362" s="17">
        <f t="shared" si="48"/>
        <v>2.3339907955292571E-2</v>
      </c>
      <c r="G362" s="17">
        <f t="shared" si="50"/>
        <v>7.0921985815602835E-3</v>
      </c>
      <c r="H362" s="17">
        <f t="shared" si="49"/>
        <v>1.2730744748567791E-4</v>
      </c>
    </row>
    <row r="363" spans="1:8" x14ac:dyDescent="0.2">
      <c r="A363" s="14"/>
      <c r="B363" s="15" t="s">
        <v>338</v>
      </c>
      <c r="C363" s="16">
        <v>15</v>
      </c>
      <c r="D363" s="16">
        <v>13</v>
      </c>
      <c r="E363" s="17">
        <f t="shared" si="47"/>
        <v>1.9096117122851686E-3</v>
      </c>
      <c r="F363" s="17">
        <f t="shared" si="48"/>
        <v>2.136752136752137E-3</v>
      </c>
      <c r="G363" s="17">
        <f t="shared" si="50"/>
        <v>-0.13333333333333333</v>
      </c>
      <c r="H363" s="17">
        <f t="shared" si="49"/>
        <v>-2.5461489497135583E-4</v>
      </c>
    </row>
    <row r="364" spans="1:8" x14ac:dyDescent="0.2">
      <c r="A364" s="14"/>
      <c r="B364" s="15" t="s">
        <v>339</v>
      </c>
      <c r="C364" s="16">
        <v>15</v>
      </c>
      <c r="D364" s="16">
        <v>14</v>
      </c>
      <c r="E364" s="17">
        <f t="shared" si="47"/>
        <v>1.9096117122851686E-3</v>
      </c>
      <c r="F364" s="17">
        <f t="shared" si="48"/>
        <v>2.3011176857330702E-3</v>
      </c>
      <c r="G364" s="17">
        <f t="shared" si="50"/>
        <v>-6.6666666666666666E-2</v>
      </c>
      <c r="H364" s="17">
        <f t="shared" si="49"/>
        <v>-1.2730744748567791E-4</v>
      </c>
    </row>
    <row r="365" spans="1:8" x14ac:dyDescent="0.2">
      <c r="A365" s="14"/>
      <c r="B365" s="15" t="s">
        <v>340</v>
      </c>
      <c r="C365" s="16">
        <v>14</v>
      </c>
      <c r="D365" s="16">
        <v>16</v>
      </c>
      <c r="E365" s="17">
        <f t="shared" si="47"/>
        <v>1.7823042647994907E-3</v>
      </c>
      <c r="F365" s="17">
        <f t="shared" si="48"/>
        <v>2.6298487836949377E-3</v>
      </c>
      <c r="G365" s="17">
        <f t="shared" si="50"/>
        <v>0.14285714285714285</v>
      </c>
      <c r="H365" s="17">
        <f t="shared" si="49"/>
        <v>2.5461489497135577E-4</v>
      </c>
    </row>
    <row r="366" spans="1:8" x14ac:dyDescent="0.2">
      <c r="A366" s="14"/>
      <c r="B366" s="15" t="s">
        <v>341</v>
      </c>
      <c r="C366" s="16">
        <v>10</v>
      </c>
      <c r="D366" s="16">
        <v>5</v>
      </c>
      <c r="E366" s="17">
        <f t="shared" si="47"/>
        <v>1.273074474856779E-3</v>
      </c>
      <c r="F366" s="17">
        <f t="shared" si="48"/>
        <v>8.2182774490466802E-4</v>
      </c>
      <c r="G366" s="17">
        <f t="shared" si="50"/>
        <v>-0.5</v>
      </c>
      <c r="H366" s="17">
        <f t="shared" si="49"/>
        <v>-6.3653723742838951E-4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188</v>
      </c>
      <c r="D368" s="16">
        <v>131</v>
      </c>
      <c r="E368" s="17">
        <f t="shared" si="47"/>
        <v>2.3933800127307447E-2</v>
      </c>
      <c r="F368" s="17">
        <f t="shared" si="48"/>
        <v>2.1531886916502301E-2</v>
      </c>
      <c r="G368" s="17">
        <f t="shared" si="50"/>
        <v>-0.30319148936170215</v>
      </c>
      <c r="H368" s="17">
        <f t="shared" si="49"/>
        <v>-7.2565245066836415E-3</v>
      </c>
    </row>
    <row r="369" spans="1:8" x14ac:dyDescent="0.2">
      <c r="A369" s="14"/>
      <c r="B369" s="15" t="s">
        <v>344</v>
      </c>
      <c r="C369" s="16">
        <v>38</v>
      </c>
      <c r="D369" s="16">
        <v>39</v>
      </c>
      <c r="E369" s="17">
        <f t="shared" si="47"/>
        <v>4.837683004455761E-3</v>
      </c>
      <c r="F369" s="17">
        <f t="shared" si="48"/>
        <v>6.41025641025641E-3</v>
      </c>
      <c r="G369" s="17">
        <f t="shared" si="50"/>
        <v>2.6315789473684209E-2</v>
      </c>
      <c r="H369" s="17">
        <f t="shared" si="49"/>
        <v>1.2730744748567791E-4</v>
      </c>
    </row>
    <row r="370" spans="1:8" x14ac:dyDescent="0.2">
      <c r="A370" s="14"/>
      <c r="B370" s="15" t="s">
        <v>345</v>
      </c>
      <c r="C370" s="16">
        <v>3</v>
      </c>
      <c r="D370" s="16">
        <v>0</v>
      </c>
      <c r="E370" s="17">
        <f t="shared" si="47"/>
        <v>3.8192234245703374E-4</v>
      </c>
      <c r="F370" s="17" t="str">
        <f t="shared" si="48"/>
        <v/>
      </c>
      <c r="G370" s="17">
        <f t="shared" si="50"/>
        <v>-1</v>
      </c>
      <c r="H370" s="17">
        <f t="shared" si="49"/>
        <v>-3.8192234245703374E-4</v>
      </c>
    </row>
    <row r="371" spans="1:8" x14ac:dyDescent="0.2">
      <c r="A371" s="14"/>
      <c r="B371" s="15" t="s">
        <v>346</v>
      </c>
      <c r="C371" s="16">
        <v>40</v>
      </c>
      <c r="D371" s="16">
        <v>44</v>
      </c>
      <c r="E371" s="17">
        <f t="shared" si="47"/>
        <v>5.0922978994271161E-3</v>
      </c>
      <c r="F371" s="17">
        <f t="shared" si="48"/>
        <v>7.2320841551610782E-3</v>
      </c>
      <c r="G371" s="17">
        <f t="shared" si="50"/>
        <v>0.1</v>
      </c>
      <c r="H371" s="17">
        <f t="shared" si="49"/>
        <v>5.0922978994271165E-4</v>
      </c>
    </row>
    <row r="372" spans="1:8" x14ac:dyDescent="0.2">
      <c r="A372" s="14"/>
      <c r="B372" s="15" t="s">
        <v>347</v>
      </c>
      <c r="C372" s="16">
        <v>19</v>
      </c>
      <c r="D372" s="16">
        <v>48</v>
      </c>
      <c r="E372" s="17">
        <f t="shared" si="47"/>
        <v>2.4188415022278805E-3</v>
      </c>
      <c r="F372" s="17">
        <f t="shared" si="48"/>
        <v>7.889546351084813E-3</v>
      </c>
      <c r="G372" s="17">
        <f t="shared" si="50"/>
        <v>1.5263157894736843</v>
      </c>
      <c r="H372" s="17">
        <f t="shared" si="49"/>
        <v>3.6919159770846597E-3</v>
      </c>
    </row>
    <row r="373" spans="1:8" x14ac:dyDescent="0.2">
      <c r="A373" s="14"/>
      <c r="B373" s="15" t="s">
        <v>348</v>
      </c>
      <c r="C373" s="16">
        <v>10</v>
      </c>
      <c r="D373" s="16">
        <v>19</v>
      </c>
      <c r="E373" s="17">
        <f t="shared" si="47"/>
        <v>1.273074474856779E-3</v>
      </c>
      <c r="F373" s="17">
        <f t="shared" si="48"/>
        <v>3.1229454306377384E-3</v>
      </c>
      <c r="G373" s="17">
        <f t="shared" si="50"/>
        <v>0.9</v>
      </c>
      <c r="H373" s="17">
        <f t="shared" si="49"/>
        <v>1.1457670273711011E-3</v>
      </c>
    </row>
    <row r="374" spans="1:8" x14ac:dyDescent="0.2">
      <c r="A374" s="14"/>
      <c r="B374" s="15" t="s">
        <v>349</v>
      </c>
      <c r="C374" s="16">
        <v>2</v>
      </c>
      <c r="D374" s="16">
        <v>3</v>
      </c>
      <c r="E374" s="17">
        <f t="shared" si="47"/>
        <v>2.5461489497135583E-4</v>
      </c>
      <c r="F374" s="17">
        <f t="shared" si="48"/>
        <v>4.9309664694280081E-4</v>
      </c>
      <c r="G374" s="17">
        <f t="shared" si="50"/>
        <v>0.5</v>
      </c>
      <c r="H374" s="17">
        <f t="shared" si="49"/>
        <v>1.2730744748567791E-4</v>
      </c>
    </row>
    <row r="375" spans="1:8" x14ac:dyDescent="0.2">
      <c r="A375" s="14"/>
      <c r="B375" s="15" t="s">
        <v>350</v>
      </c>
      <c r="C375" s="16">
        <v>1</v>
      </c>
      <c r="D375" s="16">
        <v>0</v>
      </c>
      <c r="E375" s="17">
        <f t="shared" si="47"/>
        <v>1.2730744748567791E-4</v>
      </c>
      <c r="F375" s="17" t="str">
        <f t="shared" si="48"/>
        <v/>
      </c>
      <c r="G375" s="17">
        <f t="shared" si="50"/>
        <v>-1</v>
      </c>
      <c r="H375" s="17">
        <f t="shared" si="49"/>
        <v>-1.2730744748567791E-4</v>
      </c>
    </row>
    <row r="376" spans="1:8" x14ac:dyDescent="0.2">
      <c r="A376" s="14"/>
      <c r="B376" s="15" t="s">
        <v>351</v>
      </c>
      <c r="C376" s="16">
        <v>4211</v>
      </c>
      <c r="D376" s="16">
        <v>2074</v>
      </c>
      <c r="E376" s="17">
        <f t="shared" si="47"/>
        <v>0.53609166136218966</v>
      </c>
      <c r="F376" s="17">
        <f t="shared" si="48"/>
        <v>0.34089414858645628</v>
      </c>
      <c r="G376" s="17">
        <f t="shared" si="50"/>
        <v>-0.50748040845404896</v>
      </c>
      <c r="H376" s="17">
        <f t="shared" si="49"/>
        <v>-0.27205601527689371</v>
      </c>
    </row>
    <row r="377" spans="1:8" x14ac:dyDescent="0.2">
      <c r="A377" s="14"/>
      <c r="B377" s="15" t="s">
        <v>352</v>
      </c>
      <c r="C377" s="16">
        <v>2</v>
      </c>
      <c r="D377" s="16">
        <v>3</v>
      </c>
      <c r="E377" s="17">
        <f t="shared" si="47"/>
        <v>2.5461489497135583E-4</v>
      </c>
      <c r="F377" s="17">
        <f t="shared" si="48"/>
        <v>4.9309664694280081E-4</v>
      </c>
      <c r="G377" s="17">
        <f t="shared" si="50"/>
        <v>0.5</v>
      </c>
      <c r="H377" s="17">
        <f t="shared" si="49"/>
        <v>1.2730744748567791E-4</v>
      </c>
    </row>
    <row r="378" spans="1:8" x14ac:dyDescent="0.2">
      <c r="A378" s="14"/>
      <c r="B378" s="15" t="s">
        <v>353</v>
      </c>
      <c r="C378" s="16">
        <v>1</v>
      </c>
      <c r="D378" s="16">
        <v>1</v>
      </c>
      <c r="E378" s="17">
        <f t="shared" si="47"/>
        <v>1.2730744748567791E-4</v>
      </c>
      <c r="F378" s="17">
        <f t="shared" si="48"/>
        <v>1.643655489809336E-4</v>
      </c>
      <c r="G378" s="17">
        <f t="shared" si="50"/>
        <v>0</v>
      </c>
      <c r="H378" s="17">
        <f t="shared" si="49"/>
        <v>0</v>
      </c>
    </row>
    <row r="379" spans="1:8" x14ac:dyDescent="0.2">
      <c r="A379" s="14"/>
      <c r="B379" s="15" t="s">
        <v>354</v>
      </c>
      <c r="C379" s="16">
        <v>14</v>
      </c>
      <c r="D379" s="16">
        <v>11</v>
      </c>
      <c r="E379" s="17">
        <f t="shared" si="47"/>
        <v>1.7823042647994907E-3</v>
      </c>
      <c r="F379" s="17">
        <f t="shared" si="48"/>
        <v>1.8080210387902695E-3</v>
      </c>
      <c r="G379" s="17">
        <f t="shared" si="50"/>
        <v>-0.21428571428571427</v>
      </c>
      <c r="H379" s="17">
        <f t="shared" si="49"/>
        <v>-3.8192234245703368E-4</v>
      </c>
    </row>
    <row r="380" spans="1:8" x14ac:dyDescent="0.2">
      <c r="A380" s="14"/>
      <c r="B380" s="15" t="s">
        <v>355</v>
      </c>
      <c r="C380" s="16">
        <v>158</v>
      </c>
      <c r="D380" s="16">
        <v>179</v>
      </c>
      <c r="E380" s="17">
        <f t="shared" si="47"/>
        <v>2.011457670273711E-2</v>
      </c>
      <c r="F380" s="17">
        <f t="shared" si="48"/>
        <v>2.9421433267587112E-2</v>
      </c>
      <c r="G380" s="17">
        <f t="shared" si="50"/>
        <v>0.13291139240506328</v>
      </c>
      <c r="H380" s="17">
        <f t="shared" si="49"/>
        <v>2.673456397199236E-3</v>
      </c>
    </row>
    <row r="381" spans="1:8" x14ac:dyDescent="0.2">
      <c r="A381" s="14"/>
      <c r="B381" s="15" t="s">
        <v>356</v>
      </c>
      <c r="C381" s="16">
        <v>11</v>
      </c>
      <c r="D381" s="16">
        <v>10</v>
      </c>
      <c r="E381" s="17">
        <f t="shared" si="47"/>
        <v>1.400381922342457E-3</v>
      </c>
      <c r="F381" s="17">
        <f t="shared" si="48"/>
        <v>1.643655489809336E-3</v>
      </c>
      <c r="G381" s="17">
        <f t="shared" si="50"/>
        <v>-9.0909090909090912E-2</v>
      </c>
      <c r="H381" s="17">
        <f t="shared" si="49"/>
        <v>-1.2730744748567791E-4</v>
      </c>
    </row>
    <row r="382" spans="1:8" x14ac:dyDescent="0.2">
      <c r="A382" s="14"/>
      <c r="B382" s="15" t="s">
        <v>357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1.643655489809336E-4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1</v>
      </c>
      <c r="D383" s="16">
        <v>1</v>
      </c>
      <c r="E383" s="17">
        <f t="shared" si="47"/>
        <v>1.2730744748567791E-4</v>
      </c>
      <c r="F383" s="17">
        <f t="shared" si="48"/>
        <v>1.643655489809336E-4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359</v>
      </c>
      <c r="C384" s="16">
        <v>1</v>
      </c>
      <c r="D384" s="16">
        <v>1</v>
      </c>
      <c r="E384" s="17">
        <f t="shared" si="47"/>
        <v>1.2730744748567791E-4</v>
      </c>
      <c r="F384" s="17">
        <f t="shared" si="48"/>
        <v>1.643655489809336E-4</v>
      </c>
      <c r="G384" s="17">
        <f t="shared" si="50"/>
        <v>0</v>
      </c>
      <c r="H384" s="17">
        <f t="shared" si="49"/>
        <v>0</v>
      </c>
    </row>
    <row r="385" spans="1:8" x14ac:dyDescent="0.2">
      <c r="A385" s="14"/>
      <c r="B385" s="15" t="s">
        <v>360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361</v>
      </c>
      <c r="C386" s="16">
        <v>8</v>
      </c>
      <c r="D386" s="16">
        <v>5</v>
      </c>
      <c r="E386" s="17">
        <f t="shared" si="47"/>
        <v>1.0184595798854233E-3</v>
      </c>
      <c r="F386" s="17">
        <f t="shared" si="48"/>
        <v>8.2182774490466802E-4</v>
      </c>
      <c r="G386" s="17">
        <f t="shared" si="50"/>
        <v>-0.375</v>
      </c>
      <c r="H386" s="17">
        <f t="shared" si="49"/>
        <v>-3.8192234245703374E-4</v>
      </c>
    </row>
    <row r="387" spans="1:8" x14ac:dyDescent="0.2">
      <c r="A387" s="14"/>
      <c r="B387" s="15" t="s">
        <v>362</v>
      </c>
      <c r="C387" s="16">
        <v>23</v>
      </c>
      <c r="D387" s="16">
        <v>92</v>
      </c>
      <c r="E387" s="17">
        <f t="shared" si="47"/>
        <v>2.9280712921705919E-3</v>
      </c>
      <c r="F387" s="17">
        <f t="shared" si="48"/>
        <v>1.5121630506245891E-2</v>
      </c>
      <c r="G387" s="17">
        <f t="shared" si="50"/>
        <v>3</v>
      </c>
      <c r="H387" s="17">
        <f t="shared" si="49"/>
        <v>8.7842138765117754E-3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38</v>
      </c>
      <c r="D389" s="16">
        <v>1</v>
      </c>
      <c r="E389" s="17">
        <f t="shared" si="47"/>
        <v>4.837683004455761E-3</v>
      </c>
      <c r="F389" s="17">
        <f t="shared" si="48"/>
        <v>1.643655489809336E-4</v>
      </c>
      <c r="G389" s="17">
        <f t="shared" si="50"/>
        <v>-0.97368421052631582</v>
      </c>
      <c r="H389" s="17">
        <f t="shared" si="49"/>
        <v>-4.7103755569700831E-3</v>
      </c>
    </row>
    <row r="390" spans="1:8" ht="25.5" x14ac:dyDescent="0.2">
      <c r="A390" s="14"/>
      <c r="B390" s="15" t="s">
        <v>365</v>
      </c>
      <c r="C390" s="16">
        <v>124</v>
      </c>
      <c r="D390" s="16">
        <v>24</v>
      </c>
      <c r="E390" s="17">
        <f t="shared" si="47"/>
        <v>1.5786123488224061E-2</v>
      </c>
      <c r="F390" s="17">
        <f t="shared" si="48"/>
        <v>3.9447731755424065E-3</v>
      </c>
      <c r="G390" s="17">
        <f t="shared" si="50"/>
        <v>-0.80645161290322576</v>
      </c>
      <c r="H390" s="17">
        <f t="shared" si="49"/>
        <v>-1.273074474856779E-2</v>
      </c>
    </row>
    <row r="391" spans="1:8" x14ac:dyDescent="0.2">
      <c r="A391" s="14"/>
      <c r="B391" s="15" t="s">
        <v>366</v>
      </c>
      <c r="C391" s="16">
        <v>197</v>
      </c>
      <c r="D391" s="16">
        <v>56</v>
      </c>
      <c r="E391" s="17">
        <f t="shared" si="47"/>
        <v>2.5079567154678548E-2</v>
      </c>
      <c r="F391" s="17">
        <f t="shared" si="48"/>
        <v>9.204470742932281E-3</v>
      </c>
      <c r="G391" s="17">
        <f t="shared" si="50"/>
        <v>-0.71573604060913709</v>
      </c>
      <c r="H391" s="17">
        <f t="shared" si="49"/>
        <v>-1.7950350095480586E-2</v>
      </c>
    </row>
    <row r="392" spans="1:8" x14ac:dyDescent="0.2">
      <c r="A392" s="14"/>
      <c r="B392" s="15" t="s">
        <v>367</v>
      </c>
      <c r="C392" s="16">
        <v>16</v>
      </c>
      <c r="D392" s="16">
        <v>11</v>
      </c>
      <c r="E392" s="17">
        <f t="shared" si="47"/>
        <v>2.0369191597708466E-3</v>
      </c>
      <c r="F392" s="17">
        <f t="shared" si="48"/>
        <v>1.8080210387902695E-3</v>
      </c>
      <c r="G392" s="17">
        <f t="shared" si="50"/>
        <v>-0.3125</v>
      </c>
      <c r="H392" s="17">
        <f t="shared" si="49"/>
        <v>-6.3653723742838962E-4</v>
      </c>
    </row>
    <row r="393" spans="1:8" x14ac:dyDescent="0.2">
      <c r="A393" s="14"/>
      <c r="B393" s="15" t="s">
        <v>368</v>
      </c>
      <c r="C393" s="16">
        <v>30</v>
      </c>
      <c r="D393" s="16">
        <v>4</v>
      </c>
      <c r="E393" s="17">
        <f t="shared" si="47"/>
        <v>3.8192234245703373E-3</v>
      </c>
      <c r="F393" s="17">
        <f t="shared" si="48"/>
        <v>6.5746219592373442E-4</v>
      </c>
      <c r="G393" s="17">
        <f t="shared" si="50"/>
        <v>-0.8666666666666667</v>
      </c>
      <c r="H393" s="17">
        <f t="shared" si="49"/>
        <v>-3.3099936346276258E-3</v>
      </c>
    </row>
    <row r="394" spans="1:8" x14ac:dyDescent="0.2">
      <c r="A394" s="14"/>
      <c r="B394" s="15" t="s">
        <v>369</v>
      </c>
      <c r="C394" s="16">
        <v>12</v>
      </c>
      <c r="D394" s="16">
        <v>5</v>
      </c>
      <c r="E394" s="17">
        <f t="shared" si="47"/>
        <v>1.527689369828135E-3</v>
      </c>
      <c r="F394" s="17">
        <f t="shared" si="48"/>
        <v>8.2182774490466802E-4</v>
      </c>
      <c r="G394" s="17">
        <f t="shared" si="50"/>
        <v>-0.58333333333333337</v>
      </c>
      <c r="H394" s="17">
        <f t="shared" si="49"/>
        <v>-8.9115213239974545E-4</v>
      </c>
    </row>
    <row r="395" spans="1:8" x14ac:dyDescent="0.2">
      <c r="A395" s="14"/>
      <c r="B395" s="15" t="s">
        <v>370</v>
      </c>
      <c r="C395" s="16">
        <v>37</v>
      </c>
      <c r="D395" s="16">
        <v>35</v>
      </c>
      <c r="E395" s="17">
        <f t="shared" si="47"/>
        <v>4.7103755569700831E-3</v>
      </c>
      <c r="F395" s="17">
        <f t="shared" si="48"/>
        <v>5.752794214332676E-3</v>
      </c>
      <c r="G395" s="17">
        <f t="shared" si="50"/>
        <v>-5.4054054054054057E-2</v>
      </c>
      <c r="H395" s="17">
        <f t="shared" si="49"/>
        <v>-2.5461489497135588E-4</v>
      </c>
    </row>
    <row r="396" spans="1:8" x14ac:dyDescent="0.2">
      <c r="A396" s="14"/>
      <c r="B396" s="15" t="s">
        <v>371</v>
      </c>
      <c r="C396" s="16">
        <v>1</v>
      </c>
      <c r="D396" s="16">
        <v>2</v>
      </c>
      <c r="E396" s="17">
        <f t="shared" si="47"/>
        <v>1.2730744748567791E-4</v>
      </c>
      <c r="F396" s="17">
        <f t="shared" si="48"/>
        <v>3.2873109796186721E-4</v>
      </c>
      <c r="G396" s="17">
        <f t="shared" si="50"/>
        <v>1</v>
      </c>
      <c r="H396" s="17">
        <f t="shared" si="49"/>
        <v>1.2730744748567791E-4</v>
      </c>
    </row>
    <row r="397" spans="1:8" x14ac:dyDescent="0.2">
      <c r="A397" s="14"/>
      <c r="B397" s="15" t="s">
        <v>372</v>
      </c>
      <c r="C397" s="16">
        <v>1</v>
      </c>
      <c r="D397" s="16">
        <v>1</v>
      </c>
      <c r="E397" s="17">
        <f t="shared" si="47"/>
        <v>1.2730744748567791E-4</v>
      </c>
      <c r="F397" s="17">
        <f t="shared" si="48"/>
        <v>1.643655489809336E-4</v>
      </c>
      <c r="G397" s="17">
        <f t="shared" si="50"/>
        <v>0</v>
      </c>
      <c r="H397" s="17">
        <f t="shared" si="49"/>
        <v>0</v>
      </c>
    </row>
    <row r="398" spans="1:8" x14ac:dyDescent="0.2">
      <c r="A398" s="14"/>
      <c r="B398" s="15" t="s">
        <v>373</v>
      </c>
      <c r="C398" s="16">
        <v>64</v>
      </c>
      <c r="D398" s="16">
        <v>30</v>
      </c>
      <c r="E398" s="17">
        <f t="shared" si="47"/>
        <v>8.1476766390833864E-3</v>
      </c>
      <c r="F398" s="17">
        <f t="shared" si="48"/>
        <v>4.9309664694280079E-3</v>
      </c>
      <c r="G398" s="17">
        <f t="shared" si="50"/>
        <v>-0.53125</v>
      </c>
      <c r="H398" s="17">
        <f t="shared" si="49"/>
        <v>-4.3284532145130492E-3</v>
      </c>
    </row>
    <row r="399" spans="1:8" x14ac:dyDescent="0.2">
      <c r="A399" s="14"/>
      <c r="B399" s="15" t="s">
        <v>374</v>
      </c>
      <c r="C399" s="16">
        <v>3</v>
      </c>
      <c r="D399" s="16">
        <v>2</v>
      </c>
      <c r="E399" s="17">
        <f t="shared" si="47"/>
        <v>3.8192234245703374E-4</v>
      </c>
      <c r="F399" s="17">
        <f t="shared" si="48"/>
        <v>3.2873109796186721E-4</v>
      </c>
      <c r="G399" s="17">
        <f t="shared" si="50"/>
        <v>-0.33333333333333331</v>
      </c>
      <c r="H399" s="17">
        <f t="shared" si="49"/>
        <v>-1.2730744748567791E-4</v>
      </c>
    </row>
    <row r="400" spans="1:8" x14ac:dyDescent="0.2">
      <c r="A400" s="14"/>
      <c r="B400" s="15" t="s">
        <v>375</v>
      </c>
      <c r="C400" s="16">
        <v>1</v>
      </c>
      <c r="D400" s="16">
        <v>0</v>
      </c>
      <c r="E400" s="17">
        <f t="shared" si="47"/>
        <v>1.2730744748567791E-4</v>
      </c>
      <c r="F400" s="17" t="str">
        <f t="shared" si="48"/>
        <v/>
      </c>
      <c r="G400" s="17">
        <f t="shared" si="50"/>
        <v>-1</v>
      </c>
      <c r="H400" s="17">
        <f t="shared" si="49"/>
        <v>-1.2730744748567791E-4</v>
      </c>
    </row>
    <row r="401" spans="1:8" x14ac:dyDescent="0.2">
      <c r="A401" s="14"/>
      <c r="B401" s="15" t="s">
        <v>376</v>
      </c>
      <c r="C401" s="16">
        <v>0</v>
      </c>
      <c r="D401" s="16">
        <v>3</v>
      </c>
      <c r="E401" s="17" t="str">
        <f t="shared" si="47"/>
        <v/>
      </c>
      <c r="F401" s="17">
        <f t="shared" si="48"/>
        <v>4.9309664694280081E-4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377</v>
      </c>
      <c r="C402" s="16">
        <v>422</v>
      </c>
      <c r="D402" s="16">
        <v>892</v>
      </c>
      <c r="E402" s="17">
        <f t="shared" si="47"/>
        <v>5.3723742838956076E-2</v>
      </c>
      <c r="F402" s="17">
        <f t="shared" si="48"/>
        <v>0.14661406969099278</v>
      </c>
      <c r="G402" s="17">
        <f t="shared" si="50"/>
        <v>1.113744075829384</v>
      </c>
      <c r="H402" s="17">
        <f t="shared" si="49"/>
        <v>5.9834500318268619E-2</v>
      </c>
    </row>
    <row r="403" spans="1:8" x14ac:dyDescent="0.2">
      <c r="A403" s="14"/>
      <c r="B403" s="15" t="s">
        <v>378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40</v>
      </c>
      <c r="D405" s="16">
        <v>38</v>
      </c>
      <c r="E405" s="17">
        <f t="shared" si="47"/>
        <v>5.0922978994271161E-3</v>
      </c>
      <c r="F405" s="17">
        <f t="shared" si="48"/>
        <v>6.2458908612754768E-3</v>
      </c>
      <c r="G405" s="17">
        <f t="shared" si="50"/>
        <v>-0.05</v>
      </c>
      <c r="H405" s="17">
        <f t="shared" si="49"/>
        <v>-2.5461489497135583E-4</v>
      </c>
    </row>
    <row r="406" spans="1:8" x14ac:dyDescent="0.2">
      <c r="A406" s="14"/>
      <c r="B406" s="15" t="s">
        <v>381</v>
      </c>
      <c r="C406" s="16">
        <v>275</v>
      </c>
      <c r="D406" s="16">
        <v>244</v>
      </c>
      <c r="E406" s="17">
        <f t="shared" si="47"/>
        <v>3.5009548058561428E-2</v>
      </c>
      <c r="F406" s="17">
        <f t="shared" si="48"/>
        <v>4.0105193951347796E-2</v>
      </c>
      <c r="G406" s="17">
        <f t="shared" si="50"/>
        <v>-0.11272727272727273</v>
      </c>
      <c r="H406" s="17">
        <f t="shared" si="49"/>
        <v>-3.9465308720560153E-3</v>
      </c>
    </row>
    <row r="407" spans="1:8" x14ac:dyDescent="0.2">
      <c r="A407" s="14"/>
      <c r="B407" s="15" t="s">
        <v>382</v>
      </c>
      <c r="C407" s="16">
        <v>36</v>
      </c>
      <c r="D407" s="16">
        <v>38</v>
      </c>
      <c r="E407" s="17">
        <f t="shared" si="47"/>
        <v>4.5830681094844051E-3</v>
      </c>
      <c r="F407" s="17">
        <f t="shared" si="48"/>
        <v>6.2458908612754768E-3</v>
      </c>
      <c r="G407" s="17">
        <f t="shared" si="50"/>
        <v>5.5555555555555552E-2</v>
      </c>
      <c r="H407" s="17">
        <f t="shared" si="49"/>
        <v>2.5461489497135583E-4</v>
      </c>
    </row>
    <row r="408" spans="1:8" x14ac:dyDescent="0.2">
      <c r="A408" s="14"/>
      <c r="B408" s="15" t="s">
        <v>383</v>
      </c>
      <c r="C408" s="16">
        <v>2</v>
      </c>
      <c r="D408" s="16">
        <v>0</v>
      </c>
      <c r="E408" s="17">
        <f t="shared" si="47"/>
        <v>2.5461489497135583E-4</v>
      </c>
      <c r="F408" s="17" t="str">
        <f t="shared" si="48"/>
        <v/>
      </c>
      <c r="G408" s="17">
        <f t="shared" si="50"/>
        <v>-1</v>
      </c>
      <c r="H408" s="17">
        <f t="shared" si="49"/>
        <v>-2.5461489497135583E-4</v>
      </c>
    </row>
    <row r="409" spans="1:8" x14ac:dyDescent="0.2">
      <c r="A409" s="14"/>
      <c r="B409" s="15" t="s">
        <v>384</v>
      </c>
      <c r="C409" s="16">
        <v>4</v>
      </c>
      <c r="D409" s="16">
        <v>3</v>
      </c>
      <c r="E409" s="17">
        <f t="shared" si="47"/>
        <v>5.0922978994271165E-4</v>
      </c>
      <c r="F409" s="17">
        <f t="shared" si="48"/>
        <v>4.9309664694280081E-4</v>
      </c>
      <c r="G409" s="17">
        <f t="shared" si="50"/>
        <v>-0.25</v>
      </c>
      <c r="H409" s="17">
        <f t="shared" si="49"/>
        <v>-1.2730744748567791E-4</v>
      </c>
    </row>
    <row r="410" spans="1:8" ht="25.5" x14ac:dyDescent="0.2">
      <c r="A410" s="14"/>
      <c r="B410" s="15" t="s">
        <v>385</v>
      </c>
      <c r="C410" s="16">
        <v>35</v>
      </c>
      <c r="D410" s="16">
        <v>4</v>
      </c>
      <c r="E410" s="17">
        <f t="shared" si="47"/>
        <v>4.4557606619987271E-3</v>
      </c>
      <c r="F410" s="17">
        <f t="shared" si="48"/>
        <v>6.5746219592373442E-4</v>
      </c>
      <c r="G410" s="17">
        <f t="shared" si="50"/>
        <v>-0.88571428571428568</v>
      </c>
      <c r="H410" s="17">
        <f t="shared" si="49"/>
        <v>-3.9465308720560153E-3</v>
      </c>
    </row>
    <row r="411" spans="1:8" x14ac:dyDescent="0.2">
      <c r="A411" s="14"/>
      <c r="B411" s="15" t="s">
        <v>386</v>
      </c>
      <c r="C411" s="16">
        <v>5</v>
      </c>
      <c r="D411" s="16">
        <v>5</v>
      </c>
      <c r="E411" s="17">
        <f t="shared" si="47"/>
        <v>6.3653723742838951E-4</v>
      </c>
      <c r="F411" s="17">
        <f t="shared" si="48"/>
        <v>8.2182774490466802E-4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387</v>
      </c>
      <c r="C412" s="16">
        <v>0</v>
      </c>
      <c r="D412" s="16">
        <v>4</v>
      </c>
      <c r="E412" s="17" t="str">
        <f t="shared" si="47"/>
        <v/>
      </c>
      <c r="F412" s="17">
        <f t="shared" si="48"/>
        <v>6.5746219592373442E-4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388</v>
      </c>
      <c r="C413" s="16">
        <v>1</v>
      </c>
      <c r="D413" s="16">
        <v>2</v>
      </c>
      <c r="E413" s="17">
        <f t="shared" si="47"/>
        <v>1.2730744748567791E-4</v>
      </c>
      <c r="F413" s="17">
        <f t="shared" si="48"/>
        <v>3.2873109796186721E-4</v>
      </c>
      <c r="G413" s="17">
        <f t="shared" si="50"/>
        <v>1</v>
      </c>
      <c r="H413" s="17">
        <f t="shared" si="49"/>
        <v>1.2730744748567791E-4</v>
      </c>
    </row>
    <row r="414" spans="1:8" x14ac:dyDescent="0.2">
      <c r="A414" s="14"/>
      <c r="B414" s="15" t="s">
        <v>389</v>
      </c>
      <c r="C414" s="16">
        <v>1</v>
      </c>
      <c r="D414" s="16">
        <v>1</v>
      </c>
      <c r="E414" s="17">
        <f t="shared" si="47"/>
        <v>1.2730744748567791E-4</v>
      </c>
      <c r="F414" s="17">
        <f t="shared" si="48"/>
        <v>1.643655489809336E-4</v>
      </c>
      <c r="G414" s="17">
        <f t="shared" si="50"/>
        <v>0</v>
      </c>
      <c r="H414" s="17">
        <f t="shared" si="49"/>
        <v>0</v>
      </c>
    </row>
    <row r="415" spans="1:8" ht="25.5" x14ac:dyDescent="0.2">
      <c r="A415" s="14"/>
      <c r="B415" s="15" t="s">
        <v>390</v>
      </c>
      <c r="C415" s="16">
        <v>9</v>
      </c>
      <c r="D415" s="16">
        <v>3</v>
      </c>
      <c r="E415" s="17">
        <f t="shared" si="47"/>
        <v>1.1457670273711013E-3</v>
      </c>
      <c r="F415" s="17">
        <f t="shared" si="48"/>
        <v>4.9309664694280081E-4</v>
      </c>
      <c r="G415" s="17">
        <f t="shared" si="50"/>
        <v>-0.66666666666666663</v>
      </c>
      <c r="H415" s="17">
        <f t="shared" si="49"/>
        <v>-7.6384468491406748E-4</v>
      </c>
    </row>
    <row r="416" spans="1:8" ht="25.5" x14ac:dyDescent="0.2">
      <c r="A416" s="14"/>
      <c r="B416" s="15" t="s">
        <v>391</v>
      </c>
      <c r="C416" s="16">
        <v>2</v>
      </c>
      <c r="D416" s="16">
        <v>15</v>
      </c>
      <c r="E416" s="17">
        <f t="shared" si="47"/>
        <v>2.5461489497135583E-4</v>
      </c>
      <c r="F416" s="17">
        <f t="shared" si="48"/>
        <v>2.465483234714004E-3</v>
      </c>
      <c r="G416" s="17">
        <f t="shared" si="50"/>
        <v>6.5</v>
      </c>
      <c r="H416" s="17">
        <f t="shared" si="49"/>
        <v>1.6549968173138129E-3</v>
      </c>
    </row>
    <row r="417" spans="1:8" x14ac:dyDescent="0.2">
      <c r="A417" s="14"/>
      <c r="B417" s="15" t="s">
        <v>392</v>
      </c>
      <c r="C417" s="16">
        <v>9</v>
      </c>
      <c r="D417" s="16">
        <v>8</v>
      </c>
      <c r="E417" s="17">
        <f t="shared" si="47"/>
        <v>1.1457670273711013E-3</v>
      </c>
      <c r="F417" s="17">
        <f t="shared" si="48"/>
        <v>1.3149243918474688E-3</v>
      </c>
      <c r="G417" s="17">
        <f t="shared" si="50"/>
        <v>-0.1111111111111111</v>
      </c>
      <c r="H417" s="17">
        <f t="shared" si="49"/>
        <v>-1.2730744748567791E-4</v>
      </c>
    </row>
    <row r="418" spans="1:8" x14ac:dyDescent="0.2">
      <c r="A418" s="14"/>
      <c r="B418" s="15" t="s">
        <v>393</v>
      </c>
      <c r="C418" s="16">
        <v>12</v>
      </c>
      <c r="D418" s="16">
        <v>32</v>
      </c>
      <c r="E418" s="17">
        <f t="shared" si="47"/>
        <v>1.527689369828135E-3</v>
      </c>
      <c r="F418" s="17">
        <f t="shared" si="48"/>
        <v>5.2596975673898753E-3</v>
      </c>
      <c r="G418" s="17">
        <f t="shared" si="50"/>
        <v>1.6666666666666667</v>
      </c>
      <c r="H418" s="17">
        <f t="shared" si="49"/>
        <v>2.5461489497135585E-3</v>
      </c>
    </row>
    <row r="419" spans="1:8" x14ac:dyDescent="0.2">
      <c r="A419" s="14"/>
      <c r="B419" s="15" t="s">
        <v>394</v>
      </c>
      <c r="C419" s="16">
        <v>1</v>
      </c>
      <c r="D419" s="16">
        <v>4</v>
      </c>
      <c r="E419" s="17">
        <f t="shared" si="47"/>
        <v>1.2730744748567791E-4</v>
      </c>
      <c r="F419" s="17">
        <f t="shared" si="48"/>
        <v>6.5746219592373442E-4</v>
      </c>
      <c r="G419" s="17">
        <f t="shared" si="50"/>
        <v>3</v>
      </c>
      <c r="H419" s="17">
        <f t="shared" si="49"/>
        <v>3.8192234245703374E-4</v>
      </c>
    </row>
    <row r="420" spans="1:8" x14ac:dyDescent="0.2">
      <c r="A420" s="14"/>
      <c r="B420" s="15" t="s">
        <v>395</v>
      </c>
      <c r="C420" s="16">
        <v>120</v>
      </c>
      <c r="D420" s="16">
        <v>15</v>
      </c>
      <c r="E420" s="17">
        <f t="shared" ref="E420:E483" si="51">+IF(C420=0,"",C420/C$356)</f>
        <v>1.5276893698281349E-2</v>
      </c>
      <c r="F420" s="17">
        <f t="shared" ref="F420:F483" si="52">+IF(D420=0,"",D420/D$356)</f>
        <v>2.465483234714004E-3</v>
      </c>
      <c r="G420" s="17">
        <f t="shared" si="50"/>
        <v>-0.875</v>
      </c>
      <c r="H420" s="17">
        <f t="shared" ref="H420:H483" si="53">+IF(OR(AND(E420=""),(G420="")),"",E420*G420)</f>
        <v>-1.336728198599618E-2</v>
      </c>
    </row>
    <row r="421" spans="1:8" x14ac:dyDescent="0.2">
      <c r="A421" s="14"/>
      <c r="B421" s="15" t="s">
        <v>396</v>
      </c>
      <c r="C421" s="16">
        <v>3</v>
      </c>
      <c r="D421" s="16">
        <v>2</v>
      </c>
      <c r="E421" s="17">
        <f t="shared" si="51"/>
        <v>3.8192234245703374E-4</v>
      </c>
      <c r="F421" s="17">
        <f t="shared" si="52"/>
        <v>3.2873109796186721E-4</v>
      </c>
      <c r="G421" s="17">
        <f t="shared" ref="G421:G484" si="54">+IF(AND(C421=0,D421=0)," ",IF(C421=0,1,IF(D421=0,-1,(D421-C421)/C421)))</f>
        <v>-0.33333333333333331</v>
      </c>
      <c r="H421" s="17">
        <f t="shared" si="53"/>
        <v>-1.2730744748567791E-4</v>
      </c>
    </row>
    <row r="422" spans="1:8" x14ac:dyDescent="0.2">
      <c r="A422" s="14"/>
      <c r="B422" s="15" t="s">
        <v>397</v>
      </c>
      <c r="C422" s="16">
        <v>0</v>
      </c>
      <c r="D422" s="16">
        <v>1</v>
      </c>
      <c r="E422" s="17" t="str">
        <f t="shared" si="51"/>
        <v/>
      </c>
      <c r="F422" s="17">
        <f t="shared" si="52"/>
        <v>1.643655489809336E-4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44</v>
      </c>
      <c r="D424" s="16">
        <v>7</v>
      </c>
      <c r="E424" s="17">
        <f t="shared" si="51"/>
        <v>5.601527689369828E-3</v>
      </c>
      <c r="F424" s="17">
        <f t="shared" si="52"/>
        <v>1.1505588428665351E-3</v>
      </c>
      <c r="G424" s="17">
        <f t="shared" si="54"/>
        <v>-0.84090909090909094</v>
      </c>
      <c r="H424" s="17">
        <f t="shared" si="53"/>
        <v>-4.7103755569700831E-3</v>
      </c>
    </row>
    <row r="425" spans="1:8" x14ac:dyDescent="0.2">
      <c r="A425" s="14"/>
      <c r="B425" s="15" t="s">
        <v>400</v>
      </c>
      <c r="C425" s="16">
        <v>1</v>
      </c>
      <c r="D425" s="16">
        <v>3</v>
      </c>
      <c r="E425" s="17">
        <f t="shared" si="51"/>
        <v>1.2730744748567791E-4</v>
      </c>
      <c r="F425" s="17">
        <f t="shared" si="52"/>
        <v>4.9309664694280081E-4</v>
      </c>
      <c r="G425" s="17">
        <f t="shared" si="54"/>
        <v>2</v>
      </c>
      <c r="H425" s="17">
        <f t="shared" si="53"/>
        <v>2.5461489497135583E-4</v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3</v>
      </c>
      <c r="D427" s="16">
        <v>0</v>
      </c>
      <c r="E427" s="17">
        <f t="shared" si="51"/>
        <v>3.8192234245703374E-4</v>
      </c>
      <c r="F427" s="17" t="str">
        <f t="shared" si="52"/>
        <v/>
      </c>
      <c r="G427" s="17">
        <f t="shared" si="54"/>
        <v>-1</v>
      </c>
      <c r="H427" s="17">
        <f t="shared" si="53"/>
        <v>-3.8192234245703374E-4</v>
      </c>
    </row>
    <row r="428" spans="1:8" x14ac:dyDescent="0.2">
      <c r="A428" s="14"/>
      <c r="B428" s="15" t="s">
        <v>403</v>
      </c>
      <c r="C428" s="16">
        <v>108</v>
      </c>
      <c r="D428" s="16">
        <v>113</v>
      </c>
      <c r="E428" s="17">
        <f t="shared" si="51"/>
        <v>1.3749204328453215E-2</v>
      </c>
      <c r="F428" s="17">
        <f t="shared" si="52"/>
        <v>1.8573307034845495E-2</v>
      </c>
      <c r="G428" s="17">
        <f t="shared" si="54"/>
        <v>4.6296296296296294E-2</v>
      </c>
      <c r="H428" s="17">
        <f t="shared" si="53"/>
        <v>6.3653723742838951E-4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2</v>
      </c>
      <c r="D430" s="16">
        <v>3</v>
      </c>
      <c r="E430" s="17">
        <f t="shared" si="51"/>
        <v>2.5461489497135583E-4</v>
      </c>
      <c r="F430" s="17">
        <f t="shared" si="52"/>
        <v>4.9309664694280081E-4</v>
      </c>
      <c r="G430" s="17">
        <f t="shared" si="54"/>
        <v>0.5</v>
      </c>
      <c r="H430" s="17">
        <f t="shared" si="53"/>
        <v>1.2730744748567791E-4</v>
      </c>
    </row>
    <row r="431" spans="1:8" x14ac:dyDescent="0.2">
      <c r="A431" s="14"/>
      <c r="B431" s="15" t="s">
        <v>406</v>
      </c>
      <c r="C431" s="16">
        <v>3</v>
      </c>
      <c r="D431" s="16">
        <v>3</v>
      </c>
      <c r="E431" s="17">
        <f t="shared" si="51"/>
        <v>3.8192234245703374E-4</v>
      </c>
      <c r="F431" s="17">
        <f t="shared" si="52"/>
        <v>4.9309664694280081E-4</v>
      </c>
      <c r="G431" s="17">
        <f t="shared" si="54"/>
        <v>0</v>
      </c>
      <c r="H431" s="17">
        <f t="shared" si="53"/>
        <v>0</v>
      </c>
    </row>
    <row r="432" spans="1:8" x14ac:dyDescent="0.2">
      <c r="A432" s="14"/>
      <c r="B432" s="15" t="s">
        <v>407</v>
      </c>
      <c r="C432" s="16">
        <v>6</v>
      </c>
      <c r="D432" s="16">
        <v>7</v>
      </c>
      <c r="E432" s="17">
        <f t="shared" si="51"/>
        <v>7.6384468491406748E-4</v>
      </c>
      <c r="F432" s="17">
        <f t="shared" si="52"/>
        <v>1.1505588428665351E-3</v>
      </c>
      <c r="G432" s="17">
        <f t="shared" si="54"/>
        <v>0.16666666666666666</v>
      </c>
      <c r="H432" s="17">
        <f t="shared" si="53"/>
        <v>1.2730744748567791E-4</v>
      </c>
    </row>
    <row r="433" spans="1:8" x14ac:dyDescent="0.2">
      <c r="A433" s="14"/>
      <c r="B433" s="15" t="s">
        <v>408</v>
      </c>
      <c r="C433" s="16">
        <v>0</v>
      </c>
      <c r="D433" s="16">
        <v>7</v>
      </c>
      <c r="E433" s="17" t="str">
        <f t="shared" si="51"/>
        <v/>
      </c>
      <c r="F433" s="17">
        <f t="shared" si="52"/>
        <v>1.1505588428665351E-3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8</v>
      </c>
      <c r="D436" s="16">
        <v>0</v>
      </c>
      <c r="E436" s="17">
        <f t="shared" si="51"/>
        <v>1.0184595798854233E-3</v>
      </c>
      <c r="F436" s="17" t="str">
        <f t="shared" si="52"/>
        <v/>
      </c>
      <c r="G436" s="17">
        <f t="shared" si="54"/>
        <v>-1</v>
      </c>
      <c r="H436" s="17">
        <f t="shared" si="53"/>
        <v>-1.0184595798854233E-3</v>
      </c>
    </row>
    <row r="437" spans="1:8" x14ac:dyDescent="0.2">
      <c r="A437" s="14"/>
      <c r="B437" s="15" t="s">
        <v>412</v>
      </c>
      <c r="C437" s="16">
        <v>2</v>
      </c>
      <c r="D437" s="16">
        <v>11</v>
      </c>
      <c r="E437" s="17">
        <f t="shared" si="51"/>
        <v>2.5461489497135583E-4</v>
      </c>
      <c r="F437" s="17">
        <f t="shared" si="52"/>
        <v>1.8080210387902695E-3</v>
      </c>
      <c r="G437" s="17">
        <f t="shared" si="54"/>
        <v>4.5</v>
      </c>
      <c r="H437" s="17">
        <f t="shared" si="53"/>
        <v>1.1457670273711013E-3</v>
      </c>
    </row>
    <row r="438" spans="1:8" x14ac:dyDescent="0.2">
      <c r="A438" s="14"/>
      <c r="B438" s="15" t="s">
        <v>413</v>
      </c>
      <c r="C438" s="16">
        <v>0</v>
      </c>
      <c r="D438" s="16">
        <v>2</v>
      </c>
      <c r="E438" s="17" t="str">
        <f t="shared" si="51"/>
        <v/>
      </c>
      <c r="F438" s="17">
        <f t="shared" si="52"/>
        <v>3.2873109796186721E-4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10</v>
      </c>
      <c r="D442" s="16">
        <v>24</v>
      </c>
      <c r="E442" s="17">
        <f t="shared" si="51"/>
        <v>1.273074474856779E-3</v>
      </c>
      <c r="F442" s="17">
        <f t="shared" si="52"/>
        <v>3.9447731755424065E-3</v>
      </c>
      <c r="G442" s="17">
        <f t="shared" si="54"/>
        <v>1.4</v>
      </c>
      <c r="H442" s="17">
        <f t="shared" si="53"/>
        <v>1.7823042647994905E-3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2</v>
      </c>
      <c r="D444" s="16">
        <v>1</v>
      </c>
      <c r="E444" s="17">
        <f t="shared" si="51"/>
        <v>2.5461489497135583E-4</v>
      </c>
      <c r="F444" s="17">
        <f t="shared" si="52"/>
        <v>1.643655489809336E-4</v>
      </c>
      <c r="G444" s="17">
        <f t="shared" si="54"/>
        <v>-0.5</v>
      </c>
      <c r="H444" s="17">
        <f t="shared" si="53"/>
        <v>-1.2730744748567791E-4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2</v>
      </c>
      <c r="D446" s="16">
        <v>1</v>
      </c>
      <c r="E446" s="17">
        <f t="shared" si="51"/>
        <v>2.5461489497135583E-4</v>
      </c>
      <c r="F446" s="17">
        <f t="shared" si="52"/>
        <v>1.643655489809336E-4</v>
      </c>
      <c r="G446" s="17">
        <f t="shared" si="54"/>
        <v>-0.5</v>
      </c>
      <c r="H446" s="17">
        <f t="shared" si="53"/>
        <v>-1.2730744748567791E-4</v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2</v>
      </c>
      <c r="D449" s="16">
        <v>0</v>
      </c>
      <c r="E449" s="17">
        <f t="shared" si="51"/>
        <v>2.5461489497135583E-4</v>
      </c>
      <c r="F449" s="17" t="str">
        <f t="shared" si="52"/>
        <v/>
      </c>
      <c r="G449" s="17">
        <f t="shared" si="54"/>
        <v>-1</v>
      </c>
      <c r="H449" s="17">
        <f t="shared" si="53"/>
        <v>-2.5461489497135583E-4</v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90</v>
      </c>
      <c r="D452" s="16">
        <v>17</v>
      </c>
      <c r="E452" s="17">
        <f t="shared" si="51"/>
        <v>1.1457670273711012E-2</v>
      </c>
      <c r="F452" s="17">
        <f t="shared" si="52"/>
        <v>2.794214332675871E-3</v>
      </c>
      <c r="G452" s="17">
        <f t="shared" si="54"/>
        <v>-0.81111111111111112</v>
      </c>
      <c r="H452" s="17">
        <f t="shared" si="53"/>
        <v>-9.2934436664544873E-3</v>
      </c>
    </row>
    <row r="453" spans="1:8" x14ac:dyDescent="0.2">
      <c r="A453" s="14"/>
      <c r="B453" s="15" t="s">
        <v>428</v>
      </c>
      <c r="C453" s="16">
        <v>22</v>
      </c>
      <c r="D453" s="16">
        <v>32</v>
      </c>
      <c r="E453" s="17">
        <f t="shared" si="51"/>
        <v>2.800763844684914E-3</v>
      </c>
      <c r="F453" s="17">
        <f t="shared" si="52"/>
        <v>5.2596975673898753E-3</v>
      </c>
      <c r="G453" s="17">
        <f t="shared" si="54"/>
        <v>0.45454545454545453</v>
      </c>
      <c r="H453" s="17">
        <f t="shared" si="53"/>
        <v>1.273074474856779E-3</v>
      </c>
    </row>
    <row r="454" spans="1:8" x14ac:dyDescent="0.2">
      <c r="A454" s="14"/>
      <c r="B454" s="15" t="s">
        <v>429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1.643655489809336E-4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1</v>
      </c>
      <c r="D455" s="16">
        <v>5</v>
      </c>
      <c r="E455" s="17">
        <f t="shared" si="51"/>
        <v>1.2730744748567791E-4</v>
      </c>
      <c r="F455" s="17">
        <f t="shared" si="52"/>
        <v>8.2182774490466802E-4</v>
      </c>
      <c r="G455" s="17">
        <f t="shared" si="54"/>
        <v>4</v>
      </c>
      <c r="H455" s="17">
        <f t="shared" si="53"/>
        <v>5.0922978994271165E-4</v>
      </c>
    </row>
    <row r="456" spans="1:8" x14ac:dyDescent="0.2">
      <c r="A456" s="14"/>
      <c r="B456" s="15" t="s">
        <v>431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1</v>
      </c>
      <c r="D458" s="16">
        <v>1</v>
      </c>
      <c r="E458" s="17">
        <f t="shared" si="51"/>
        <v>1.2730744748567791E-4</v>
      </c>
      <c r="F458" s="17">
        <f t="shared" si="52"/>
        <v>1.643655489809336E-4</v>
      </c>
      <c r="G458" s="17">
        <f t="shared" si="54"/>
        <v>0</v>
      </c>
      <c r="H458" s="17">
        <f t="shared" si="53"/>
        <v>0</v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3</v>
      </c>
      <c r="D460" s="16">
        <v>87</v>
      </c>
      <c r="E460" s="17">
        <f t="shared" si="51"/>
        <v>3.8192234245703374E-4</v>
      </c>
      <c r="F460" s="17">
        <f t="shared" si="52"/>
        <v>1.4299802761341223E-2</v>
      </c>
      <c r="G460" s="17">
        <f t="shared" si="54"/>
        <v>28</v>
      </c>
      <c r="H460" s="17">
        <f t="shared" si="53"/>
        <v>1.0693825588796944E-2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1.643655489809336E-4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6</v>
      </c>
      <c r="D463" s="16">
        <v>5</v>
      </c>
      <c r="E463" s="17">
        <f t="shared" si="51"/>
        <v>7.6384468491406748E-4</v>
      </c>
      <c r="F463" s="17">
        <f t="shared" si="52"/>
        <v>8.2182774490466802E-4</v>
      </c>
      <c r="G463" s="17">
        <f t="shared" si="54"/>
        <v>-0.16666666666666666</v>
      </c>
      <c r="H463" s="17">
        <f t="shared" si="53"/>
        <v>-1.2730744748567791E-4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16</v>
      </c>
      <c r="D465" s="16">
        <v>3</v>
      </c>
      <c r="E465" s="17">
        <f t="shared" si="51"/>
        <v>2.0369191597708466E-3</v>
      </c>
      <c r="F465" s="17">
        <f t="shared" si="52"/>
        <v>4.9309664694280081E-4</v>
      </c>
      <c r="G465" s="17">
        <f t="shared" si="54"/>
        <v>-0.8125</v>
      </c>
      <c r="H465" s="17">
        <f t="shared" si="53"/>
        <v>-1.6549968173138129E-3</v>
      </c>
    </row>
    <row r="466" spans="1:8" x14ac:dyDescent="0.2">
      <c r="A466" s="14"/>
      <c r="B466" s="15" t="s">
        <v>441</v>
      </c>
      <c r="C466" s="16">
        <v>224</v>
      </c>
      <c r="D466" s="16">
        <v>14</v>
      </c>
      <c r="E466" s="17">
        <f t="shared" si="51"/>
        <v>2.8516868236791851E-2</v>
      </c>
      <c r="F466" s="17">
        <f t="shared" si="52"/>
        <v>2.3011176857330702E-3</v>
      </c>
      <c r="G466" s="17">
        <f t="shared" si="54"/>
        <v>-0.9375</v>
      </c>
      <c r="H466" s="17">
        <f t="shared" si="53"/>
        <v>-2.6734563971992361E-2</v>
      </c>
    </row>
    <row r="467" spans="1:8" x14ac:dyDescent="0.2">
      <c r="A467" s="14"/>
      <c r="B467" s="15" t="s">
        <v>442</v>
      </c>
      <c r="C467" s="16">
        <v>28</v>
      </c>
      <c r="D467" s="16">
        <v>8</v>
      </c>
      <c r="E467" s="17">
        <f t="shared" si="51"/>
        <v>3.5646085295989813E-3</v>
      </c>
      <c r="F467" s="17">
        <f t="shared" si="52"/>
        <v>1.3149243918474688E-3</v>
      </c>
      <c r="G467" s="17">
        <f t="shared" si="54"/>
        <v>-0.7142857142857143</v>
      </c>
      <c r="H467" s="17">
        <f t="shared" si="53"/>
        <v>-2.546148949713558E-3</v>
      </c>
    </row>
    <row r="468" spans="1:8" ht="25.5" x14ac:dyDescent="0.2">
      <c r="A468" s="14"/>
      <c r="B468" s="15" t="s">
        <v>443</v>
      </c>
      <c r="C468" s="16">
        <v>2</v>
      </c>
      <c r="D468" s="16">
        <v>2</v>
      </c>
      <c r="E468" s="17">
        <f t="shared" si="51"/>
        <v>2.5461489497135583E-4</v>
      </c>
      <c r="F468" s="17">
        <f t="shared" si="52"/>
        <v>3.2873109796186721E-4</v>
      </c>
      <c r="G468" s="17">
        <f t="shared" si="54"/>
        <v>0</v>
      </c>
      <c r="H468" s="17">
        <f t="shared" si="53"/>
        <v>0</v>
      </c>
    </row>
    <row r="469" spans="1:8" ht="25.5" x14ac:dyDescent="0.2">
      <c r="A469" s="14"/>
      <c r="B469" s="15" t="s">
        <v>444</v>
      </c>
      <c r="C469" s="16">
        <v>17</v>
      </c>
      <c r="D469" s="16">
        <v>5</v>
      </c>
      <c r="E469" s="17">
        <f t="shared" si="51"/>
        <v>2.1642266072565246E-3</v>
      </c>
      <c r="F469" s="17">
        <f t="shared" si="52"/>
        <v>8.2182774490466802E-4</v>
      </c>
      <c r="G469" s="17">
        <f t="shared" si="54"/>
        <v>-0.70588235294117652</v>
      </c>
      <c r="H469" s="17">
        <f t="shared" si="53"/>
        <v>-1.5276893698281352E-3</v>
      </c>
    </row>
    <row r="470" spans="1:8" ht="25.5" x14ac:dyDescent="0.2">
      <c r="A470" s="14"/>
      <c r="B470" s="15" t="s">
        <v>445</v>
      </c>
      <c r="C470" s="16">
        <v>0</v>
      </c>
      <c r="D470" s="16">
        <v>2</v>
      </c>
      <c r="E470" s="17" t="str">
        <f t="shared" si="51"/>
        <v/>
      </c>
      <c r="F470" s="17">
        <f t="shared" si="52"/>
        <v>3.2873109796186721E-4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1</v>
      </c>
      <c r="D471" s="16">
        <v>0</v>
      </c>
      <c r="E471" s="17">
        <f t="shared" si="51"/>
        <v>1.2730744748567791E-4</v>
      </c>
      <c r="F471" s="17" t="str">
        <f t="shared" si="52"/>
        <v/>
      </c>
      <c r="G471" s="17">
        <f t="shared" si="54"/>
        <v>-1</v>
      </c>
      <c r="H471" s="17">
        <f t="shared" si="53"/>
        <v>-1.2730744748567791E-4</v>
      </c>
    </row>
    <row r="472" spans="1:8" ht="25.5" x14ac:dyDescent="0.2">
      <c r="A472" s="14"/>
      <c r="B472" s="15" t="s">
        <v>447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3.2873109796186721E-4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0</v>
      </c>
      <c r="D473" s="16">
        <v>3</v>
      </c>
      <c r="E473" s="17" t="str">
        <f t="shared" si="51"/>
        <v/>
      </c>
      <c r="F473" s="17">
        <f t="shared" si="52"/>
        <v>4.9309664694280081E-4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449</v>
      </c>
      <c r="C474" s="16">
        <v>1</v>
      </c>
      <c r="D474" s="16">
        <v>1</v>
      </c>
      <c r="E474" s="17">
        <f t="shared" si="51"/>
        <v>1.2730744748567791E-4</v>
      </c>
      <c r="F474" s="17">
        <f t="shared" si="52"/>
        <v>1.643655489809336E-4</v>
      </c>
      <c r="G474" s="17">
        <f t="shared" si="54"/>
        <v>0</v>
      </c>
      <c r="H474" s="17">
        <f t="shared" si="53"/>
        <v>0</v>
      </c>
    </row>
    <row r="475" spans="1:8" x14ac:dyDescent="0.2">
      <c r="A475" s="14"/>
      <c r="B475" s="15" t="s">
        <v>450</v>
      </c>
      <c r="C475" s="16">
        <v>27</v>
      </c>
      <c r="D475" s="16">
        <v>48</v>
      </c>
      <c r="E475" s="17">
        <f t="shared" si="51"/>
        <v>3.4373010821133038E-3</v>
      </c>
      <c r="F475" s="17">
        <f t="shared" si="52"/>
        <v>7.889546351084813E-3</v>
      </c>
      <c r="G475" s="17">
        <f t="shared" si="54"/>
        <v>0.77777777777777779</v>
      </c>
      <c r="H475" s="17">
        <f t="shared" si="53"/>
        <v>2.6734563971992364E-3</v>
      </c>
    </row>
    <row r="476" spans="1:8" x14ac:dyDescent="0.2">
      <c r="A476" s="14"/>
      <c r="B476" s="15" t="s">
        <v>451</v>
      </c>
      <c r="C476" s="16">
        <v>9</v>
      </c>
      <c r="D476" s="16">
        <v>5</v>
      </c>
      <c r="E476" s="17">
        <f t="shared" si="51"/>
        <v>1.1457670273711013E-3</v>
      </c>
      <c r="F476" s="17">
        <f t="shared" si="52"/>
        <v>8.2182774490466802E-4</v>
      </c>
      <c r="G476" s="17">
        <f t="shared" si="54"/>
        <v>-0.44444444444444442</v>
      </c>
      <c r="H476" s="17">
        <f t="shared" si="53"/>
        <v>-5.0922978994271165E-4</v>
      </c>
    </row>
    <row r="477" spans="1:8" x14ac:dyDescent="0.2">
      <c r="A477" s="14"/>
      <c r="B477" s="15" t="s">
        <v>452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453</v>
      </c>
      <c r="C478" s="16">
        <v>2</v>
      </c>
      <c r="D478" s="16">
        <v>0</v>
      </c>
      <c r="E478" s="17">
        <f t="shared" si="51"/>
        <v>2.5461489497135583E-4</v>
      </c>
      <c r="F478" s="17" t="str">
        <f t="shared" si="52"/>
        <v/>
      </c>
      <c r="G478" s="17">
        <f t="shared" si="54"/>
        <v>-1</v>
      </c>
      <c r="H478" s="17">
        <f t="shared" si="53"/>
        <v>-2.5461489497135583E-4</v>
      </c>
    </row>
    <row r="479" spans="1:8" x14ac:dyDescent="0.2">
      <c r="A479" s="14"/>
      <c r="B479" s="15" t="s">
        <v>454</v>
      </c>
      <c r="C479" s="16">
        <v>38</v>
      </c>
      <c r="D479" s="16">
        <v>5</v>
      </c>
      <c r="E479" s="17">
        <f t="shared" si="51"/>
        <v>4.837683004455761E-3</v>
      </c>
      <c r="F479" s="17">
        <f t="shared" si="52"/>
        <v>8.2182774490466802E-4</v>
      </c>
      <c r="G479" s="17">
        <f t="shared" si="54"/>
        <v>-0.86842105263157898</v>
      </c>
      <c r="H479" s="17">
        <f t="shared" si="53"/>
        <v>-4.2011457670273712E-3</v>
      </c>
    </row>
    <row r="480" spans="1:8" x14ac:dyDescent="0.2">
      <c r="A480" s="14"/>
      <c r="B480" s="15" t="s">
        <v>455</v>
      </c>
      <c r="C480" s="16">
        <v>11</v>
      </c>
      <c r="D480" s="16">
        <v>10</v>
      </c>
      <c r="E480" s="17">
        <f t="shared" si="51"/>
        <v>1.400381922342457E-3</v>
      </c>
      <c r="F480" s="17">
        <f t="shared" si="52"/>
        <v>1.643655489809336E-3</v>
      </c>
      <c r="G480" s="17">
        <f t="shared" si="54"/>
        <v>-9.0909090909090912E-2</v>
      </c>
      <c r="H480" s="17">
        <f t="shared" si="53"/>
        <v>-1.2730744748567791E-4</v>
      </c>
    </row>
    <row r="481" spans="1:8" x14ac:dyDescent="0.2">
      <c r="A481" s="14"/>
      <c r="B481" s="15" t="s">
        <v>456</v>
      </c>
      <c r="C481" s="16">
        <v>22</v>
      </c>
      <c r="D481" s="16">
        <v>38</v>
      </c>
      <c r="E481" s="17">
        <f t="shared" si="51"/>
        <v>2.800763844684914E-3</v>
      </c>
      <c r="F481" s="17">
        <f t="shared" si="52"/>
        <v>6.2458908612754768E-3</v>
      </c>
      <c r="G481" s="17">
        <f t="shared" si="54"/>
        <v>0.72727272727272729</v>
      </c>
      <c r="H481" s="17">
        <f t="shared" si="53"/>
        <v>2.0369191597708466E-3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1</v>
      </c>
      <c r="D483" s="16">
        <v>0</v>
      </c>
      <c r="E483" s="17">
        <f t="shared" si="51"/>
        <v>1.2730744748567791E-4</v>
      </c>
      <c r="F483" s="17" t="str">
        <f t="shared" si="52"/>
        <v/>
      </c>
      <c r="G483" s="17">
        <f t="shared" si="54"/>
        <v>-1</v>
      </c>
      <c r="H483" s="17">
        <f t="shared" si="53"/>
        <v>-1.2730744748567791E-4</v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2</v>
      </c>
      <c r="D485" s="16">
        <v>3</v>
      </c>
      <c r="E485" s="17">
        <f t="shared" si="55"/>
        <v>2.5461489497135583E-4</v>
      </c>
      <c r="F485" s="17">
        <f t="shared" si="56"/>
        <v>4.9309664694280081E-4</v>
      </c>
      <c r="G485" s="17">
        <f t="shared" ref="G485:G548" si="58">+IF(AND(C485=0,D485=0)," ",IF(C485=0,1,IF(D485=0,-1,(D485-C485)/C485)))</f>
        <v>0.5</v>
      </c>
      <c r="H485" s="17">
        <f t="shared" si="57"/>
        <v>1.2730744748567791E-4</v>
      </c>
    </row>
    <row r="486" spans="1:8" x14ac:dyDescent="0.2">
      <c r="A486" s="14"/>
      <c r="B486" s="15" t="s">
        <v>461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1.643655489809336E-4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57</v>
      </c>
      <c r="D489" s="16">
        <v>71</v>
      </c>
      <c r="E489" s="17">
        <f t="shared" si="55"/>
        <v>7.2565245066836407E-3</v>
      </c>
      <c r="F489" s="17">
        <f t="shared" si="56"/>
        <v>1.1669953977646285E-2</v>
      </c>
      <c r="G489" s="17">
        <f t="shared" si="58"/>
        <v>0.24561403508771928</v>
      </c>
      <c r="H489" s="17">
        <f t="shared" si="57"/>
        <v>1.7823042647994907E-3</v>
      </c>
    </row>
    <row r="490" spans="1:8" ht="25.5" x14ac:dyDescent="0.2">
      <c r="A490" s="14"/>
      <c r="B490" s="15" t="s">
        <v>465</v>
      </c>
      <c r="C490" s="16">
        <v>3</v>
      </c>
      <c r="D490" s="16">
        <v>9</v>
      </c>
      <c r="E490" s="17">
        <f t="shared" si="55"/>
        <v>3.8192234245703374E-4</v>
      </c>
      <c r="F490" s="17">
        <f t="shared" si="56"/>
        <v>1.4792899408284023E-3</v>
      </c>
      <c r="G490" s="17">
        <f t="shared" si="58"/>
        <v>2</v>
      </c>
      <c r="H490" s="17">
        <f t="shared" si="57"/>
        <v>7.6384468491406748E-4</v>
      </c>
    </row>
    <row r="491" spans="1:8" x14ac:dyDescent="0.2">
      <c r="A491" s="14"/>
      <c r="B491" s="15" t="s">
        <v>466</v>
      </c>
      <c r="C491" s="16">
        <v>7</v>
      </c>
      <c r="D491" s="16">
        <v>1</v>
      </c>
      <c r="E491" s="17">
        <f t="shared" si="55"/>
        <v>8.9115213239974534E-4</v>
      </c>
      <c r="F491" s="17">
        <f t="shared" si="56"/>
        <v>1.643655489809336E-4</v>
      </c>
      <c r="G491" s="17">
        <f t="shared" si="58"/>
        <v>-0.8571428571428571</v>
      </c>
      <c r="H491" s="17">
        <f t="shared" si="57"/>
        <v>-7.6384468491406737E-4</v>
      </c>
    </row>
    <row r="492" spans="1:8" x14ac:dyDescent="0.2">
      <c r="A492" s="14"/>
      <c r="B492" s="15" t="s">
        <v>467</v>
      </c>
      <c r="C492" s="16">
        <v>4</v>
      </c>
      <c r="D492" s="16">
        <v>3</v>
      </c>
      <c r="E492" s="17">
        <f t="shared" si="55"/>
        <v>5.0922978994271165E-4</v>
      </c>
      <c r="F492" s="17">
        <f t="shared" si="56"/>
        <v>4.9309664694280081E-4</v>
      </c>
      <c r="G492" s="17">
        <f t="shared" si="58"/>
        <v>-0.25</v>
      </c>
      <c r="H492" s="17">
        <f t="shared" si="57"/>
        <v>-1.2730744748567791E-4</v>
      </c>
    </row>
    <row r="493" spans="1:8" x14ac:dyDescent="0.2">
      <c r="A493" s="14"/>
      <c r="B493" s="15" t="s">
        <v>468</v>
      </c>
      <c r="C493" s="16">
        <v>4</v>
      </c>
      <c r="D493" s="16">
        <v>26</v>
      </c>
      <c r="E493" s="17">
        <f t="shared" si="55"/>
        <v>5.0922978994271165E-4</v>
      </c>
      <c r="F493" s="17">
        <f t="shared" si="56"/>
        <v>4.2735042735042739E-3</v>
      </c>
      <c r="G493" s="17">
        <f t="shared" si="58"/>
        <v>5.5</v>
      </c>
      <c r="H493" s="17">
        <f t="shared" si="57"/>
        <v>2.800763844684914E-3</v>
      </c>
    </row>
    <row r="494" spans="1:8" x14ac:dyDescent="0.2">
      <c r="A494" s="14"/>
      <c r="B494" s="15" t="s">
        <v>469</v>
      </c>
      <c r="C494" s="16">
        <v>46</v>
      </c>
      <c r="D494" s="16">
        <v>56</v>
      </c>
      <c r="E494" s="17">
        <f t="shared" si="55"/>
        <v>5.8561425843411839E-3</v>
      </c>
      <c r="F494" s="17">
        <f t="shared" si="56"/>
        <v>9.204470742932281E-3</v>
      </c>
      <c r="G494" s="17">
        <f t="shared" si="58"/>
        <v>0.21739130434782608</v>
      </c>
      <c r="H494" s="17">
        <f t="shared" si="57"/>
        <v>1.273074474856779E-3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2</v>
      </c>
      <c r="D496" s="16">
        <v>39</v>
      </c>
      <c r="E496" s="17">
        <f t="shared" si="55"/>
        <v>2.5461489497135583E-4</v>
      </c>
      <c r="F496" s="17">
        <f t="shared" si="56"/>
        <v>6.41025641025641E-3</v>
      </c>
      <c r="G496" s="17">
        <f t="shared" si="58"/>
        <v>18.5</v>
      </c>
      <c r="H496" s="17">
        <f t="shared" si="57"/>
        <v>4.7103755569700831E-3</v>
      </c>
    </row>
    <row r="497" spans="1:8" x14ac:dyDescent="0.2">
      <c r="A497" s="14"/>
      <c r="B497" s="15" t="s">
        <v>472</v>
      </c>
      <c r="C497" s="16">
        <v>1</v>
      </c>
      <c r="D497" s="16">
        <v>0</v>
      </c>
      <c r="E497" s="17">
        <f t="shared" si="55"/>
        <v>1.2730744748567791E-4</v>
      </c>
      <c r="F497" s="17" t="str">
        <f t="shared" si="56"/>
        <v/>
      </c>
      <c r="G497" s="17">
        <f t="shared" si="58"/>
        <v>-1</v>
      </c>
      <c r="H497" s="17">
        <f t="shared" si="57"/>
        <v>-1.2730744748567791E-4</v>
      </c>
    </row>
    <row r="498" spans="1:8" x14ac:dyDescent="0.2">
      <c r="A498" s="14"/>
      <c r="B498" s="15" t="s">
        <v>473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5</v>
      </c>
      <c r="D499" s="16">
        <v>7</v>
      </c>
      <c r="E499" s="17">
        <f t="shared" si="55"/>
        <v>6.3653723742838951E-4</v>
      </c>
      <c r="F499" s="17">
        <f t="shared" si="56"/>
        <v>1.1505588428665351E-3</v>
      </c>
      <c r="G499" s="17">
        <f t="shared" si="58"/>
        <v>0.4</v>
      </c>
      <c r="H499" s="17">
        <f t="shared" si="57"/>
        <v>2.5461489497135583E-4</v>
      </c>
    </row>
    <row r="500" spans="1:8" x14ac:dyDescent="0.2">
      <c r="A500" s="14"/>
      <c r="B500" s="15" t="s">
        <v>475</v>
      </c>
      <c r="C500" s="16">
        <v>15</v>
      </c>
      <c r="D500" s="16">
        <v>18</v>
      </c>
      <c r="E500" s="17">
        <f t="shared" si="55"/>
        <v>1.9096117122851686E-3</v>
      </c>
      <c r="F500" s="17">
        <f t="shared" si="56"/>
        <v>2.9585798816568047E-3</v>
      </c>
      <c r="G500" s="17">
        <f t="shared" si="58"/>
        <v>0.2</v>
      </c>
      <c r="H500" s="17">
        <f t="shared" si="57"/>
        <v>3.8192234245703374E-4</v>
      </c>
    </row>
    <row r="501" spans="1:8" x14ac:dyDescent="0.2">
      <c r="A501" s="14"/>
      <c r="B501" s="15" t="s">
        <v>476</v>
      </c>
      <c r="C501" s="16">
        <v>1</v>
      </c>
      <c r="D501" s="16">
        <v>0</v>
      </c>
      <c r="E501" s="17">
        <f t="shared" si="55"/>
        <v>1.2730744748567791E-4</v>
      </c>
      <c r="F501" s="17" t="str">
        <f t="shared" si="56"/>
        <v/>
      </c>
      <c r="G501" s="17">
        <f t="shared" si="58"/>
        <v>-1</v>
      </c>
      <c r="H501" s="17">
        <f t="shared" si="57"/>
        <v>-1.2730744748567791E-4</v>
      </c>
    </row>
    <row r="502" spans="1:8" ht="25.5" x14ac:dyDescent="0.2">
      <c r="A502" s="14"/>
      <c r="B502" s="15" t="s">
        <v>477</v>
      </c>
      <c r="C502" s="16">
        <v>0</v>
      </c>
      <c r="D502" s="16">
        <v>2</v>
      </c>
      <c r="E502" s="17" t="str">
        <f t="shared" si="55"/>
        <v/>
      </c>
      <c r="F502" s="17">
        <f t="shared" si="56"/>
        <v>3.2873109796186721E-4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1</v>
      </c>
      <c r="D504" s="16">
        <v>0</v>
      </c>
      <c r="E504" s="17">
        <f t="shared" si="55"/>
        <v>1.2730744748567791E-4</v>
      </c>
      <c r="F504" s="17" t="str">
        <f t="shared" si="56"/>
        <v/>
      </c>
      <c r="G504" s="17">
        <f t="shared" si="58"/>
        <v>-1</v>
      </c>
      <c r="H504" s="17">
        <f t="shared" si="57"/>
        <v>-1.2730744748567791E-4</v>
      </c>
    </row>
    <row r="505" spans="1:8" x14ac:dyDescent="0.2">
      <c r="A505" s="14"/>
      <c r="B505" s="15" t="s">
        <v>480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1.643655489809336E-4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1</v>
      </c>
      <c r="D507" s="16">
        <v>1</v>
      </c>
      <c r="E507" s="17">
        <f t="shared" si="55"/>
        <v>1.2730744748567791E-4</v>
      </c>
      <c r="F507" s="17">
        <f t="shared" si="56"/>
        <v>1.643655489809336E-4</v>
      </c>
      <c r="G507" s="17">
        <f t="shared" si="58"/>
        <v>0</v>
      </c>
      <c r="H507" s="17">
        <f t="shared" si="57"/>
        <v>0</v>
      </c>
    </row>
    <row r="508" spans="1:8" ht="25.5" x14ac:dyDescent="0.2">
      <c r="A508" s="14"/>
      <c r="B508" s="15" t="s">
        <v>483</v>
      </c>
      <c r="C508" s="16">
        <v>3</v>
      </c>
      <c r="D508" s="16">
        <v>1</v>
      </c>
      <c r="E508" s="17">
        <f t="shared" si="55"/>
        <v>3.8192234245703374E-4</v>
      </c>
      <c r="F508" s="17">
        <f t="shared" si="56"/>
        <v>1.643655489809336E-4</v>
      </c>
      <c r="G508" s="17">
        <f t="shared" si="58"/>
        <v>-0.66666666666666663</v>
      </c>
      <c r="H508" s="17">
        <f t="shared" si="57"/>
        <v>-2.5461489497135583E-4</v>
      </c>
    </row>
    <row r="509" spans="1:8" ht="25.5" x14ac:dyDescent="0.2">
      <c r="A509" s="14"/>
      <c r="B509" s="15" t="s">
        <v>484</v>
      </c>
      <c r="C509" s="16">
        <v>1</v>
      </c>
      <c r="D509" s="16">
        <v>0</v>
      </c>
      <c r="E509" s="17">
        <f t="shared" si="55"/>
        <v>1.2730744748567791E-4</v>
      </c>
      <c r="F509" s="17" t="str">
        <f t="shared" si="56"/>
        <v/>
      </c>
      <c r="G509" s="17">
        <f t="shared" si="58"/>
        <v>-1</v>
      </c>
      <c r="H509" s="17">
        <f t="shared" si="57"/>
        <v>-1.2730744748567791E-4</v>
      </c>
    </row>
    <row r="510" spans="1:8" ht="25.5" x14ac:dyDescent="0.2">
      <c r="A510" s="14"/>
      <c r="B510" s="15" t="s">
        <v>485</v>
      </c>
      <c r="C510" s="16">
        <v>14</v>
      </c>
      <c r="D510" s="16">
        <v>3</v>
      </c>
      <c r="E510" s="17">
        <f t="shared" si="55"/>
        <v>1.7823042647994907E-3</v>
      </c>
      <c r="F510" s="17">
        <f t="shared" si="56"/>
        <v>4.9309664694280081E-4</v>
      </c>
      <c r="G510" s="17">
        <f t="shared" si="58"/>
        <v>-0.7857142857142857</v>
      </c>
      <c r="H510" s="17">
        <f t="shared" si="57"/>
        <v>-1.400381922342457E-3</v>
      </c>
    </row>
    <row r="511" spans="1:8" ht="25.5" x14ac:dyDescent="0.2">
      <c r="A511" s="14"/>
      <c r="B511" s="15" t="s">
        <v>486</v>
      </c>
      <c r="C511" s="16">
        <v>1</v>
      </c>
      <c r="D511" s="16">
        <v>0</v>
      </c>
      <c r="E511" s="17">
        <f t="shared" si="55"/>
        <v>1.2730744748567791E-4</v>
      </c>
      <c r="F511" s="17" t="str">
        <f t="shared" si="56"/>
        <v/>
      </c>
      <c r="G511" s="17">
        <f t="shared" si="58"/>
        <v>-1</v>
      </c>
      <c r="H511" s="17">
        <f t="shared" si="57"/>
        <v>-1.2730744748567791E-4</v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2</v>
      </c>
      <c r="E514" s="17" t="str">
        <f t="shared" si="55"/>
        <v/>
      </c>
      <c r="F514" s="17">
        <f t="shared" si="56"/>
        <v>3.2873109796186721E-4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2</v>
      </c>
      <c r="E516" s="17" t="str">
        <f t="shared" si="55"/>
        <v/>
      </c>
      <c r="F516" s="17">
        <f t="shared" si="56"/>
        <v>3.2873109796186721E-4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1</v>
      </c>
      <c r="D518" s="16">
        <v>1</v>
      </c>
      <c r="E518" s="17">
        <f t="shared" si="55"/>
        <v>1.2730744748567791E-4</v>
      </c>
      <c r="F518" s="17">
        <f t="shared" si="56"/>
        <v>1.643655489809336E-4</v>
      </c>
      <c r="G518" s="17">
        <f t="shared" si="58"/>
        <v>0</v>
      </c>
      <c r="H518" s="17">
        <f t="shared" si="57"/>
        <v>0</v>
      </c>
    </row>
    <row r="519" spans="1:8" x14ac:dyDescent="0.2">
      <c r="A519" s="14"/>
      <c r="B519" s="15" t="s">
        <v>494</v>
      </c>
      <c r="C519" s="16">
        <v>1</v>
      </c>
      <c r="D519" s="16">
        <v>1</v>
      </c>
      <c r="E519" s="17">
        <f t="shared" si="55"/>
        <v>1.2730744748567791E-4</v>
      </c>
      <c r="F519" s="17">
        <f t="shared" si="56"/>
        <v>1.643655489809336E-4</v>
      </c>
      <c r="G519" s="17">
        <f t="shared" si="58"/>
        <v>0</v>
      </c>
      <c r="H519" s="17">
        <f t="shared" si="57"/>
        <v>0</v>
      </c>
    </row>
    <row r="520" spans="1:8" x14ac:dyDescent="0.2">
      <c r="A520" s="14"/>
      <c r="B520" s="15" t="s">
        <v>495</v>
      </c>
      <c r="C520" s="16">
        <v>10</v>
      </c>
      <c r="D520" s="16">
        <v>18</v>
      </c>
      <c r="E520" s="17">
        <f t="shared" si="55"/>
        <v>1.273074474856779E-3</v>
      </c>
      <c r="F520" s="17">
        <f t="shared" si="56"/>
        <v>2.9585798816568047E-3</v>
      </c>
      <c r="G520" s="17">
        <f t="shared" si="58"/>
        <v>0.8</v>
      </c>
      <c r="H520" s="17">
        <f t="shared" si="57"/>
        <v>1.0184595798854233E-3</v>
      </c>
    </row>
    <row r="521" spans="1:8" x14ac:dyDescent="0.2">
      <c r="A521" s="14"/>
      <c r="B521" s="15" t="s">
        <v>496</v>
      </c>
      <c r="C521" s="16">
        <v>18</v>
      </c>
      <c r="D521" s="16">
        <v>151</v>
      </c>
      <c r="E521" s="17">
        <f t="shared" si="55"/>
        <v>2.2915340547422025E-3</v>
      </c>
      <c r="F521" s="17">
        <f t="shared" si="56"/>
        <v>2.4819197896120974E-2</v>
      </c>
      <c r="G521" s="17">
        <f t="shared" si="58"/>
        <v>7.3888888888888893</v>
      </c>
      <c r="H521" s="17">
        <f t="shared" si="57"/>
        <v>1.6931890515595165E-2</v>
      </c>
    </row>
    <row r="522" spans="1:8" ht="38.25" x14ac:dyDescent="0.2">
      <c r="A522" s="14"/>
      <c r="B522" s="15" t="s">
        <v>497</v>
      </c>
      <c r="C522" s="16">
        <v>9</v>
      </c>
      <c r="D522" s="16">
        <v>0</v>
      </c>
      <c r="E522" s="17">
        <f t="shared" si="55"/>
        <v>1.1457670273711013E-3</v>
      </c>
      <c r="F522" s="17" t="str">
        <f t="shared" si="56"/>
        <v/>
      </c>
      <c r="G522" s="17">
        <f t="shared" si="58"/>
        <v>-1</v>
      </c>
      <c r="H522" s="17">
        <f t="shared" si="57"/>
        <v>-1.1457670273711013E-3</v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3</v>
      </c>
      <c r="D524" s="16">
        <v>9</v>
      </c>
      <c r="E524" s="17">
        <f t="shared" si="55"/>
        <v>3.8192234245703374E-4</v>
      </c>
      <c r="F524" s="17">
        <f t="shared" si="56"/>
        <v>1.4792899408284023E-3</v>
      </c>
      <c r="G524" s="17">
        <f t="shared" si="58"/>
        <v>2</v>
      </c>
      <c r="H524" s="17">
        <f t="shared" si="57"/>
        <v>7.6384468491406748E-4</v>
      </c>
    </row>
    <row r="525" spans="1:8" ht="25.5" x14ac:dyDescent="0.2">
      <c r="A525" s="14"/>
      <c r="B525" s="15" t="s">
        <v>500</v>
      </c>
      <c r="C525" s="16">
        <v>7</v>
      </c>
      <c r="D525" s="16">
        <v>5</v>
      </c>
      <c r="E525" s="17">
        <f t="shared" si="55"/>
        <v>8.9115213239974534E-4</v>
      </c>
      <c r="F525" s="17">
        <f t="shared" si="56"/>
        <v>8.2182774490466802E-4</v>
      </c>
      <c r="G525" s="17">
        <f t="shared" si="58"/>
        <v>-0.2857142857142857</v>
      </c>
      <c r="H525" s="17">
        <f t="shared" si="57"/>
        <v>-2.5461489497135577E-4</v>
      </c>
    </row>
    <row r="526" spans="1:8" x14ac:dyDescent="0.2">
      <c r="A526" s="14"/>
      <c r="B526" s="15" t="s">
        <v>501</v>
      </c>
      <c r="C526" s="16">
        <v>3</v>
      </c>
      <c r="D526" s="16">
        <v>1</v>
      </c>
      <c r="E526" s="17">
        <f t="shared" si="55"/>
        <v>3.8192234245703374E-4</v>
      </c>
      <c r="F526" s="17">
        <f t="shared" si="56"/>
        <v>1.643655489809336E-4</v>
      </c>
      <c r="G526" s="17">
        <f t="shared" si="58"/>
        <v>-0.66666666666666663</v>
      </c>
      <c r="H526" s="17">
        <f t="shared" si="57"/>
        <v>-2.5461489497135583E-4</v>
      </c>
    </row>
    <row r="527" spans="1:8" ht="25.5" x14ac:dyDescent="0.2">
      <c r="A527" s="14"/>
      <c r="B527" s="15" t="s">
        <v>502</v>
      </c>
      <c r="C527" s="16">
        <v>72</v>
      </c>
      <c r="D527" s="16">
        <v>55</v>
      </c>
      <c r="E527" s="17">
        <f t="shared" si="55"/>
        <v>9.1661362189688102E-3</v>
      </c>
      <c r="F527" s="17">
        <f t="shared" si="56"/>
        <v>9.0401051939513477E-3</v>
      </c>
      <c r="G527" s="17">
        <f t="shared" si="58"/>
        <v>-0.2361111111111111</v>
      </c>
      <c r="H527" s="17">
        <f t="shared" si="57"/>
        <v>-2.1642266072565246E-3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1</v>
      </c>
      <c r="D529" s="16">
        <v>1</v>
      </c>
      <c r="E529" s="17">
        <f t="shared" si="55"/>
        <v>1.2730744748567791E-4</v>
      </c>
      <c r="F529" s="17">
        <f t="shared" si="56"/>
        <v>1.643655489809336E-4</v>
      </c>
      <c r="G529" s="17">
        <f t="shared" si="58"/>
        <v>0</v>
      </c>
      <c r="H529" s="17">
        <f t="shared" si="57"/>
        <v>0</v>
      </c>
    </row>
    <row r="530" spans="1:8" x14ac:dyDescent="0.2">
      <c r="A530" s="14"/>
      <c r="B530" s="15" t="s">
        <v>505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1.643655489809336E-4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1</v>
      </c>
      <c r="D531" s="16">
        <v>3</v>
      </c>
      <c r="E531" s="17">
        <f t="shared" si="55"/>
        <v>1.2730744748567791E-4</v>
      </c>
      <c r="F531" s="17">
        <f t="shared" si="56"/>
        <v>4.9309664694280081E-4</v>
      </c>
      <c r="G531" s="17">
        <f t="shared" si="58"/>
        <v>2</v>
      </c>
      <c r="H531" s="17">
        <f t="shared" si="57"/>
        <v>2.5461489497135583E-4</v>
      </c>
    </row>
    <row r="532" spans="1:8" ht="25.5" x14ac:dyDescent="0.2">
      <c r="A532" s="14"/>
      <c r="B532" s="15" t="s">
        <v>507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1.643655489809336E-4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1</v>
      </c>
      <c r="D533" s="16">
        <v>28</v>
      </c>
      <c r="E533" s="17">
        <f t="shared" si="55"/>
        <v>1.2730744748567791E-4</v>
      </c>
      <c r="F533" s="17">
        <f t="shared" si="56"/>
        <v>4.6022353714661405E-3</v>
      </c>
      <c r="G533" s="17">
        <f t="shared" si="58"/>
        <v>27</v>
      </c>
      <c r="H533" s="17">
        <f t="shared" si="57"/>
        <v>3.4373010821133038E-3</v>
      </c>
    </row>
    <row r="534" spans="1:8" ht="25.5" x14ac:dyDescent="0.2">
      <c r="A534" s="14"/>
      <c r="B534" s="15" t="s">
        <v>509</v>
      </c>
      <c r="C534" s="16">
        <v>4</v>
      </c>
      <c r="D534" s="16">
        <v>4</v>
      </c>
      <c r="E534" s="17">
        <f t="shared" si="55"/>
        <v>5.0922978994271165E-4</v>
      </c>
      <c r="F534" s="17">
        <f t="shared" si="56"/>
        <v>6.5746219592373442E-4</v>
      </c>
      <c r="G534" s="17">
        <f t="shared" si="58"/>
        <v>0</v>
      </c>
      <c r="H534" s="17">
        <f t="shared" si="57"/>
        <v>0</v>
      </c>
    </row>
    <row r="535" spans="1:8" ht="25.5" x14ac:dyDescent="0.2">
      <c r="A535" s="14"/>
      <c r="B535" s="15" t="s">
        <v>510</v>
      </c>
      <c r="C535" s="16">
        <v>0</v>
      </c>
      <c r="D535" s="16">
        <v>1</v>
      </c>
      <c r="E535" s="17" t="str">
        <f t="shared" si="55"/>
        <v/>
      </c>
      <c r="F535" s="17">
        <f t="shared" si="56"/>
        <v>1.643655489809336E-4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4</v>
      </c>
      <c r="D536" s="16">
        <v>0</v>
      </c>
      <c r="E536" s="17">
        <f t="shared" si="55"/>
        <v>5.0922978994271165E-4</v>
      </c>
      <c r="F536" s="17" t="str">
        <f t="shared" si="56"/>
        <v/>
      </c>
      <c r="G536" s="17">
        <f t="shared" si="58"/>
        <v>-1</v>
      </c>
      <c r="H536" s="17">
        <f t="shared" si="57"/>
        <v>-5.0922978994271165E-4</v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1</v>
      </c>
      <c r="E538" s="17" t="str">
        <f t="shared" si="55"/>
        <v/>
      </c>
      <c r="F538" s="17">
        <f t="shared" si="56"/>
        <v>1.643655489809336E-4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12</v>
      </c>
      <c r="D539" s="16">
        <v>11</v>
      </c>
      <c r="E539" s="17">
        <f t="shared" si="55"/>
        <v>1.527689369828135E-3</v>
      </c>
      <c r="F539" s="17">
        <f t="shared" si="56"/>
        <v>1.8080210387902695E-3</v>
      </c>
      <c r="G539" s="17">
        <f t="shared" si="58"/>
        <v>-8.3333333333333329E-2</v>
      </c>
      <c r="H539" s="17">
        <f t="shared" si="57"/>
        <v>-1.2730744748567791E-4</v>
      </c>
    </row>
    <row r="540" spans="1:8" ht="25.5" x14ac:dyDescent="0.2">
      <c r="A540" s="14"/>
      <c r="B540" s="15" t="s">
        <v>515</v>
      </c>
      <c r="C540" s="16">
        <v>1</v>
      </c>
      <c r="D540" s="16">
        <v>0</v>
      </c>
      <c r="E540" s="17">
        <f t="shared" si="55"/>
        <v>1.2730744748567791E-4</v>
      </c>
      <c r="F540" s="17" t="str">
        <f t="shared" si="56"/>
        <v/>
      </c>
      <c r="G540" s="17">
        <f t="shared" si="58"/>
        <v>-1</v>
      </c>
      <c r="H540" s="17">
        <f t="shared" si="57"/>
        <v>-1.2730744748567791E-4</v>
      </c>
    </row>
    <row r="541" spans="1:8" ht="25.5" x14ac:dyDescent="0.2">
      <c r="A541" s="14"/>
      <c r="B541" s="15" t="s">
        <v>516</v>
      </c>
      <c r="C541" s="16">
        <v>1</v>
      </c>
      <c r="D541" s="16">
        <v>1</v>
      </c>
      <c r="E541" s="17">
        <f t="shared" si="55"/>
        <v>1.2730744748567791E-4</v>
      </c>
      <c r="F541" s="17">
        <f t="shared" si="56"/>
        <v>1.643655489809336E-4</v>
      </c>
      <c r="G541" s="17">
        <f t="shared" si="58"/>
        <v>0</v>
      </c>
      <c r="H541" s="17">
        <f t="shared" si="57"/>
        <v>0</v>
      </c>
    </row>
    <row r="542" spans="1:8" x14ac:dyDescent="0.2">
      <c r="A542" s="14"/>
      <c r="B542" s="15" t="s">
        <v>517</v>
      </c>
      <c r="C542" s="16">
        <v>5</v>
      </c>
      <c r="D542" s="16">
        <v>2</v>
      </c>
      <c r="E542" s="17">
        <f t="shared" si="55"/>
        <v>6.3653723742838951E-4</v>
      </c>
      <c r="F542" s="17">
        <f t="shared" si="56"/>
        <v>3.2873109796186721E-4</v>
      </c>
      <c r="G542" s="17">
        <f t="shared" si="58"/>
        <v>-0.6</v>
      </c>
      <c r="H542" s="17">
        <f t="shared" si="57"/>
        <v>-3.8192234245703368E-4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17</v>
      </c>
      <c r="D544" s="16">
        <v>18</v>
      </c>
      <c r="E544" s="17">
        <f t="shared" si="55"/>
        <v>2.1642266072565246E-3</v>
      </c>
      <c r="F544" s="17">
        <f t="shared" si="56"/>
        <v>2.9585798816568047E-3</v>
      </c>
      <c r="G544" s="17">
        <f t="shared" si="58"/>
        <v>5.8823529411764705E-2</v>
      </c>
      <c r="H544" s="17">
        <f t="shared" si="57"/>
        <v>1.2730744748567791E-4</v>
      </c>
    </row>
    <row r="545" spans="1:8" x14ac:dyDescent="0.2">
      <c r="A545" s="14"/>
      <c r="B545" s="15" t="s">
        <v>520</v>
      </c>
      <c r="C545" s="16">
        <v>51</v>
      </c>
      <c r="D545" s="16">
        <v>39</v>
      </c>
      <c r="E545" s="17">
        <f t="shared" si="55"/>
        <v>6.4926798217695737E-3</v>
      </c>
      <c r="F545" s="17">
        <f t="shared" si="56"/>
        <v>6.41025641025641E-3</v>
      </c>
      <c r="G545" s="17">
        <f t="shared" si="58"/>
        <v>-0.23529411764705882</v>
      </c>
      <c r="H545" s="17">
        <f t="shared" si="57"/>
        <v>-1.527689369828135E-3</v>
      </c>
    </row>
    <row r="546" spans="1:8" ht="25.5" x14ac:dyDescent="0.2">
      <c r="A546" s="14"/>
      <c r="B546" s="15" t="s">
        <v>521</v>
      </c>
      <c r="C546" s="16">
        <v>2</v>
      </c>
      <c r="D546" s="16">
        <v>0</v>
      </c>
      <c r="E546" s="17">
        <f t="shared" si="55"/>
        <v>2.5461489497135583E-4</v>
      </c>
      <c r="F546" s="17" t="str">
        <f t="shared" si="56"/>
        <v/>
      </c>
      <c r="G546" s="17">
        <f t="shared" si="58"/>
        <v>-1</v>
      </c>
      <c r="H546" s="17">
        <f t="shared" si="57"/>
        <v>-2.5461489497135583E-4</v>
      </c>
    </row>
    <row r="547" spans="1:8" x14ac:dyDescent="0.2">
      <c r="A547" s="14"/>
      <c r="B547" s="15" t="s">
        <v>522</v>
      </c>
      <c r="C547" s="16">
        <v>0</v>
      </c>
      <c r="D547" s="16">
        <v>125</v>
      </c>
      <c r="E547" s="17" t="str">
        <f t="shared" si="55"/>
        <v/>
      </c>
      <c r="F547" s="17">
        <f t="shared" si="56"/>
        <v>2.0545693622616698E-2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77</v>
      </c>
      <c r="D548" s="16">
        <v>101</v>
      </c>
      <c r="E548" s="17">
        <f t="shared" ref="E548:E585" si="59">+IF(C548=0,"",C548/C$356)</f>
        <v>9.8026734563971991E-3</v>
      </c>
      <c r="F548" s="17">
        <f t="shared" ref="F548:F585" si="60">+IF(D548=0,"",D548/D$356)</f>
        <v>1.6600920447074292E-2</v>
      </c>
      <c r="G548" s="17">
        <f t="shared" si="58"/>
        <v>0.31168831168831168</v>
      </c>
      <c r="H548" s="17">
        <f t="shared" ref="H548:H585" si="61">+IF(OR(AND(E548=""),(G548="")),"",E548*G548)</f>
        <v>3.0553787396562699E-3</v>
      </c>
    </row>
    <row r="549" spans="1:8" x14ac:dyDescent="0.2">
      <c r="A549" s="14"/>
      <c r="B549" s="15" t="s">
        <v>524</v>
      </c>
      <c r="C549" s="16">
        <v>31</v>
      </c>
      <c r="D549" s="16">
        <v>21</v>
      </c>
      <c r="E549" s="17">
        <f t="shared" si="59"/>
        <v>3.9465308720560153E-3</v>
      </c>
      <c r="F549" s="17">
        <f t="shared" si="60"/>
        <v>3.4516765285996054E-3</v>
      </c>
      <c r="G549" s="17">
        <f t="shared" ref="G549:G585" si="62">+IF(AND(C549=0,D549=0)," ",IF(C549=0,1,IF(D549=0,-1,(D549-C549)/C549)))</f>
        <v>-0.32258064516129031</v>
      </c>
      <c r="H549" s="17">
        <f t="shared" si="61"/>
        <v>-1.273074474856779E-3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0</v>
      </c>
      <c r="D551" s="16">
        <v>6</v>
      </c>
      <c r="E551" s="17" t="str">
        <f t="shared" si="59"/>
        <v/>
      </c>
      <c r="F551" s="17">
        <f t="shared" si="60"/>
        <v>9.8619329388560163E-4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7</v>
      </c>
      <c r="D552" s="16">
        <v>175</v>
      </c>
      <c r="E552" s="17">
        <f t="shared" si="59"/>
        <v>8.9115213239974534E-4</v>
      </c>
      <c r="F552" s="17">
        <f t="shared" si="60"/>
        <v>2.8763971071663379E-2</v>
      </c>
      <c r="G552" s="17">
        <f t="shared" si="62"/>
        <v>24</v>
      </c>
      <c r="H552" s="17">
        <f t="shared" si="61"/>
        <v>2.1387651177593888E-2</v>
      </c>
    </row>
    <row r="553" spans="1:8" x14ac:dyDescent="0.2">
      <c r="A553" s="14"/>
      <c r="B553" s="15" t="s">
        <v>528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1.643655489809336E-4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530</v>
      </c>
      <c r="C555" s="16">
        <v>0</v>
      </c>
      <c r="D555" s="16">
        <v>6</v>
      </c>
      <c r="E555" s="17" t="str">
        <f t="shared" si="59"/>
        <v/>
      </c>
      <c r="F555" s="17">
        <f t="shared" si="60"/>
        <v>9.8619329388560163E-4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3</v>
      </c>
      <c r="E558" s="17" t="str">
        <f t="shared" si="59"/>
        <v/>
      </c>
      <c r="F558" s="17">
        <f t="shared" si="60"/>
        <v>4.9309664694280081E-4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4</v>
      </c>
      <c r="D559" s="16">
        <v>2</v>
      </c>
      <c r="E559" s="17">
        <f t="shared" si="59"/>
        <v>5.0922978994271165E-4</v>
      </c>
      <c r="F559" s="17">
        <f t="shared" si="60"/>
        <v>3.2873109796186721E-4</v>
      </c>
      <c r="G559" s="17">
        <f t="shared" si="62"/>
        <v>-0.5</v>
      </c>
      <c r="H559" s="17">
        <f t="shared" si="61"/>
        <v>-2.5461489497135583E-4</v>
      </c>
    </row>
    <row r="560" spans="1:8" x14ac:dyDescent="0.2">
      <c r="A560" s="14"/>
      <c r="B560" s="15" t="s">
        <v>535</v>
      </c>
      <c r="C560" s="16">
        <v>1</v>
      </c>
      <c r="D560" s="16">
        <v>0</v>
      </c>
      <c r="E560" s="17">
        <f t="shared" si="59"/>
        <v>1.2730744748567791E-4</v>
      </c>
      <c r="F560" s="17" t="str">
        <f t="shared" si="60"/>
        <v/>
      </c>
      <c r="G560" s="17">
        <f t="shared" si="62"/>
        <v>-1</v>
      </c>
      <c r="H560" s="17">
        <f t="shared" si="61"/>
        <v>-1.2730744748567791E-4</v>
      </c>
    </row>
    <row r="561" spans="1:8" x14ac:dyDescent="0.2">
      <c r="A561" s="14"/>
      <c r="B561" s="15" t="s">
        <v>536</v>
      </c>
      <c r="C561" s="16">
        <v>2</v>
      </c>
      <c r="D561" s="16">
        <v>0</v>
      </c>
      <c r="E561" s="17">
        <f t="shared" si="59"/>
        <v>2.5461489497135583E-4</v>
      </c>
      <c r="F561" s="17" t="str">
        <f t="shared" si="60"/>
        <v/>
      </c>
      <c r="G561" s="17">
        <f t="shared" si="62"/>
        <v>-1</v>
      </c>
      <c r="H561" s="17">
        <f t="shared" si="61"/>
        <v>-2.5461489497135583E-4</v>
      </c>
    </row>
    <row r="562" spans="1:8" ht="25.5" x14ac:dyDescent="0.2">
      <c r="A562" s="14"/>
      <c r="B562" s="15" t="s">
        <v>537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1.643655489809336E-4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7</v>
      </c>
      <c r="D564" s="16">
        <v>8</v>
      </c>
      <c r="E564" s="17">
        <f t="shared" si="59"/>
        <v>8.9115213239974534E-4</v>
      </c>
      <c r="F564" s="17">
        <f t="shared" si="60"/>
        <v>1.3149243918474688E-3</v>
      </c>
      <c r="G564" s="17">
        <f t="shared" si="62"/>
        <v>0.14285714285714285</v>
      </c>
      <c r="H564" s="17">
        <f t="shared" si="61"/>
        <v>1.2730744748567789E-4</v>
      </c>
    </row>
    <row r="565" spans="1:8" ht="25.5" x14ac:dyDescent="0.2">
      <c r="A565" s="14"/>
      <c r="B565" s="15" t="s">
        <v>540</v>
      </c>
      <c r="C565" s="16">
        <v>1</v>
      </c>
      <c r="D565" s="16">
        <v>0</v>
      </c>
      <c r="E565" s="17">
        <f t="shared" si="59"/>
        <v>1.2730744748567791E-4</v>
      </c>
      <c r="F565" s="17" t="str">
        <f t="shared" si="60"/>
        <v/>
      </c>
      <c r="G565" s="17">
        <f t="shared" si="62"/>
        <v>-1</v>
      </c>
      <c r="H565" s="17">
        <f t="shared" si="61"/>
        <v>-1.2730744748567791E-4</v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22</v>
      </c>
      <c r="D569" s="16">
        <v>20</v>
      </c>
      <c r="E569" s="17">
        <f t="shared" si="59"/>
        <v>2.800763844684914E-3</v>
      </c>
      <c r="F569" s="17">
        <f t="shared" si="60"/>
        <v>3.2873109796186721E-3</v>
      </c>
      <c r="G569" s="17">
        <f t="shared" si="62"/>
        <v>-9.0909090909090912E-2</v>
      </c>
      <c r="H569" s="17">
        <f t="shared" si="61"/>
        <v>-2.5461489497135583E-4</v>
      </c>
    </row>
    <row r="570" spans="1:8" ht="25.5" x14ac:dyDescent="0.2">
      <c r="A570" s="14"/>
      <c r="B570" s="15" t="s">
        <v>545</v>
      </c>
      <c r="C570" s="16">
        <v>25</v>
      </c>
      <c r="D570" s="16">
        <v>11</v>
      </c>
      <c r="E570" s="17">
        <f t="shared" si="59"/>
        <v>3.1826861871419479E-3</v>
      </c>
      <c r="F570" s="17">
        <f t="shared" si="60"/>
        <v>1.8080210387902695E-3</v>
      </c>
      <c r="G570" s="17">
        <f t="shared" si="62"/>
        <v>-0.56000000000000005</v>
      </c>
      <c r="H570" s="17">
        <f t="shared" si="61"/>
        <v>-1.7823042647994909E-3</v>
      </c>
    </row>
    <row r="571" spans="1:8" x14ac:dyDescent="0.2">
      <c r="A571" s="14"/>
      <c r="B571" s="15" t="s">
        <v>546</v>
      </c>
      <c r="C571" s="16">
        <v>29</v>
      </c>
      <c r="D571" s="16">
        <v>64</v>
      </c>
      <c r="E571" s="17">
        <f t="shared" si="59"/>
        <v>3.6919159770846593E-3</v>
      </c>
      <c r="F571" s="17">
        <f t="shared" si="60"/>
        <v>1.0519395134779751E-2</v>
      </c>
      <c r="G571" s="17">
        <f t="shared" si="62"/>
        <v>1.2068965517241379</v>
      </c>
      <c r="H571" s="17">
        <f t="shared" si="61"/>
        <v>4.4557606619987263E-3</v>
      </c>
    </row>
    <row r="572" spans="1:8" x14ac:dyDescent="0.2">
      <c r="A572" s="14"/>
      <c r="B572" s="15" t="s">
        <v>547</v>
      </c>
      <c r="C572" s="16">
        <v>4</v>
      </c>
      <c r="D572" s="16">
        <v>5</v>
      </c>
      <c r="E572" s="17">
        <f t="shared" si="59"/>
        <v>5.0922978994271165E-4</v>
      </c>
      <c r="F572" s="17">
        <f t="shared" si="60"/>
        <v>8.2182774490466802E-4</v>
      </c>
      <c r="G572" s="17">
        <f t="shared" si="62"/>
        <v>0.25</v>
      </c>
      <c r="H572" s="17">
        <f t="shared" si="61"/>
        <v>1.2730744748567791E-4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1</v>
      </c>
      <c r="D577" s="16">
        <v>4</v>
      </c>
      <c r="E577" s="17">
        <f t="shared" si="59"/>
        <v>1.2730744748567791E-4</v>
      </c>
      <c r="F577" s="17">
        <f t="shared" si="60"/>
        <v>6.5746219592373442E-4</v>
      </c>
      <c r="G577" s="17">
        <f t="shared" si="62"/>
        <v>3</v>
      </c>
      <c r="H577" s="17">
        <f t="shared" si="61"/>
        <v>3.8192234245703374E-4</v>
      </c>
    </row>
    <row r="578" spans="1:8" x14ac:dyDescent="0.2">
      <c r="A578" s="14"/>
      <c r="B578" s="15" t="s">
        <v>553</v>
      </c>
      <c r="C578" s="16">
        <v>36</v>
      </c>
      <c r="D578" s="16">
        <v>36</v>
      </c>
      <c r="E578" s="17">
        <f t="shared" si="59"/>
        <v>4.5830681094844051E-3</v>
      </c>
      <c r="F578" s="17">
        <f t="shared" si="60"/>
        <v>5.9171597633136093E-3</v>
      </c>
      <c r="G578" s="17">
        <f t="shared" si="62"/>
        <v>0</v>
      </c>
      <c r="H578" s="17">
        <f t="shared" si="61"/>
        <v>0</v>
      </c>
    </row>
    <row r="579" spans="1:8" x14ac:dyDescent="0.2">
      <c r="A579" s="14"/>
      <c r="B579" s="15" t="s">
        <v>554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555</v>
      </c>
      <c r="C580" s="16">
        <v>1</v>
      </c>
      <c r="D580" s="16">
        <v>2</v>
      </c>
      <c r="E580" s="17">
        <f t="shared" si="59"/>
        <v>1.2730744748567791E-4</v>
      </c>
      <c r="F580" s="17">
        <f t="shared" si="60"/>
        <v>3.2873109796186721E-4</v>
      </c>
      <c r="G580" s="17">
        <f t="shared" si="62"/>
        <v>1</v>
      </c>
      <c r="H580" s="17">
        <f t="shared" si="61"/>
        <v>1.2730744748567791E-4</v>
      </c>
    </row>
    <row r="581" spans="1:8" x14ac:dyDescent="0.2">
      <c r="A581" s="14"/>
      <c r="B581" s="15" t="s">
        <v>556</v>
      </c>
      <c r="C581" s="16">
        <v>0</v>
      </c>
      <c r="D581" s="16">
        <v>7</v>
      </c>
      <c r="E581" s="17" t="str">
        <f t="shared" si="59"/>
        <v/>
      </c>
      <c r="F581" s="17">
        <f t="shared" si="60"/>
        <v>1.1505588428665351E-3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8</v>
      </c>
      <c r="D583" s="16">
        <v>2</v>
      </c>
      <c r="E583" s="17">
        <f t="shared" si="59"/>
        <v>1.0184595798854233E-3</v>
      </c>
      <c r="F583" s="17">
        <f t="shared" si="60"/>
        <v>3.2873109796186721E-4</v>
      </c>
      <c r="G583" s="17">
        <f t="shared" si="62"/>
        <v>-0.75</v>
      </c>
      <c r="H583" s="17">
        <f t="shared" si="61"/>
        <v>-7.6384468491406748E-4</v>
      </c>
    </row>
    <row r="584" spans="1:8" ht="25.5" x14ac:dyDescent="0.2">
      <c r="A584" s="14"/>
      <c r="B584" s="15" t="s">
        <v>559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1042</v>
      </c>
      <c r="D591" s="19">
        <f>SUM(D592:D618)</f>
        <v>1632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0.56621880998080609</v>
      </c>
      <c r="H591" s="20">
        <f t="shared" ref="H591:H618" si="65">+IF(OR(AND(E591=""),(G591="")),"",E591*G591)</f>
        <v>0.56621880998080609</v>
      </c>
    </row>
    <row r="592" spans="1:8" x14ac:dyDescent="0.2">
      <c r="A592" s="14"/>
      <c r="B592" s="15" t="s">
        <v>561</v>
      </c>
      <c r="C592" s="16">
        <v>4</v>
      </c>
      <c r="D592" s="16">
        <v>2</v>
      </c>
      <c r="E592" s="17">
        <f t="shared" si="63"/>
        <v>3.838771593090211E-3</v>
      </c>
      <c r="F592" s="17">
        <f t="shared" si="64"/>
        <v>1.2254901960784314E-3</v>
      </c>
      <c r="G592" s="17">
        <f t="shared" ref="G592:G618" si="66">+IF(AND(C592=0,D592=0)," ",IF(C592=0,1,IF(D592=0,-1,(D592-C592)/C592)))</f>
        <v>-0.5</v>
      </c>
      <c r="H592" s="17">
        <f t="shared" si="65"/>
        <v>-1.9193857965451055E-3</v>
      </c>
    </row>
    <row r="593" spans="1:8" x14ac:dyDescent="0.2">
      <c r="A593" s="14"/>
      <c r="B593" s="15" t="s">
        <v>562</v>
      </c>
      <c r="C593" s="16">
        <v>8</v>
      </c>
      <c r="D593" s="16">
        <v>39</v>
      </c>
      <c r="E593" s="17">
        <f t="shared" si="63"/>
        <v>7.677543186180422E-3</v>
      </c>
      <c r="F593" s="17">
        <f t="shared" si="64"/>
        <v>2.389705882352941E-2</v>
      </c>
      <c r="G593" s="17">
        <f t="shared" si="66"/>
        <v>3.875</v>
      </c>
      <c r="H593" s="17">
        <f t="shared" si="65"/>
        <v>2.9750479846449136E-2</v>
      </c>
    </row>
    <row r="594" spans="1:8" ht="25.5" x14ac:dyDescent="0.2">
      <c r="A594" s="14"/>
      <c r="B594" s="15" t="s">
        <v>563</v>
      </c>
      <c r="C594" s="16">
        <v>209</v>
      </c>
      <c r="D594" s="16">
        <v>199</v>
      </c>
      <c r="E594" s="17">
        <f t="shared" si="63"/>
        <v>0.20057581573896352</v>
      </c>
      <c r="F594" s="17">
        <f t="shared" si="64"/>
        <v>0.12193627450980392</v>
      </c>
      <c r="G594" s="17">
        <f t="shared" si="66"/>
        <v>-4.784688995215311E-2</v>
      </c>
      <c r="H594" s="17">
        <f t="shared" si="65"/>
        <v>-9.5969289827255271E-3</v>
      </c>
    </row>
    <row r="595" spans="1:8" x14ac:dyDescent="0.2">
      <c r="A595" s="14"/>
      <c r="B595" s="15" t="s">
        <v>564</v>
      </c>
      <c r="C595" s="16">
        <v>383</v>
      </c>
      <c r="D595" s="16">
        <v>339</v>
      </c>
      <c r="E595" s="17">
        <f t="shared" si="63"/>
        <v>0.3675623800383877</v>
      </c>
      <c r="F595" s="17">
        <f t="shared" si="64"/>
        <v>0.20772058823529413</v>
      </c>
      <c r="G595" s="17">
        <f t="shared" si="66"/>
        <v>-0.11488250652741515</v>
      </c>
      <c r="H595" s="17">
        <f t="shared" si="65"/>
        <v>-4.2226487523992322E-2</v>
      </c>
    </row>
    <row r="596" spans="1:8" x14ac:dyDescent="0.2">
      <c r="A596" s="14"/>
      <c r="B596" s="15" t="s">
        <v>565</v>
      </c>
      <c r="C596" s="16">
        <v>20</v>
      </c>
      <c r="D596" s="16">
        <v>5</v>
      </c>
      <c r="E596" s="17">
        <f t="shared" si="63"/>
        <v>1.9193857965451054E-2</v>
      </c>
      <c r="F596" s="17">
        <f t="shared" si="64"/>
        <v>3.0637254901960784E-3</v>
      </c>
      <c r="G596" s="17">
        <f t="shared" si="66"/>
        <v>-0.75</v>
      </c>
      <c r="H596" s="17">
        <f t="shared" si="65"/>
        <v>-1.4395393474088291E-2</v>
      </c>
    </row>
    <row r="597" spans="1:8" x14ac:dyDescent="0.2">
      <c r="A597" s="14"/>
      <c r="B597" s="15" t="s">
        <v>566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6.1274509803921568E-4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3</v>
      </c>
      <c r="D598" s="16">
        <v>2</v>
      </c>
      <c r="E598" s="17">
        <f t="shared" si="63"/>
        <v>2.8790786948176585E-3</v>
      </c>
      <c r="F598" s="17">
        <f t="shared" si="64"/>
        <v>1.2254901960784314E-3</v>
      </c>
      <c r="G598" s="17">
        <f t="shared" si="66"/>
        <v>-0.33333333333333331</v>
      </c>
      <c r="H598" s="17">
        <f t="shared" si="65"/>
        <v>-9.5969289827255275E-4</v>
      </c>
    </row>
    <row r="599" spans="1:8" x14ac:dyDescent="0.2">
      <c r="A599" s="14"/>
      <c r="B599" s="15" t="s">
        <v>568</v>
      </c>
      <c r="C599" s="16">
        <v>3</v>
      </c>
      <c r="D599" s="16">
        <v>7</v>
      </c>
      <c r="E599" s="17">
        <f t="shared" si="63"/>
        <v>2.8790786948176585E-3</v>
      </c>
      <c r="F599" s="17">
        <f t="shared" si="64"/>
        <v>4.2892156862745102E-3</v>
      </c>
      <c r="G599" s="17">
        <f t="shared" si="66"/>
        <v>1.3333333333333333</v>
      </c>
      <c r="H599" s="17">
        <f t="shared" si="65"/>
        <v>3.838771593090211E-3</v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1</v>
      </c>
      <c r="D601" s="16">
        <v>4</v>
      </c>
      <c r="E601" s="17">
        <f t="shared" si="63"/>
        <v>9.5969289827255275E-4</v>
      </c>
      <c r="F601" s="17">
        <f t="shared" si="64"/>
        <v>2.4509803921568627E-3</v>
      </c>
      <c r="G601" s="17">
        <f t="shared" si="66"/>
        <v>3</v>
      </c>
      <c r="H601" s="17">
        <f t="shared" si="65"/>
        <v>2.8790786948176585E-3</v>
      </c>
    </row>
    <row r="602" spans="1:8" x14ac:dyDescent="0.2">
      <c r="A602" s="14"/>
      <c r="B602" s="15" t="s">
        <v>571</v>
      </c>
      <c r="C602" s="16">
        <v>8</v>
      </c>
      <c r="D602" s="16">
        <v>13</v>
      </c>
      <c r="E602" s="17">
        <f t="shared" si="63"/>
        <v>7.677543186180422E-3</v>
      </c>
      <c r="F602" s="17">
        <f t="shared" si="64"/>
        <v>7.9656862745098034E-3</v>
      </c>
      <c r="G602" s="17">
        <f t="shared" si="66"/>
        <v>0.625</v>
      </c>
      <c r="H602" s="17">
        <f t="shared" si="65"/>
        <v>4.7984644913627635E-3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1</v>
      </c>
      <c r="D604" s="16">
        <v>2</v>
      </c>
      <c r="E604" s="17">
        <f t="shared" si="63"/>
        <v>9.5969289827255275E-4</v>
      </c>
      <c r="F604" s="17">
        <f t="shared" si="64"/>
        <v>1.2254901960784314E-3</v>
      </c>
      <c r="G604" s="17">
        <f t="shared" si="66"/>
        <v>1</v>
      </c>
      <c r="H604" s="17">
        <f t="shared" si="65"/>
        <v>9.5969289827255275E-4</v>
      </c>
    </row>
    <row r="605" spans="1:8" x14ac:dyDescent="0.2">
      <c r="A605" s="14"/>
      <c r="B605" s="15" t="s">
        <v>574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27</v>
      </c>
      <c r="D606" s="16">
        <v>75</v>
      </c>
      <c r="E606" s="17">
        <f t="shared" si="63"/>
        <v>2.5911708253358926E-2</v>
      </c>
      <c r="F606" s="17">
        <f t="shared" si="64"/>
        <v>4.595588235294118E-2</v>
      </c>
      <c r="G606" s="17">
        <f t="shared" si="66"/>
        <v>1.7777777777777777</v>
      </c>
      <c r="H606" s="17">
        <f t="shared" si="65"/>
        <v>4.6065259117082535E-2</v>
      </c>
    </row>
    <row r="607" spans="1:8" x14ac:dyDescent="0.2">
      <c r="A607" s="14"/>
      <c r="B607" s="15" t="s">
        <v>576</v>
      </c>
      <c r="C607" s="16">
        <v>3</v>
      </c>
      <c r="D607" s="16">
        <v>42</v>
      </c>
      <c r="E607" s="17">
        <f t="shared" si="63"/>
        <v>2.8790786948176585E-3</v>
      </c>
      <c r="F607" s="17">
        <f t="shared" si="64"/>
        <v>2.5735294117647058E-2</v>
      </c>
      <c r="G607" s="17">
        <f t="shared" si="66"/>
        <v>13</v>
      </c>
      <c r="H607" s="17">
        <f t="shared" si="65"/>
        <v>3.7428023032629557E-2</v>
      </c>
    </row>
    <row r="608" spans="1:8" x14ac:dyDescent="0.2">
      <c r="A608" s="14"/>
      <c r="B608" s="15" t="s">
        <v>577</v>
      </c>
      <c r="C608" s="16">
        <v>1</v>
      </c>
      <c r="D608" s="16">
        <v>27</v>
      </c>
      <c r="E608" s="17">
        <f t="shared" si="63"/>
        <v>9.5969289827255275E-4</v>
      </c>
      <c r="F608" s="17">
        <f t="shared" si="64"/>
        <v>1.6544117647058824E-2</v>
      </c>
      <c r="G608" s="17">
        <f t="shared" si="66"/>
        <v>26</v>
      </c>
      <c r="H608" s="17">
        <f t="shared" si="65"/>
        <v>2.4952015355086371E-2</v>
      </c>
    </row>
    <row r="609" spans="1:8" x14ac:dyDescent="0.2">
      <c r="A609" s="14"/>
      <c r="B609" s="15" t="s">
        <v>578</v>
      </c>
      <c r="C609" s="16">
        <v>150</v>
      </c>
      <c r="D609" s="16">
        <v>473</v>
      </c>
      <c r="E609" s="17">
        <f t="shared" si="63"/>
        <v>0.14395393474088292</v>
      </c>
      <c r="F609" s="17">
        <f t="shared" si="64"/>
        <v>0.28982843137254904</v>
      </c>
      <c r="G609" s="17">
        <f t="shared" si="66"/>
        <v>2.1533333333333333</v>
      </c>
      <c r="H609" s="17">
        <f t="shared" si="65"/>
        <v>0.30998080614203455</v>
      </c>
    </row>
    <row r="610" spans="1:8" x14ac:dyDescent="0.2">
      <c r="A610" s="14"/>
      <c r="B610" s="15" t="s">
        <v>579</v>
      </c>
      <c r="C610" s="16">
        <v>77</v>
      </c>
      <c r="D610" s="16">
        <v>139</v>
      </c>
      <c r="E610" s="17">
        <f t="shared" si="63"/>
        <v>7.3896353166986561E-2</v>
      </c>
      <c r="F610" s="17">
        <f t="shared" si="64"/>
        <v>8.5171568627450983E-2</v>
      </c>
      <c r="G610" s="17">
        <f t="shared" si="66"/>
        <v>0.80519480519480524</v>
      </c>
      <c r="H610" s="17">
        <f t="shared" si="65"/>
        <v>5.9500959692898273E-2</v>
      </c>
    </row>
    <row r="611" spans="1:8" x14ac:dyDescent="0.2">
      <c r="A611" s="14"/>
      <c r="B611" s="15" t="s">
        <v>580</v>
      </c>
      <c r="C611" s="16">
        <v>3</v>
      </c>
      <c r="D611" s="16">
        <v>5</v>
      </c>
      <c r="E611" s="17">
        <f t="shared" si="63"/>
        <v>2.8790786948176585E-3</v>
      </c>
      <c r="F611" s="17">
        <f t="shared" si="64"/>
        <v>3.0637254901960784E-3</v>
      </c>
      <c r="G611" s="17">
        <f t="shared" si="66"/>
        <v>0.66666666666666663</v>
      </c>
      <c r="H611" s="17">
        <f t="shared" si="65"/>
        <v>1.9193857965451055E-3</v>
      </c>
    </row>
    <row r="612" spans="1:8" x14ac:dyDescent="0.2">
      <c r="A612" s="14"/>
      <c r="B612" s="15" t="s">
        <v>581</v>
      </c>
      <c r="C612" s="16">
        <v>3</v>
      </c>
      <c r="D612" s="16">
        <v>4</v>
      </c>
      <c r="E612" s="17">
        <f t="shared" si="63"/>
        <v>2.8790786948176585E-3</v>
      </c>
      <c r="F612" s="17">
        <f t="shared" si="64"/>
        <v>2.4509803921568627E-3</v>
      </c>
      <c r="G612" s="17">
        <f t="shared" si="66"/>
        <v>0.33333333333333331</v>
      </c>
      <c r="H612" s="17">
        <f t="shared" si="65"/>
        <v>9.5969289827255275E-4</v>
      </c>
    </row>
    <row r="613" spans="1:8" ht="25.5" x14ac:dyDescent="0.2">
      <c r="A613" s="14"/>
      <c r="B613" s="15" t="s">
        <v>582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14</v>
      </c>
      <c r="D614" s="16">
        <v>66</v>
      </c>
      <c r="E614" s="17">
        <f t="shared" si="63"/>
        <v>1.3435700575815739E-2</v>
      </c>
      <c r="F614" s="17">
        <f t="shared" si="64"/>
        <v>4.0441176470588237E-2</v>
      </c>
      <c r="G614" s="17">
        <f t="shared" si="66"/>
        <v>3.7142857142857144</v>
      </c>
      <c r="H614" s="17">
        <f t="shared" si="65"/>
        <v>4.9904030710172749E-2</v>
      </c>
    </row>
    <row r="615" spans="1:8" x14ac:dyDescent="0.2">
      <c r="A615" s="14"/>
      <c r="B615" s="15" t="s">
        <v>584</v>
      </c>
      <c r="C615" s="16">
        <v>1</v>
      </c>
      <c r="D615" s="16">
        <v>2</v>
      </c>
      <c r="E615" s="17">
        <f t="shared" si="63"/>
        <v>9.5969289827255275E-4</v>
      </c>
      <c r="F615" s="17">
        <f t="shared" si="64"/>
        <v>1.2254901960784314E-3</v>
      </c>
      <c r="G615" s="17">
        <f t="shared" si="66"/>
        <v>1</v>
      </c>
      <c r="H615" s="17">
        <f t="shared" si="65"/>
        <v>9.5969289827255275E-4</v>
      </c>
    </row>
    <row r="616" spans="1:8" ht="25.5" x14ac:dyDescent="0.2">
      <c r="A616" s="14"/>
      <c r="B616" s="15" t="s">
        <v>585</v>
      </c>
      <c r="C616" s="16">
        <v>0</v>
      </c>
      <c r="D616" s="16">
        <v>3</v>
      </c>
      <c r="E616" s="17" t="str">
        <f t="shared" si="63"/>
        <v/>
      </c>
      <c r="F616" s="17">
        <f t="shared" si="64"/>
        <v>1.838235294117647E-3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586</v>
      </c>
      <c r="C617" s="16">
        <v>7</v>
      </c>
      <c r="D617" s="16">
        <v>15</v>
      </c>
      <c r="E617" s="17">
        <f t="shared" si="63"/>
        <v>6.7178502879078695E-3</v>
      </c>
      <c r="F617" s="17">
        <f t="shared" si="64"/>
        <v>9.1911764705882356E-3</v>
      </c>
      <c r="G617" s="17">
        <f t="shared" si="66"/>
        <v>1.1428571428571428</v>
      </c>
      <c r="H617" s="17">
        <f t="shared" si="65"/>
        <v>7.677543186180422E-3</v>
      </c>
    </row>
    <row r="618" spans="1:8" ht="25.5" x14ac:dyDescent="0.2">
      <c r="A618" s="14"/>
      <c r="B618" s="15" t="s">
        <v>587</v>
      </c>
      <c r="C618" s="16">
        <v>116</v>
      </c>
      <c r="D618" s="16">
        <v>168</v>
      </c>
      <c r="E618" s="17">
        <f t="shared" si="63"/>
        <v>0.11132437619961612</v>
      </c>
      <c r="F618" s="17">
        <f t="shared" si="64"/>
        <v>0.10294117647058823</v>
      </c>
      <c r="G618" s="17">
        <f t="shared" si="66"/>
        <v>0.44827586206896552</v>
      </c>
      <c r="H618" s="17">
        <f t="shared" si="65"/>
        <v>4.9904030710172742E-2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596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597</v>
      </c>
      <c r="C8" s="12">
        <f>+C19+C76+C177+C356+C591</f>
        <v>89950</v>
      </c>
      <c r="D8" s="13">
        <f>+D19+D76+D177+D356+D591</f>
        <v>113179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0.25824346859366315</v>
      </c>
      <c r="H8" s="10">
        <f t="shared" ref="H8:H13" si="1">+IF(OR(AND(E8=""),(G8="")),"",E8*G8)</f>
        <v>0.25824346859366315</v>
      </c>
    </row>
    <row r="9" spans="1:8" x14ac:dyDescent="0.2">
      <c r="A9" s="14"/>
      <c r="B9" s="15" t="s">
        <v>6</v>
      </c>
      <c r="C9" s="16">
        <f>+C19</f>
        <v>1351</v>
      </c>
      <c r="D9" s="16">
        <f>+D19</f>
        <v>816</v>
      </c>
      <c r="E9" s="17">
        <f t="shared" ref="E9:F13" si="2">+C9/C$8</f>
        <v>1.5019455252918288E-2</v>
      </c>
      <c r="F9" s="17">
        <f t="shared" si="2"/>
        <v>7.2098180757914458E-3</v>
      </c>
      <c r="G9" s="17">
        <f t="shared" si="0"/>
        <v>-0.39600296076980013</v>
      </c>
      <c r="H9" s="17">
        <f t="shared" si="1"/>
        <v>-5.9477487493051692E-3</v>
      </c>
    </row>
    <row r="10" spans="1:8" x14ac:dyDescent="0.2">
      <c r="A10" s="14"/>
      <c r="B10" s="15" t="s">
        <v>7</v>
      </c>
      <c r="C10" s="16">
        <f>+C76</f>
        <v>11736</v>
      </c>
      <c r="D10" s="16">
        <f>+D76</f>
        <v>10912</v>
      </c>
      <c r="E10" s="17">
        <f t="shared" si="2"/>
        <v>0.13047248471372985</v>
      </c>
      <c r="F10" s="17">
        <f t="shared" si="2"/>
        <v>9.6413645640975792E-2</v>
      </c>
      <c r="G10" s="17">
        <f t="shared" si="0"/>
        <v>-7.0211315610088615E-2</v>
      </c>
      <c r="H10" s="17">
        <f t="shared" si="1"/>
        <v>-9.1606448026681497E-3</v>
      </c>
    </row>
    <row r="11" spans="1:8" ht="25.5" x14ac:dyDescent="0.2">
      <c r="A11" s="14"/>
      <c r="B11" s="15" t="s">
        <v>8</v>
      </c>
      <c r="C11" s="16">
        <f>+C177</f>
        <v>10160</v>
      </c>
      <c r="D11" s="16">
        <f>+D177</f>
        <v>8888</v>
      </c>
      <c r="E11" s="17">
        <f t="shared" si="2"/>
        <v>0.11295163979988883</v>
      </c>
      <c r="F11" s="17">
        <f t="shared" si="2"/>
        <v>7.8530469433375452E-2</v>
      </c>
      <c r="G11" s="17">
        <f t="shared" si="0"/>
        <v>-0.12519685039370079</v>
      </c>
      <c r="H11" s="17">
        <f t="shared" si="1"/>
        <v>-1.4141189549749862E-2</v>
      </c>
    </row>
    <row r="12" spans="1:8" x14ac:dyDescent="0.2">
      <c r="A12" s="14"/>
      <c r="B12" s="15" t="s">
        <v>9</v>
      </c>
      <c r="C12" s="16">
        <f>+C356</f>
        <v>61610</v>
      </c>
      <c r="D12" s="16">
        <f>+D356</f>
        <v>87802</v>
      </c>
      <c r="E12" s="17">
        <f t="shared" si="2"/>
        <v>0.68493607559755421</v>
      </c>
      <c r="F12" s="17">
        <f t="shared" si="2"/>
        <v>0.77577995917970644</v>
      </c>
      <c r="G12" s="17">
        <f t="shared" si="0"/>
        <v>0.42512579126765138</v>
      </c>
      <c r="H12" s="17">
        <f t="shared" si="1"/>
        <v>0.2911839911061701</v>
      </c>
    </row>
    <row r="13" spans="1:8" x14ac:dyDescent="0.2">
      <c r="A13" s="14"/>
      <c r="B13" s="15" t="s">
        <v>10</v>
      </c>
      <c r="C13" s="16">
        <f>+C591</f>
        <v>5093</v>
      </c>
      <c r="D13" s="16">
        <f>+D591</f>
        <v>4761</v>
      </c>
      <c r="E13" s="17">
        <f t="shared" si="2"/>
        <v>5.6620344635908836E-2</v>
      </c>
      <c r="F13" s="17">
        <f t="shared" si="2"/>
        <v>4.2066107670150822E-2</v>
      </c>
      <c r="G13" s="17">
        <f t="shared" si="0"/>
        <v>-6.5187512271745532E-2</v>
      </c>
      <c r="H13" s="17">
        <f t="shared" si="1"/>
        <v>-3.6909394107837684E-3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1351</v>
      </c>
      <c r="D19" s="19">
        <f>SUM(D20:D70)</f>
        <v>816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-0.39600296076980013</v>
      </c>
      <c r="H19" s="20">
        <f t="shared" ref="H19:H50" si="5">+IF(OR(AND(E19=""),(G19="")),"",E19*G19)</f>
        <v>-0.39600296076980013</v>
      </c>
    </row>
    <row r="20" spans="1:8" x14ac:dyDescent="0.2">
      <c r="A20" s="14"/>
      <c r="B20" s="15" t="s">
        <v>12</v>
      </c>
      <c r="C20" s="16">
        <v>0</v>
      </c>
      <c r="D20" s="16">
        <v>2</v>
      </c>
      <c r="E20" s="17" t="str">
        <f t="shared" si="3"/>
        <v/>
      </c>
      <c r="F20" s="17">
        <f t="shared" si="4"/>
        <v>2.4509803921568627E-3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34</v>
      </c>
      <c r="D21" s="16">
        <v>22</v>
      </c>
      <c r="E21" s="17">
        <f t="shared" si="3"/>
        <v>2.5166543301258327E-2</v>
      </c>
      <c r="F21" s="17">
        <f t="shared" si="4"/>
        <v>2.6960784313725492E-2</v>
      </c>
      <c r="G21" s="17">
        <f t="shared" si="6"/>
        <v>-0.35294117647058826</v>
      </c>
      <c r="H21" s="17">
        <f t="shared" si="5"/>
        <v>-8.8823094004441168E-3</v>
      </c>
    </row>
    <row r="22" spans="1:8" ht="38.25" x14ac:dyDescent="0.2">
      <c r="A22" s="14"/>
      <c r="B22" s="15" t="s">
        <v>14</v>
      </c>
      <c r="C22" s="16">
        <v>8</v>
      </c>
      <c r="D22" s="16">
        <v>3</v>
      </c>
      <c r="E22" s="17">
        <f t="shared" si="3"/>
        <v>5.9215396002960767E-3</v>
      </c>
      <c r="F22" s="17">
        <f t="shared" si="4"/>
        <v>3.6764705882352941E-3</v>
      </c>
      <c r="G22" s="17">
        <f t="shared" si="6"/>
        <v>-0.625</v>
      </c>
      <c r="H22" s="17">
        <f t="shared" si="5"/>
        <v>-3.7009622501850479E-3</v>
      </c>
    </row>
    <row r="23" spans="1:8" ht="38.25" x14ac:dyDescent="0.2">
      <c r="A23" s="14"/>
      <c r="B23" s="15" t="s">
        <v>15</v>
      </c>
      <c r="C23" s="16">
        <v>29</v>
      </c>
      <c r="D23" s="16">
        <v>8</v>
      </c>
      <c r="E23" s="17">
        <f t="shared" si="3"/>
        <v>2.1465581051073278E-2</v>
      </c>
      <c r="F23" s="17">
        <f t="shared" si="4"/>
        <v>9.8039215686274508E-3</v>
      </c>
      <c r="G23" s="17">
        <f t="shared" si="6"/>
        <v>-0.72413793103448276</v>
      </c>
      <c r="H23" s="17">
        <f t="shared" si="5"/>
        <v>-1.5544041450777202E-2</v>
      </c>
    </row>
    <row r="24" spans="1:8" ht="25.5" x14ac:dyDescent="0.2">
      <c r="A24" s="14"/>
      <c r="B24" s="15" t="s">
        <v>16</v>
      </c>
      <c r="C24" s="16">
        <v>14</v>
      </c>
      <c r="D24" s="16">
        <v>20</v>
      </c>
      <c r="E24" s="17">
        <f t="shared" si="3"/>
        <v>1.0362694300518135E-2</v>
      </c>
      <c r="F24" s="17">
        <f t="shared" si="4"/>
        <v>2.4509803921568627E-2</v>
      </c>
      <c r="G24" s="17">
        <f t="shared" si="6"/>
        <v>0.42857142857142855</v>
      </c>
      <c r="H24" s="17">
        <f t="shared" si="5"/>
        <v>4.4411547002220575E-3</v>
      </c>
    </row>
    <row r="25" spans="1:8" ht="38.25" x14ac:dyDescent="0.2">
      <c r="A25" s="14"/>
      <c r="B25" s="15" t="s">
        <v>17</v>
      </c>
      <c r="C25" s="16">
        <v>6</v>
      </c>
      <c r="D25" s="16">
        <v>8</v>
      </c>
      <c r="E25" s="17">
        <f t="shared" si="3"/>
        <v>4.4411547002220575E-3</v>
      </c>
      <c r="F25" s="17">
        <f t="shared" si="4"/>
        <v>9.8039215686274508E-3</v>
      </c>
      <c r="G25" s="17">
        <f t="shared" si="6"/>
        <v>0.33333333333333331</v>
      </c>
      <c r="H25" s="17">
        <f t="shared" si="5"/>
        <v>1.4803849000740192E-3</v>
      </c>
    </row>
    <row r="26" spans="1:8" ht="25.5" x14ac:dyDescent="0.2">
      <c r="A26" s="14"/>
      <c r="B26" s="15" t="s">
        <v>18</v>
      </c>
      <c r="C26" s="16">
        <v>24</v>
      </c>
      <c r="D26" s="16">
        <v>7</v>
      </c>
      <c r="E26" s="17">
        <f t="shared" si="3"/>
        <v>1.776461880088823E-2</v>
      </c>
      <c r="F26" s="17">
        <f t="shared" si="4"/>
        <v>8.5784313725490204E-3</v>
      </c>
      <c r="G26" s="17">
        <f t="shared" si="6"/>
        <v>-0.70833333333333337</v>
      </c>
      <c r="H26" s="17">
        <f t="shared" si="5"/>
        <v>-1.2583271650629163E-2</v>
      </c>
    </row>
    <row r="27" spans="1:8" x14ac:dyDescent="0.2">
      <c r="A27" s="14"/>
      <c r="B27" s="15" t="s">
        <v>19</v>
      </c>
      <c r="C27" s="16">
        <v>35</v>
      </c>
      <c r="D27" s="16">
        <v>18</v>
      </c>
      <c r="E27" s="17">
        <f t="shared" si="3"/>
        <v>2.5906735751295335E-2</v>
      </c>
      <c r="F27" s="17">
        <f t="shared" si="4"/>
        <v>2.2058823529411766E-2</v>
      </c>
      <c r="G27" s="17">
        <f t="shared" si="6"/>
        <v>-0.48571428571428571</v>
      </c>
      <c r="H27" s="17">
        <f t="shared" si="5"/>
        <v>-1.2583271650629163E-2</v>
      </c>
    </row>
    <row r="28" spans="1:8" x14ac:dyDescent="0.2">
      <c r="A28" s="14"/>
      <c r="B28" s="15" t="s">
        <v>20</v>
      </c>
      <c r="C28" s="16">
        <v>20</v>
      </c>
      <c r="D28" s="16">
        <v>15</v>
      </c>
      <c r="E28" s="17">
        <f t="shared" si="3"/>
        <v>1.4803849000740192E-2</v>
      </c>
      <c r="F28" s="17">
        <f t="shared" si="4"/>
        <v>1.8382352941176471E-2</v>
      </c>
      <c r="G28" s="17">
        <f t="shared" si="6"/>
        <v>-0.25</v>
      </c>
      <c r="H28" s="17">
        <f t="shared" si="5"/>
        <v>-3.7009622501850479E-3</v>
      </c>
    </row>
    <row r="29" spans="1:8" x14ac:dyDescent="0.2">
      <c r="A29" s="14"/>
      <c r="B29" s="15" t="s">
        <v>21</v>
      </c>
      <c r="C29" s="16">
        <v>62</v>
      </c>
      <c r="D29" s="16">
        <v>11</v>
      </c>
      <c r="E29" s="17">
        <f t="shared" si="3"/>
        <v>4.5891931902294597E-2</v>
      </c>
      <c r="F29" s="17">
        <f t="shared" si="4"/>
        <v>1.3480392156862746E-2</v>
      </c>
      <c r="G29" s="17">
        <f t="shared" si="6"/>
        <v>-0.82258064516129037</v>
      </c>
      <c r="H29" s="17">
        <f t="shared" si="5"/>
        <v>-3.7749814951887492E-2</v>
      </c>
    </row>
    <row r="30" spans="1:8" x14ac:dyDescent="0.2">
      <c r="A30" s="14"/>
      <c r="B30" s="15" t="s">
        <v>22</v>
      </c>
      <c r="C30" s="16">
        <v>105</v>
      </c>
      <c r="D30" s="16">
        <v>76</v>
      </c>
      <c r="E30" s="17">
        <f t="shared" si="3"/>
        <v>7.7720207253886009E-2</v>
      </c>
      <c r="F30" s="17">
        <f t="shared" si="4"/>
        <v>9.3137254901960786E-2</v>
      </c>
      <c r="G30" s="17">
        <f t="shared" si="6"/>
        <v>-0.27619047619047621</v>
      </c>
      <c r="H30" s="17">
        <f t="shared" si="5"/>
        <v>-2.1465581051073278E-2</v>
      </c>
    </row>
    <row r="31" spans="1:8" ht="25.5" x14ac:dyDescent="0.2">
      <c r="A31" s="14"/>
      <c r="B31" s="15" t="s">
        <v>23</v>
      </c>
      <c r="C31" s="16">
        <v>9</v>
      </c>
      <c r="D31" s="16">
        <v>4</v>
      </c>
      <c r="E31" s="17">
        <f t="shared" si="3"/>
        <v>6.6617320503330867E-3</v>
      </c>
      <c r="F31" s="17">
        <f t="shared" si="4"/>
        <v>4.9019607843137254E-3</v>
      </c>
      <c r="G31" s="17">
        <f t="shared" si="6"/>
        <v>-0.55555555555555558</v>
      </c>
      <c r="H31" s="17">
        <f t="shared" si="5"/>
        <v>-3.7009622501850484E-3</v>
      </c>
    </row>
    <row r="32" spans="1:8" x14ac:dyDescent="0.2">
      <c r="A32" s="14"/>
      <c r="B32" s="15" t="s">
        <v>24</v>
      </c>
      <c r="C32" s="16">
        <v>16</v>
      </c>
      <c r="D32" s="16">
        <v>10</v>
      </c>
      <c r="E32" s="17">
        <f t="shared" si="3"/>
        <v>1.1843079200592153E-2</v>
      </c>
      <c r="F32" s="17">
        <f t="shared" si="4"/>
        <v>1.2254901960784314E-2</v>
      </c>
      <c r="G32" s="17">
        <f t="shared" si="6"/>
        <v>-0.375</v>
      </c>
      <c r="H32" s="17">
        <f t="shared" si="5"/>
        <v>-4.4411547002220575E-3</v>
      </c>
    </row>
    <row r="33" spans="1:8" x14ac:dyDescent="0.2">
      <c r="A33" s="14"/>
      <c r="B33" s="15" t="s">
        <v>25</v>
      </c>
      <c r="C33" s="16">
        <v>13</v>
      </c>
      <c r="D33" s="16">
        <v>10</v>
      </c>
      <c r="E33" s="17">
        <f t="shared" si="3"/>
        <v>9.6225018504811251E-3</v>
      </c>
      <c r="F33" s="17">
        <f t="shared" si="4"/>
        <v>1.2254901960784314E-2</v>
      </c>
      <c r="G33" s="17">
        <f t="shared" si="6"/>
        <v>-0.23076923076923078</v>
      </c>
      <c r="H33" s="17">
        <f t="shared" si="5"/>
        <v>-2.2205773501110292E-3</v>
      </c>
    </row>
    <row r="34" spans="1:8" x14ac:dyDescent="0.2">
      <c r="A34" s="14"/>
      <c r="B34" s="15" t="s">
        <v>26</v>
      </c>
      <c r="C34" s="16">
        <v>2</v>
      </c>
      <c r="D34" s="16">
        <v>3</v>
      </c>
      <c r="E34" s="17">
        <f t="shared" si="3"/>
        <v>1.4803849000740192E-3</v>
      </c>
      <c r="F34" s="17">
        <f t="shared" si="4"/>
        <v>3.6764705882352941E-3</v>
      </c>
      <c r="G34" s="17">
        <f t="shared" si="6"/>
        <v>0.5</v>
      </c>
      <c r="H34" s="17">
        <f t="shared" si="5"/>
        <v>7.4019245003700959E-4</v>
      </c>
    </row>
    <row r="35" spans="1:8" x14ac:dyDescent="0.2">
      <c r="A35" s="14"/>
      <c r="B35" s="15" t="s">
        <v>27</v>
      </c>
      <c r="C35" s="16">
        <v>1</v>
      </c>
      <c r="D35" s="16">
        <v>7</v>
      </c>
      <c r="E35" s="17">
        <f t="shared" si="3"/>
        <v>7.4019245003700959E-4</v>
      </c>
      <c r="F35" s="17">
        <f t="shared" si="4"/>
        <v>8.5784313725490204E-3</v>
      </c>
      <c r="G35" s="17">
        <f t="shared" si="6"/>
        <v>6</v>
      </c>
      <c r="H35" s="17">
        <f t="shared" si="5"/>
        <v>4.4411547002220575E-3</v>
      </c>
    </row>
    <row r="36" spans="1:8" x14ac:dyDescent="0.2">
      <c r="A36" s="14"/>
      <c r="B36" s="15" t="s">
        <v>28</v>
      </c>
      <c r="C36" s="16">
        <v>54</v>
      </c>
      <c r="D36" s="16">
        <v>29</v>
      </c>
      <c r="E36" s="17">
        <f t="shared" si="3"/>
        <v>3.9970392301998517E-2</v>
      </c>
      <c r="F36" s="17">
        <f t="shared" si="4"/>
        <v>3.5539215686274508E-2</v>
      </c>
      <c r="G36" s="17">
        <f t="shared" si="6"/>
        <v>-0.46296296296296297</v>
      </c>
      <c r="H36" s="17">
        <f t="shared" si="5"/>
        <v>-1.8504811250925238E-2</v>
      </c>
    </row>
    <row r="37" spans="1:8" ht="25.5" x14ac:dyDescent="0.2">
      <c r="A37" s="14"/>
      <c r="B37" s="15" t="s">
        <v>29</v>
      </c>
      <c r="C37" s="16">
        <v>3</v>
      </c>
      <c r="D37" s="16">
        <v>3</v>
      </c>
      <c r="E37" s="17">
        <f t="shared" si="3"/>
        <v>2.2205773501110288E-3</v>
      </c>
      <c r="F37" s="17">
        <f t="shared" si="4"/>
        <v>3.6764705882352941E-3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30</v>
      </c>
      <c r="C38" s="16">
        <v>12</v>
      </c>
      <c r="D38" s="16">
        <v>12</v>
      </c>
      <c r="E38" s="17">
        <f t="shared" si="3"/>
        <v>8.8823094004441151E-3</v>
      </c>
      <c r="F38" s="17">
        <f t="shared" si="4"/>
        <v>1.4705882352941176E-2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31</v>
      </c>
      <c r="C39" s="16">
        <v>69</v>
      </c>
      <c r="D39" s="16">
        <v>21</v>
      </c>
      <c r="E39" s="17">
        <f t="shared" si="3"/>
        <v>5.1073279052553662E-2</v>
      </c>
      <c r="F39" s="17">
        <f t="shared" si="4"/>
        <v>2.5735294117647058E-2</v>
      </c>
      <c r="G39" s="17">
        <f t="shared" si="6"/>
        <v>-0.69565217391304346</v>
      </c>
      <c r="H39" s="17">
        <f t="shared" si="5"/>
        <v>-3.552923760177646E-2</v>
      </c>
    </row>
    <row r="40" spans="1:8" ht="25.5" x14ac:dyDescent="0.2">
      <c r="A40" s="14"/>
      <c r="B40" s="15" t="s">
        <v>32</v>
      </c>
      <c r="C40" s="16">
        <v>1</v>
      </c>
      <c r="D40" s="16">
        <v>0</v>
      </c>
      <c r="E40" s="17">
        <f t="shared" si="3"/>
        <v>7.4019245003700959E-4</v>
      </c>
      <c r="F40" s="17" t="str">
        <f t="shared" si="4"/>
        <v/>
      </c>
      <c r="G40" s="17">
        <f t="shared" si="6"/>
        <v>-1</v>
      </c>
      <c r="H40" s="17">
        <f t="shared" si="5"/>
        <v>-7.4019245003700959E-4</v>
      </c>
    </row>
    <row r="41" spans="1:8" ht="25.5" x14ac:dyDescent="0.2">
      <c r="A41" s="14"/>
      <c r="B41" s="15" t="s">
        <v>33</v>
      </c>
      <c r="C41" s="16">
        <v>3</v>
      </c>
      <c r="D41" s="16">
        <v>8</v>
      </c>
      <c r="E41" s="17">
        <f t="shared" si="3"/>
        <v>2.2205773501110288E-3</v>
      </c>
      <c r="F41" s="17">
        <f t="shared" si="4"/>
        <v>9.8039215686274508E-3</v>
      </c>
      <c r="G41" s="17">
        <f t="shared" si="6"/>
        <v>1.6666666666666667</v>
      </c>
      <c r="H41" s="17">
        <f t="shared" si="5"/>
        <v>3.7009622501850479E-3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5</v>
      </c>
      <c r="D43" s="16">
        <v>2</v>
      </c>
      <c r="E43" s="17">
        <f t="shared" si="3"/>
        <v>3.7009622501850479E-3</v>
      </c>
      <c r="F43" s="17">
        <f t="shared" si="4"/>
        <v>2.4509803921568627E-3</v>
      </c>
      <c r="G43" s="17">
        <f t="shared" si="6"/>
        <v>-0.6</v>
      </c>
      <c r="H43" s="17">
        <f t="shared" si="5"/>
        <v>-2.2205773501110288E-3</v>
      </c>
    </row>
    <row r="44" spans="1:8" ht="25.5" x14ac:dyDescent="0.2">
      <c r="A44" s="14"/>
      <c r="B44" s="15" t="s">
        <v>36</v>
      </c>
      <c r="C44" s="16">
        <v>12</v>
      </c>
      <c r="D44" s="16">
        <v>10</v>
      </c>
      <c r="E44" s="17">
        <f t="shared" si="3"/>
        <v>8.8823094004441151E-3</v>
      </c>
      <c r="F44" s="17">
        <f t="shared" si="4"/>
        <v>1.2254901960784314E-2</v>
      </c>
      <c r="G44" s="17">
        <f t="shared" si="6"/>
        <v>-0.16666666666666666</v>
      </c>
      <c r="H44" s="17">
        <f t="shared" si="5"/>
        <v>-1.4803849000740192E-3</v>
      </c>
    </row>
    <row r="45" spans="1:8" ht="25.5" x14ac:dyDescent="0.2">
      <c r="A45" s="14"/>
      <c r="B45" s="15" t="s">
        <v>37</v>
      </c>
      <c r="C45" s="16">
        <v>37</v>
      </c>
      <c r="D45" s="16">
        <v>25</v>
      </c>
      <c r="E45" s="17">
        <f t="shared" si="3"/>
        <v>2.7387120651369355E-2</v>
      </c>
      <c r="F45" s="17">
        <f t="shared" si="4"/>
        <v>3.0637254901960783E-2</v>
      </c>
      <c r="G45" s="17">
        <f t="shared" si="6"/>
        <v>-0.32432432432432434</v>
      </c>
      <c r="H45" s="17">
        <f t="shared" si="5"/>
        <v>-8.8823094004441151E-3</v>
      </c>
    </row>
    <row r="46" spans="1:8" ht="25.5" x14ac:dyDescent="0.2">
      <c r="A46" s="14"/>
      <c r="B46" s="15" t="s">
        <v>38</v>
      </c>
      <c r="C46" s="16">
        <v>2</v>
      </c>
      <c r="D46" s="16">
        <v>1</v>
      </c>
      <c r="E46" s="17">
        <f t="shared" si="3"/>
        <v>1.4803849000740192E-3</v>
      </c>
      <c r="F46" s="17">
        <f t="shared" si="4"/>
        <v>1.2254901960784314E-3</v>
      </c>
      <c r="G46" s="17">
        <f t="shared" si="6"/>
        <v>-0.5</v>
      </c>
      <c r="H46" s="17">
        <f t="shared" si="5"/>
        <v>-7.4019245003700959E-4</v>
      </c>
    </row>
    <row r="47" spans="1:8" x14ac:dyDescent="0.2">
      <c r="A47" s="14"/>
      <c r="B47" s="15" t="s">
        <v>39</v>
      </c>
      <c r="C47" s="16">
        <v>0</v>
      </c>
      <c r="D47" s="16">
        <v>3</v>
      </c>
      <c r="E47" s="17" t="str">
        <f t="shared" si="3"/>
        <v/>
      </c>
      <c r="F47" s="17">
        <f t="shared" si="4"/>
        <v>3.6764705882352941E-3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53</v>
      </c>
      <c r="D48" s="16">
        <v>5</v>
      </c>
      <c r="E48" s="17">
        <f t="shared" si="3"/>
        <v>3.9230199851961509E-2</v>
      </c>
      <c r="F48" s="17">
        <f t="shared" si="4"/>
        <v>6.1274509803921568E-3</v>
      </c>
      <c r="G48" s="17">
        <f t="shared" si="6"/>
        <v>-0.90566037735849059</v>
      </c>
      <c r="H48" s="17">
        <f t="shared" si="5"/>
        <v>-3.552923760177646E-2</v>
      </c>
    </row>
    <row r="49" spans="1:8" ht="25.5" x14ac:dyDescent="0.2">
      <c r="A49" s="14"/>
      <c r="B49" s="15" t="s">
        <v>41</v>
      </c>
      <c r="C49" s="16">
        <v>34</v>
      </c>
      <c r="D49" s="16">
        <v>16</v>
      </c>
      <c r="E49" s="17">
        <f t="shared" si="3"/>
        <v>2.5166543301258327E-2</v>
      </c>
      <c r="F49" s="17">
        <f t="shared" si="4"/>
        <v>1.9607843137254902E-2</v>
      </c>
      <c r="G49" s="17">
        <f t="shared" si="6"/>
        <v>-0.52941176470588236</v>
      </c>
      <c r="H49" s="17">
        <f t="shared" si="5"/>
        <v>-1.3323464100666173E-2</v>
      </c>
    </row>
    <row r="50" spans="1:8" x14ac:dyDescent="0.2">
      <c r="A50" s="14"/>
      <c r="B50" s="15" t="s">
        <v>42</v>
      </c>
      <c r="C50" s="16">
        <v>107</v>
      </c>
      <c r="D50" s="16">
        <v>68</v>
      </c>
      <c r="E50" s="17">
        <f t="shared" si="3"/>
        <v>7.9200592153960025E-2</v>
      </c>
      <c r="F50" s="17">
        <f t="shared" si="4"/>
        <v>8.3333333333333329E-2</v>
      </c>
      <c r="G50" s="17">
        <f t="shared" si="6"/>
        <v>-0.3644859813084112</v>
      </c>
      <c r="H50" s="17">
        <f t="shared" si="5"/>
        <v>-2.8867505551443372E-2</v>
      </c>
    </row>
    <row r="51" spans="1:8" x14ac:dyDescent="0.2">
      <c r="A51" s="14"/>
      <c r="B51" s="15" t="s">
        <v>43</v>
      </c>
      <c r="C51" s="16">
        <v>12</v>
      </c>
      <c r="D51" s="16">
        <v>15</v>
      </c>
      <c r="E51" s="17">
        <f t="shared" ref="E51:E70" si="7">+IF(C51=0,"",C51/C$19)</f>
        <v>8.8823094004441151E-3</v>
      </c>
      <c r="F51" s="17">
        <f t="shared" ref="F51:F70" si="8">+IF(D51=0,"",D51/D$19)</f>
        <v>1.8382352941176471E-2</v>
      </c>
      <c r="G51" s="17">
        <f t="shared" si="6"/>
        <v>0.25</v>
      </c>
      <c r="H51" s="17">
        <f t="shared" ref="H51:H70" si="9">+IF(OR(AND(E51=""),(G51="")),"",E51*G51)</f>
        <v>2.2205773501110288E-3</v>
      </c>
    </row>
    <row r="52" spans="1:8" x14ac:dyDescent="0.2">
      <c r="A52" s="14"/>
      <c r="B52" s="15" t="s">
        <v>44</v>
      </c>
      <c r="C52" s="16">
        <v>3</v>
      </c>
      <c r="D52" s="16">
        <v>4</v>
      </c>
      <c r="E52" s="17">
        <f t="shared" si="7"/>
        <v>2.2205773501110288E-3</v>
      </c>
      <c r="F52" s="17">
        <f t="shared" si="8"/>
        <v>4.9019607843137254E-3</v>
      </c>
      <c r="G52" s="17">
        <f t="shared" ref="G52:G70" si="10">+IF(AND(C52=0,D52=0)," ",IF(C52=0,1,IF(D52=0,-1,(D52-C52)/C52)))</f>
        <v>0.33333333333333331</v>
      </c>
      <c r="H52" s="17">
        <f t="shared" si="9"/>
        <v>7.4019245003700959E-4</v>
      </c>
    </row>
    <row r="53" spans="1:8" x14ac:dyDescent="0.2">
      <c r="A53" s="14"/>
      <c r="B53" s="15" t="s">
        <v>45</v>
      </c>
      <c r="C53" s="16">
        <v>9</v>
      </c>
      <c r="D53" s="16">
        <v>5</v>
      </c>
      <c r="E53" s="17">
        <f t="shared" si="7"/>
        <v>6.6617320503330867E-3</v>
      </c>
      <c r="F53" s="17">
        <f t="shared" si="8"/>
        <v>6.1274509803921568E-3</v>
      </c>
      <c r="G53" s="17">
        <f t="shared" si="10"/>
        <v>-0.44444444444444442</v>
      </c>
      <c r="H53" s="17">
        <f t="shared" si="9"/>
        <v>-2.9607698001480384E-3</v>
      </c>
    </row>
    <row r="54" spans="1:8" x14ac:dyDescent="0.2">
      <c r="A54" s="14"/>
      <c r="B54" s="15" t="s">
        <v>46</v>
      </c>
      <c r="C54" s="16">
        <v>25</v>
      </c>
      <c r="D54" s="16">
        <v>19</v>
      </c>
      <c r="E54" s="17">
        <f t="shared" si="7"/>
        <v>1.8504811250925242E-2</v>
      </c>
      <c r="F54" s="17">
        <f t="shared" si="8"/>
        <v>2.3284313725490197E-2</v>
      </c>
      <c r="G54" s="17">
        <f t="shared" si="10"/>
        <v>-0.24</v>
      </c>
      <c r="H54" s="17">
        <f t="shared" si="9"/>
        <v>-4.4411547002220575E-3</v>
      </c>
    </row>
    <row r="55" spans="1:8" x14ac:dyDescent="0.2">
      <c r="A55" s="14"/>
      <c r="B55" s="15" t="s">
        <v>47</v>
      </c>
      <c r="C55" s="16">
        <v>5</v>
      </c>
      <c r="D55" s="16">
        <v>58</v>
      </c>
      <c r="E55" s="17">
        <f t="shared" si="7"/>
        <v>3.7009622501850479E-3</v>
      </c>
      <c r="F55" s="17">
        <f t="shared" si="8"/>
        <v>7.1078431372549017E-2</v>
      </c>
      <c r="G55" s="17">
        <f t="shared" si="10"/>
        <v>10.6</v>
      </c>
      <c r="H55" s="17">
        <f t="shared" si="9"/>
        <v>3.9230199851961509E-2</v>
      </c>
    </row>
    <row r="56" spans="1:8" x14ac:dyDescent="0.2">
      <c r="A56" s="14"/>
      <c r="B56" s="15" t="s">
        <v>48</v>
      </c>
      <c r="C56" s="16">
        <v>12</v>
      </c>
      <c r="D56" s="16">
        <v>7</v>
      </c>
      <c r="E56" s="17">
        <f t="shared" si="7"/>
        <v>8.8823094004441151E-3</v>
      </c>
      <c r="F56" s="17">
        <f t="shared" si="8"/>
        <v>8.5784313725490204E-3</v>
      </c>
      <c r="G56" s="17">
        <f t="shared" si="10"/>
        <v>-0.41666666666666669</v>
      </c>
      <c r="H56" s="17">
        <f t="shared" si="9"/>
        <v>-3.7009622501850479E-3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8</v>
      </c>
      <c r="D58" s="16">
        <v>1</v>
      </c>
      <c r="E58" s="17">
        <f t="shared" si="7"/>
        <v>5.9215396002960767E-3</v>
      </c>
      <c r="F58" s="17">
        <f t="shared" si="8"/>
        <v>1.2254901960784314E-3</v>
      </c>
      <c r="G58" s="17">
        <f t="shared" si="10"/>
        <v>-0.875</v>
      </c>
      <c r="H58" s="17">
        <f t="shared" si="9"/>
        <v>-5.1813471502590667E-3</v>
      </c>
    </row>
    <row r="59" spans="1:8" x14ac:dyDescent="0.2">
      <c r="A59" s="14"/>
      <c r="B59" s="15" t="s">
        <v>51</v>
      </c>
      <c r="C59" s="16">
        <v>11</v>
      </c>
      <c r="D59" s="16">
        <v>23</v>
      </c>
      <c r="E59" s="17">
        <f t="shared" si="7"/>
        <v>8.142116950407105E-3</v>
      </c>
      <c r="F59" s="17">
        <f t="shared" si="8"/>
        <v>2.8186274509803922E-2</v>
      </c>
      <c r="G59" s="17">
        <f t="shared" si="10"/>
        <v>1.0909090909090908</v>
      </c>
      <c r="H59" s="17">
        <f t="shared" si="9"/>
        <v>8.8823094004441133E-3</v>
      </c>
    </row>
    <row r="60" spans="1:8" ht="25.5" x14ac:dyDescent="0.2">
      <c r="A60" s="14"/>
      <c r="B60" s="15" t="s">
        <v>52</v>
      </c>
      <c r="C60" s="16">
        <v>4</v>
      </c>
      <c r="D60" s="16">
        <v>1</v>
      </c>
      <c r="E60" s="17">
        <f t="shared" si="7"/>
        <v>2.9607698001480384E-3</v>
      </c>
      <c r="F60" s="17">
        <f t="shared" si="8"/>
        <v>1.2254901960784314E-3</v>
      </c>
      <c r="G60" s="17">
        <f t="shared" si="10"/>
        <v>-0.75</v>
      </c>
      <c r="H60" s="17">
        <f t="shared" si="9"/>
        <v>-2.2205773501110288E-3</v>
      </c>
    </row>
    <row r="61" spans="1:8" ht="25.5" x14ac:dyDescent="0.2">
      <c r="A61" s="14"/>
      <c r="B61" s="15" t="s">
        <v>53</v>
      </c>
      <c r="C61" s="16">
        <v>3</v>
      </c>
      <c r="D61" s="16">
        <v>15</v>
      </c>
      <c r="E61" s="17">
        <f t="shared" si="7"/>
        <v>2.2205773501110288E-3</v>
      </c>
      <c r="F61" s="17">
        <f t="shared" si="8"/>
        <v>1.8382352941176471E-2</v>
      </c>
      <c r="G61" s="17">
        <f t="shared" si="10"/>
        <v>4</v>
      </c>
      <c r="H61" s="17">
        <f t="shared" si="9"/>
        <v>8.8823094004441151E-3</v>
      </c>
    </row>
    <row r="62" spans="1:8" x14ac:dyDescent="0.2">
      <c r="A62" s="14"/>
      <c r="B62" s="15" t="s">
        <v>54</v>
      </c>
      <c r="C62" s="16">
        <v>25</v>
      </c>
      <c r="D62" s="16">
        <v>13</v>
      </c>
      <c r="E62" s="17">
        <f t="shared" si="7"/>
        <v>1.8504811250925242E-2</v>
      </c>
      <c r="F62" s="17">
        <f t="shared" si="8"/>
        <v>1.5931372549019607E-2</v>
      </c>
      <c r="G62" s="17">
        <f t="shared" si="10"/>
        <v>-0.48</v>
      </c>
      <c r="H62" s="17">
        <f t="shared" si="9"/>
        <v>-8.8823094004441151E-3</v>
      </c>
    </row>
    <row r="63" spans="1:8" x14ac:dyDescent="0.2">
      <c r="A63" s="14"/>
      <c r="B63" s="15" t="s">
        <v>55</v>
      </c>
      <c r="C63" s="16">
        <v>5</v>
      </c>
      <c r="D63" s="16">
        <v>3</v>
      </c>
      <c r="E63" s="17">
        <f t="shared" si="7"/>
        <v>3.7009622501850479E-3</v>
      </c>
      <c r="F63" s="17">
        <f t="shared" si="8"/>
        <v>3.6764705882352941E-3</v>
      </c>
      <c r="G63" s="17">
        <f t="shared" si="10"/>
        <v>-0.4</v>
      </c>
      <c r="H63" s="17">
        <f t="shared" si="9"/>
        <v>-1.4803849000740192E-3</v>
      </c>
    </row>
    <row r="64" spans="1:8" x14ac:dyDescent="0.2">
      <c r="A64" s="14"/>
      <c r="B64" s="15" t="s">
        <v>56</v>
      </c>
      <c r="C64" s="16">
        <v>384</v>
      </c>
      <c r="D64" s="16">
        <v>148</v>
      </c>
      <c r="E64" s="17">
        <f t="shared" si="7"/>
        <v>0.28423390081421168</v>
      </c>
      <c r="F64" s="17">
        <f t="shared" si="8"/>
        <v>0.18137254901960784</v>
      </c>
      <c r="G64" s="17">
        <f t="shared" si="10"/>
        <v>-0.61458333333333337</v>
      </c>
      <c r="H64" s="17">
        <f t="shared" si="9"/>
        <v>-0.17468541820873426</v>
      </c>
    </row>
    <row r="65" spans="1:8" x14ac:dyDescent="0.2">
      <c r="A65" s="14"/>
      <c r="B65" s="15" t="s">
        <v>57</v>
      </c>
      <c r="C65" s="16">
        <v>18</v>
      </c>
      <c r="D65" s="16">
        <v>8</v>
      </c>
      <c r="E65" s="17">
        <f t="shared" si="7"/>
        <v>1.3323464100666173E-2</v>
      </c>
      <c r="F65" s="17">
        <f t="shared" si="8"/>
        <v>9.8039215686274508E-3</v>
      </c>
      <c r="G65" s="17">
        <f t="shared" si="10"/>
        <v>-0.55555555555555558</v>
      </c>
      <c r="H65" s="17">
        <f t="shared" si="9"/>
        <v>-7.4019245003700967E-3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20</v>
      </c>
      <c r="D67" s="16">
        <v>23</v>
      </c>
      <c r="E67" s="17">
        <f t="shared" si="7"/>
        <v>1.4803849000740192E-2</v>
      </c>
      <c r="F67" s="17">
        <f t="shared" si="8"/>
        <v>2.8186274509803922E-2</v>
      </c>
      <c r="G67" s="17">
        <f t="shared" si="10"/>
        <v>0.15</v>
      </c>
      <c r="H67" s="17">
        <f t="shared" si="9"/>
        <v>2.2205773501110288E-3</v>
      </c>
    </row>
    <row r="68" spans="1:8" x14ac:dyDescent="0.2">
      <c r="A68" s="14"/>
      <c r="B68" s="15" t="s">
        <v>61</v>
      </c>
      <c r="C68" s="16">
        <v>11</v>
      </c>
      <c r="D68" s="16">
        <v>22</v>
      </c>
      <c r="E68" s="17">
        <f t="shared" si="7"/>
        <v>8.142116950407105E-3</v>
      </c>
      <c r="F68" s="17">
        <f t="shared" si="8"/>
        <v>2.6960784313725492E-2</v>
      </c>
      <c r="G68" s="17">
        <f t="shared" si="10"/>
        <v>1</v>
      </c>
      <c r="H68" s="17">
        <f t="shared" si="9"/>
        <v>8.142116950407105E-3</v>
      </c>
    </row>
    <row r="69" spans="1:8" x14ac:dyDescent="0.2">
      <c r="A69" s="14"/>
      <c r="B69" s="15" t="s">
        <v>62</v>
      </c>
      <c r="C69" s="16">
        <v>13</v>
      </c>
      <c r="D69" s="16">
        <v>9</v>
      </c>
      <c r="E69" s="17">
        <f t="shared" si="7"/>
        <v>9.6225018504811251E-3</v>
      </c>
      <c r="F69" s="17">
        <f t="shared" si="8"/>
        <v>1.1029411764705883E-2</v>
      </c>
      <c r="G69" s="17">
        <f t="shared" si="10"/>
        <v>-0.30769230769230771</v>
      </c>
      <c r="H69" s="17">
        <f t="shared" si="9"/>
        <v>-2.9607698001480388E-3</v>
      </c>
    </row>
    <row r="70" spans="1:8" x14ac:dyDescent="0.2">
      <c r="A70" s="14"/>
      <c r="B70" s="15" t="s">
        <v>63</v>
      </c>
      <c r="C70" s="16">
        <v>13</v>
      </c>
      <c r="D70" s="16">
        <v>15</v>
      </c>
      <c r="E70" s="17">
        <f t="shared" si="7"/>
        <v>9.6225018504811251E-3</v>
      </c>
      <c r="F70" s="17">
        <f t="shared" si="8"/>
        <v>1.8382352941176471E-2</v>
      </c>
      <c r="G70" s="17">
        <f t="shared" si="10"/>
        <v>0.15384615384615385</v>
      </c>
      <c r="H70" s="17">
        <f t="shared" si="9"/>
        <v>1.4803849000740194E-3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11736</v>
      </c>
      <c r="D76" s="19">
        <f>SUM(D77:D171)</f>
        <v>10912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-7.0211315610088615E-2</v>
      </c>
      <c r="H76" s="20">
        <f t="shared" ref="H76:H107" si="13">+IF(OR(AND(E76=""),(G76="")),"",E76*G76)</f>
        <v>-7.0211315610088615E-2</v>
      </c>
    </row>
    <row r="77" spans="1:8" x14ac:dyDescent="0.2">
      <c r="A77" s="14"/>
      <c r="B77" s="15" t="s">
        <v>64</v>
      </c>
      <c r="C77" s="16">
        <v>344</v>
      </c>
      <c r="D77" s="16">
        <v>362</v>
      </c>
      <c r="E77" s="17">
        <f t="shared" si="11"/>
        <v>2.9311520109066121E-2</v>
      </c>
      <c r="F77" s="17">
        <f t="shared" si="12"/>
        <v>3.317448680351906E-2</v>
      </c>
      <c r="G77" s="17">
        <f t="shared" ref="G77:G108" si="14">+IF(AND(C77=0,D77=0)," ",IF(C77=0,1,IF(D77=0,-1,(D77-C77)/C77)))</f>
        <v>5.232558139534884E-2</v>
      </c>
      <c r="H77" s="17">
        <f t="shared" si="13"/>
        <v>1.5337423312883436E-3</v>
      </c>
    </row>
    <row r="78" spans="1:8" ht="25.5" x14ac:dyDescent="0.2">
      <c r="A78" s="14"/>
      <c r="B78" s="15" t="s">
        <v>65</v>
      </c>
      <c r="C78" s="16">
        <v>246</v>
      </c>
      <c r="D78" s="16">
        <v>178</v>
      </c>
      <c r="E78" s="17">
        <f t="shared" si="11"/>
        <v>2.0961145194274028E-2</v>
      </c>
      <c r="F78" s="17">
        <f t="shared" si="12"/>
        <v>1.6312316715542521E-2</v>
      </c>
      <c r="G78" s="17">
        <f t="shared" si="14"/>
        <v>-0.27642276422764228</v>
      </c>
      <c r="H78" s="17">
        <f t="shared" si="13"/>
        <v>-5.794137695978187E-3</v>
      </c>
    </row>
    <row r="79" spans="1:8" x14ac:dyDescent="0.2">
      <c r="A79" s="14"/>
      <c r="B79" s="15" t="s">
        <v>66</v>
      </c>
      <c r="C79" s="16">
        <v>80</v>
      </c>
      <c r="D79" s="16">
        <v>39</v>
      </c>
      <c r="E79" s="17">
        <f t="shared" si="11"/>
        <v>6.8166325835037492E-3</v>
      </c>
      <c r="F79" s="17">
        <f t="shared" si="12"/>
        <v>3.5740469208211142E-3</v>
      </c>
      <c r="G79" s="17">
        <f t="shared" si="14"/>
        <v>-0.51249999999999996</v>
      </c>
      <c r="H79" s="17">
        <f t="shared" si="13"/>
        <v>-3.493524199045671E-3</v>
      </c>
    </row>
    <row r="80" spans="1:8" x14ac:dyDescent="0.2">
      <c r="A80" s="14"/>
      <c r="B80" s="15" t="s">
        <v>67</v>
      </c>
      <c r="C80" s="16">
        <v>587</v>
      </c>
      <c r="D80" s="16">
        <v>329</v>
      </c>
      <c r="E80" s="17">
        <f t="shared" si="11"/>
        <v>5.0017041581458761E-2</v>
      </c>
      <c r="F80" s="17">
        <f t="shared" si="12"/>
        <v>3.0150293255131966E-2</v>
      </c>
      <c r="G80" s="17">
        <f t="shared" si="14"/>
        <v>-0.4395229982964225</v>
      </c>
      <c r="H80" s="17">
        <f t="shared" si="13"/>
        <v>-2.1983640081799594E-2</v>
      </c>
    </row>
    <row r="81" spans="1:8" ht="25.5" x14ac:dyDescent="0.2">
      <c r="A81" s="14"/>
      <c r="B81" s="15" t="s">
        <v>68</v>
      </c>
      <c r="C81" s="16">
        <v>777</v>
      </c>
      <c r="D81" s="16">
        <v>732</v>
      </c>
      <c r="E81" s="17">
        <f t="shared" si="11"/>
        <v>6.6206543967280165E-2</v>
      </c>
      <c r="F81" s="17">
        <f t="shared" si="12"/>
        <v>6.7082111436950143E-2</v>
      </c>
      <c r="G81" s="17">
        <f t="shared" si="14"/>
        <v>-5.7915057915057917E-2</v>
      </c>
      <c r="H81" s="17">
        <f t="shared" si="13"/>
        <v>-3.8343558282208593E-3</v>
      </c>
    </row>
    <row r="82" spans="1:8" x14ac:dyDescent="0.2">
      <c r="A82" s="14"/>
      <c r="B82" s="15" t="s">
        <v>69</v>
      </c>
      <c r="C82" s="16">
        <v>6</v>
      </c>
      <c r="D82" s="16">
        <v>3</v>
      </c>
      <c r="E82" s="17">
        <f t="shared" si="11"/>
        <v>5.1124744376278123E-4</v>
      </c>
      <c r="F82" s="17">
        <f t="shared" si="12"/>
        <v>2.7492668621700882E-4</v>
      </c>
      <c r="G82" s="17">
        <f t="shared" si="14"/>
        <v>-0.5</v>
      </c>
      <c r="H82" s="17">
        <f t="shared" si="13"/>
        <v>-2.5562372188139062E-4</v>
      </c>
    </row>
    <row r="83" spans="1:8" x14ac:dyDescent="0.2">
      <c r="A83" s="14"/>
      <c r="B83" s="15" t="s">
        <v>70</v>
      </c>
      <c r="C83" s="16">
        <v>50</v>
      </c>
      <c r="D83" s="16">
        <v>55</v>
      </c>
      <c r="E83" s="17">
        <f t="shared" si="11"/>
        <v>4.2603953646898436E-3</v>
      </c>
      <c r="F83" s="17">
        <f t="shared" si="12"/>
        <v>5.0403225806451612E-3</v>
      </c>
      <c r="G83" s="17">
        <f t="shared" si="14"/>
        <v>0.1</v>
      </c>
      <c r="H83" s="17">
        <f t="shared" si="13"/>
        <v>4.2603953646898438E-4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6</v>
      </c>
      <c r="D85" s="16">
        <v>10</v>
      </c>
      <c r="E85" s="17">
        <f t="shared" si="11"/>
        <v>5.1124744376278123E-4</v>
      </c>
      <c r="F85" s="17">
        <f t="shared" si="12"/>
        <v>9.1642228739002938E-4</v>
      </c>
      <c r="G85" s="17">
        <f t="shared" si="14"/>
        <v>0.66666666666666663</v>
      </c>
      <c r="H85" s="17">
        <f t="shared" si="13"/>
        <v>3.4083162917518747E-4</v>
      </c>
    </row>
    <row r="86" spans="1:8" x14ac:dyDescent="0.2">
      <c r="A86" s="14"/>
      <c r="B86" s="15" t="s">
        <v>73</v>
      </c>
      <c r="C86" s="16">
        <v>24</v>
      </c>
      <c r="D86" s="16">
        <v>35</v>
      </c>
      <c r="E86" s="17">
        <f t="shared" si="11"/>
        <v>2.0449897750511249E-3</v>
      </c>
      <c r="F86" s="17">
        <f t="shared" si="12"/>
        <v>3.2074780058651028E-3</v>
      </c>
      <c r="G86" s="17">
        <f t="shared" si="14"/>
        <v>0.45833333333333331</v>
      </c>
      <c r="H86" s="17">
        <f t="shared" si="13"/>
        <v>9.3728698023176551E-4</v>
      </c>
    </row>
    <row r="87" spans="1:8" x14ac:dyDescent="0.2">
      <c r="A87" s="14"/>
      <c r="B87" s="15" t="s">
        <v>74</v>
      </c>
      <c r="C87" s="16">
        <v>36</v>
      </c>
      <c r="D87" s="16">
        <v>37</v>
      </c>
      <c r="E87" s="17">
        <f t="shared" si="11"/>
        <v>3.0674846625766872E-3</v>
      </c>
      <c r="F87" s="17">
        <f t="shared" si="12"/>
        <v>3.3907624633431085E-3</v>
      </c>
      <c r="G87" s="17">
        <f t="shared" si="14"/>
        <v>2.7777777777777776E-2</v>
      </c>
      <c r="H87" s="17">
        <f t="shared" si="13"/>
        <v>8.5207907293796868E-5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85</v>
      </c>
      <c r="D89" s="16">
        <v>154</v>
      </c>
      <c r="E89" s="17">
        <f t="shared" si="11"/>
        <v>7.2426721199727335E-3</v>
      </c>
      <c r="F89" s="17">
        <f t="shared" si="12"/>
        <v>1.4112903225806451E-2</v>
      </c>
      <c r="G89" s="17">
        <f t="shared" si="14"/>
        <v>0.81176470588235294</v>
      </c>
      <c r="H89" s="17">
        <f t="shared" si="13"/>
        <v>5.8793456032719838E-3</v>
      </c>
    </row>
    <row r="90" spans="1:8" x14ac:dyDescent="0.2">
      <c r="A90" s="14"/>
      <c r="B90" s="15" t="s">
        <v>77</v>
      </c>
      <c r="C90" s="16">
        <v>23</v>
      </c>
      <c r="D90" s="16">
        <v>15</v>
      </c>
      <c r="E90" s="17">
        <f t="shared" si="11"/>
        <v>1.9597818677573281E-3</v>
      </c>
      <c r="F90" s="17">
        <f t="shared" si="12"/>
        <v>1.3746334310850441E-3</v>
      </c>
      <c r="G90" s="17">
        <f t="shared" si="14"/>
        <v>-0.34782608695652173</v>
      </c>
      <c r="H90" s="17">
        <f t="shared" si="13"/>
        <v>-6.8166325835037494E-4</v>
      </c>
    </row>
    <row r="91" spans="1:8" x14ac:dyDescent="0.2">
      <c r="A91" s="14"/>
      <c r="B91" s="15" t="s">
        <v>78</v>
      </c>
      <c r="C91" s="16">
        <v>37</v>
      </c>
      <c r="D91" s="16">
        <v>132</v>
      </c>
      <c r="E91" s="17">
        <f t="shared" si="11"/>
        <v>3.152692569870484E-3</v>
      </c>
      <c r="F91" s="17">
        <f t="shared" si="12"/>
        <v>1.2096774193548387E-2</v>
      </c>
      <c r="G91" s="17">
        <f t="shared" si="14"/>
        <v>2.5675675675675675</v>
      </c>
      <c r="H91" s="17">
        <f t="shared" si="13"/>
        <v>8.094751192910702E-3</v>
      </c>
    </row>
    <row r="92" spans="1:8" x14ac:dyDescent="0.2">
      <c r="A92" s="14"/>
      <c r="B92" s="15" t="s">
        <v>79</v>
      </c>
      <c r="C92" s="16">
        <v>247</v>
      </c>
      <c r="D92" s="16">
        <v>355</v>
      </c>
      <c r="E92" s="17">
        <f t="shared" si="11"/>
        <v>2.1046353101567824E-2</v>
      </c>
      <c r="F92" s="17">
        <f t="shared" si="12"/>
        <v>3.253299120234604E-2</v>
      </c>
      <c r="G92" s="17">
        <f t="shared" si="14"/>
        <v>0.43724696356275305</v>
      </c>
      <c r="H92" s="17">
        <f t="shared" si="13"/>
        <v>9.2024539877300603E-3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345</v>
      </c>
      <c r="D94" s="16">
        <v>419</v>
      </c>
      <c r="E94" s="17">
        <f t="shared" si="11"/>
        <v>2.9396728016359917E-2</v>
      </c>
      <c r="F94" s="17">
        <f t="shared" si="12"/>
        <v>3.8398093841642229E-2</v>
      </c>
      <c r="G94" s="17">
        <f t="shared" si="14"/>
        <v>0.2144927536231884</v>
      </c>
      <c r="H94" s="17">
        <f t="shared" si="13"/>
        <v>6.3053851397409672E-3</v>
      </c>
    </row>
    <row r="95" spans="1:8" x14ac:dyDescent="0.2">
      <c r="A95" s="14"/>
      <c r="B95" s="15" t="s">
        <v>82</v>
      </c>
      <c r="C95" s="16">
        <v>137</v>
      </c>
      <c r="D95" s="16">
        <v>219</v>
      </c>
      <c r="E95" s="17">
        <f t="shared" si="11"/>
        <v>1.167348329925017E-2</v>
      </c>
      <c r="F95" s="17">
        <f t="shared" si="12"/>
        <v>2.0069648093841642E-2</v>
      </c>
      <c r="G95" s="17">
        <f t="shared" si="14"/>
        <v>0.59854014598540151</v>
      </c>
      <c r="H95" s="17">
        <f t="shared" si="13"/>
        <v>6.9870483980913429E-3</v>
      </c>
    </row>
    <row r="96" spans="1:8" x14ac:dyDescent="0.2">
      <c r="A96" s="14"/>
      <c r="B96" s="15" t="s">
        <v>83</v>
      </c>
      <c r="C96" s="16">
        <v>160</v>
      </c>
      <c r="D96" s="16">
        <v>117</v>
      </c>
      <c r="E96" s="17">
        <f t="shared" si="11"/>
        <v>1.3633265167007498E-2</v>
      </c>
      <c r="F96" s="17">
        <f t="shared" si="12"/>
        <v>1.0722140762463342E-2</v>
      </c>
      <c r="G96" s="17">
        <f t="shared" si="14"/>
        <v>-0.26874999999999999</v>
      </c>
      <c r="H96" s="17">
        <f t="shared" si="13"/>
        <v>-3.6639400136332652E-3</v>
      </c>
    </row>
    <row r="97" spans="1:8" x14ac:dyDescent="0.2">
      <c r="A97" s="14"/>
      <c r="B97" s="15" t="s">
        <v>84</v>
      </c>
      <c r="C97" s="16">
        <v>97</v>
      </c>
      <c r="D97" s="16">
        <v>136</v>
      </c>
      <c r="E97" s="17">
        <f t="shared" si="11"/>
        <v>8.2651670074982957E-3</v>
      </c>
      <c r="F97" s="17">
        <f t="shared" si="12"/>
        <v>1.2463343108504398E-2</v>
      </c>
      <c r="G97" s="17">
        <f t="shared" si="14"/>
        <v>0.40206185567010311</v>
      </c>
      <c r="H97" s="17">
        <f t="shared" si="13"/>
        <v>3.3231083844580778E-3</v>
      </c>
    </row>
    <row r="98" spans="1:8" x14ac:dyDescent="0.2">
      <c r="A98" s="14"/>
      <c r="B98" s="15" t="s">
        <v>85</v>
      </c>
      <c r="C98" s="16">
        <v>143</v>
      </c>
      <c r="D98" s="16">
        <v>165</v>
      </c>
      <c r="E98" s="17">
        <f t="shared" si="11"/>
        <v>1.2184730743012951E-2</v>
      </c>
      <c r="F98" s="17">
        <f t="shared" si="12"/>
        <v>1.5120967741935484E-2</v>
      </c>
      <c r="G98" s="17">
        <f t="shared" si="14"/>
        <v>0.15384615384615385</v>
      </c>
      <c r="H98" s="17">
        <f t="shared" si="13"/>
        <v>1.874573960463531E-3</v>
      </c>
    </row>
    <row r="99" spans="1:8" x14ac:dyDescent="0.2">
      <c r="A99" s="14"/>
      <c r="B99" s="15" t="s">
        <v>86</v>
      </c>
      <c r="C99" s="16">
        <v>137</v>
      </c>
      <c r="D99" s="16">
        <v>118</v>
      </c>
      <c r="E99" s="17">
        <f t="shared" si="11"/>
        <v>1.167348329925017E-2</v>
      </c>
      <c r="F99" s="17">
        <f t="shared" si="12"/>
        <v>1.0813782991202347E-2</v>
      </c>
      <c r="G99" s="17">
        <f t="shared" si="14"/>
        <v>-0.13868613138686131</v>
      </c>
      <c r="H99" s="17">
        <f t="shared" si="13"/>
        <v>-1.6189502385821402E-3</v>
      </c>
    </row>
    <row r="100" spans="1:8" x14ac:dyDescent="0.2">
      <c r="A100" s="14"/>
      <c r="B100" s="15" t="s">
        <v>87</v>
      </c>
      <c r="C100" s="16">
        <v>65</v>
      </c>
      <c r="D100" s="16">
        <v>44</v>
      </c>
      <c r="E100" s="17">
        <f t="shared" si="11"/>
        <v>5.5385139740967964E-3</v>
      </c>
      <c r="F100" s="17">
        <f t="shared" si="12"/>
        <v>4.0322580645161289E-3</v>
      </c>
      <c r="G100" s="17">
        <f t="shared" si="14"/>
        <v>-0.32307692307692309</v>
      </c>
      <c r="H100" s="17">
        <f t="shared" si="13"/>
        <v>-1.7893660531697344E-3</v>
      </c>
    </row>
    <row r="101" spans="1:8" x14ac:dyDescent="0.2">
      <c r="A101" s="14"/>
      <c r="B101" s="15" t="s">
        <v>88</v>
      </c>
      <c r="C101" s="16">
        <v>1</v>
      </c>
      <c r="D101" s="16">
        <v>3</v>
      </c>
      <c r="E101" s="17">
        <f t="shared" si="11"/>
        <v>8.5207907293796868E-5</v>
      </c>
      <c r="F101" s="17">
        <f t="shared" si="12"/>
        <v>2.7492668621700882E-4</v>
      </c>
      <c r="G101" s="17">
        <f t="shared" si="14"/>
        <v>2</v>
      </c>
      <c r="H101" s="17">
        <f t="shared" si="13"/>
        <v>1.7041581458759374E-4</v>
      </c>
    </row>
    <row r="102" spans="1:8" x14ac:dyDescent="0.2">
      <c r="A102" s="14"/>
      <c r="B102" s="15" t="s">
        <v>89</v>
      </c>
      <c r="C102" s="16">
        <v>402</v>
      </c>
      <c r="D102" s="16">
        <v>473</v>
      </c>
      <c r="E102" s="17">
        <f t="shared" si="11"/>
        <v>3.4253578732106341E-2</v>
      </c>
      <c r="F102" s="17">
        <f t="shared" si="12"/>
        <v>4.334677419354839E-2</v>
      </c>
      <c r="G102" s="17">
        <f t="shared" si="14"/>
        <v>0.17661691542288557</v>
      </c>
      <c r="H102" s="17">
        <f t="shared" si="13"/>
        <v>6.0497614178595775E-3</v>
      </c>
    </row>
    <row r="103" spans="1:8" x14ac:dyDescent="0.2">
      <c r="A103" s="14"/>
      <c r="B103" s="15" t="s">
        <v>90</v>
      </c>
      <c r="C103" s="16">
        <v>4</v>
      </c>
      <c r="D103" s="16">
        <v>7</v>
      </c>
      <c r="E103" s="17">
        <f t="shared" si="11"/>
        <v>3.4083162917518747E-4</v>
      </c>
      <c r="F103" s="17">
        <f t="shared" si="12"/>
        <v>6.414956011730205E-4</v>
      </c>
      <c r="G103" s="17">
        <f t="shared" si="14"/>
        <v>0.75</v>
      </c>
      <c r="H103" s="17">
        <f t="shared" si="13"/>
        <v>2.5562372188139062E-4</v>
      </c>
    </row>
    <row r="104" spans="1:8" x14ac:dyDescent="0.2">
      <c r="A104" s="14"/>
      <c r="B104" s="15" t="s">
        <v>91</v>
      </c>
      <c r="C104" s="16">
        <v>2</v>
      </c>
      <c r="D104" s="16">
        <v>13</v>
      </c>
      <c r="E104" s="17">
        <f t="shared" si="11"/>
        <v>1.7041581458759374E-4</v>
      </c>
      <c r="F104" s="17">
        <f t="shared" si="12"/>
        <v>1.1913489736070381E-3</v>
      </c>
      <c r="G104" s="17">
        <f t="shared" si="14"/>
        <v>5.5</v>
      </c>
      <c r="H104" s="17">
        <f t="shared" si="13"/>
        <v>9.3728698023176551E-4</v>
      </c>
    </row>
    <row r="105" spans="1:8" x14ac:dyDescent="0.2">
      <c r="A105" s="14"/>
      <c r="B105" s="15" t="s">
        <v>92</v>
      </c>
      <c r="C105" s="16">
        <v>123</v>
      </c>
      <c r="D105" s="16">
        <v>106</v>
      </c>
      <c r="E105" s="17">
        <f t="shared" si="11"/>
        <v>1.0480572597137014E-2</v>
      </c>
      <c r="F105" s="17">
        <f t="shared" si="12"/>
        <v>9.7140762463343109E-3</v>
      </c>
      <c r="G105" s="17">
        <f t="shared" si="14"/>
        <v>-0.13821138211382114</v>
      </c>
      <c r="H105" s="17">
        <f t="shared" si="13"/>
        <v>-1.4485344239945467E-3</v>
      </c>
    </row>
    <row r="106" spans="1:8" x14ac:dyDescent="0.2">
      <c r="A106" s="14"/>
      <c r="B106" s="15" t="s">
        <v>93</v>
      </c>
      <c r="C106" s="16">
        <v>259</v>
      </c>
      <c r="D106" s="16">
        <v>269</v>
      </c>
      <c r="E106" s="17">
        <f t="shared" si="11"/>
        <v>2.206884798909339E-2</v>
      </c>
      <c r="F106" s="17">
        <f t="shared" si="12"/>
        <v>2.4651759530791788E-2</v>
      </c>
      <c r="G106" s="17">
        <f t="shared" si="14"/>
        <v>3.8610038610038609E-2</v>
      </c>
      <c r="H106" s="17">
        <f t="shared" si="13"/>
        <v>8.5207907293796865E-4</v>
      </c>
    </row>
    <row r="107" spans="1:8" x14ac:dyDescent="0.2">
      <c r="A107" s="14"/>
      <c r="B107" s="15" t="s">
        <v>94</v>
      </c>
      <c r="C107" s="16">
        <v>187</v>
      </c>
      <c r="D107" s="16">
        <v>337</v>
      </c>
      <c r="E107" s="17">
        <f t="shared" si="11"/>
        <v>1.5933878663940013E-2</v>
      </c>
      <c r="F107" s="17">
        <f t="shared" si="12"/>
        <v>3.0883431085043989E-2</v>
      </c>
      <c r="G107" s="17">
        <f t="shared" si="14"/>
        <v>0.80213903743315507</v>
      </c>
      <c r="H107" s="17">
        <f t="shared" si="13"/>
        <v>1.2781186094069528E-2</v>
      </c>
    </row>
    <row r="108" spans="1:8" x14ac:dyDescent="0.2">
      <c r="A108" s="14"/>
      <c r="B108" s="15" t="s">
        <v>95</v>
      </c>
      <c r="C108" s="16">
        <v>17</v>
      </c>
      <c r="D108" s="16">
        <v>11</v>
      </c>
      <c r="E108" s="17">
        <f t="shared" ref="E108:E139" si="15">+IF(C108=0,"",C108/C$76)</f>
        <v>1.4485344239945467E-3</v>
      </c>
      <c r="F108" s="17">
        <f t="shared" ref="F108:F139" si="16">+IF(D108=0,"",D108/D$76)</f>
        <v>1.0080645161290322E-3</v>
      </c>
      <c r="G108" s="17">
        <f t="shared" si="14"/>
        <v>-0.35294117647058826</v>
      </c>
      <c r="H108" s="17">
        <f t="shared" ref="H108:H139" si="17">+IF(OR(AND(E108=""),(G108="")),"",E108*G108)</f>
        <v>-5.1124744376278123E-4</v>
      </c>
    </row>
    <row r="109" spans="1:8" x14ac:dyDescent="0.2">
      <c r="A109" s="14"/>
      <c r="B109" s="15" t="s">
        <v>96</v>
      </c>
      <c r="C109" s="16">
        <v>185</v>
      </c>
      <c r="D109" s="16">
        <v>321</v>
      </c>
      <c r="E109" s="17">
        <f t="shared" si="15"/>
        <v>1.5763462849352421E-2</v>
      </c>
      <c r="F109" s="17">
        <f t="shared" si="16"/>
        <v>2.9417155425219943E-2</v>
      </c>
      <c r="G109" s="17">
        <f t="shared" ref="G109:G140" si="18">+IF(AND(C109=0,D109=0)," ",IF(C109=0,1,IF(D109=0,-1,(D109-C109)/C109)))</f>
        <v>0.73513513513513518</v>
      </c>
      <c r="H109" s="17">
        <f t="shared" si="17"/>
        <v>1.1588275391956374E-2</v>
      </c>
    </row>
    <row r="110" spans="1:8" x14ac:dyDescent="0.2">
      <c r="A110" s="14"/>
      <c r="B110" s="15" t="s">
        <v>97</v>
      </c>
      <c r="C110" s="16">
        <v>3</v>
      </c>
      <c r="D110" s="16">
        <v>6</v>
      </c>
      <c r="E110" s="17">
        <f t="shared" si="15"/>
        <v>2.5562372188139062E-4</v>
      </c>
      <c r="F110" s="17">
        <f t="shared" si="16"/>
        <v>5.4985337243401765E-4</v>
      </c>
      <c r="G110" s="17">
        <f t="shared" si="18"/>
        <v>1</v>
      </c>
      <c r="H110" s="17">
        <f t="shared" si="17"/>
        <v>2.5562372188139062E-4</v>
      </c>
    </row>
    <row r="111" spans="1:8" x14ac:dyDescent="0.2">
      <c r="A111" s="14"/>
      <c r="B111" s="15" t="s">
        <v>98</v>
      </c>
      <c r="C111" s="16">
        <v>35</v>
      </c>
      <c r="D111" s="16">
        <v>28</v>
      </c>
      <c r="E111" s="17">
        <f t="shared" si="15"/>
        <v>2.9822767552828903E-3</v>
      </c>
      <c r="F111" s="17">
        <f t="shared" si="16"/>
        <v>2.565982404692082E-3</v>
      </c>
      <c r="G111" s="17">
        <f t="shared" si="18"/>
        <v>-0.2</v>
      </c>
      <c r="H111" s="17">
        <f t="shared" si="17"/>
        <v>-5.9645535105657809E-4</v>
      </c>
    </row>
    <row r="112" spans="1:8" x14ac:dyDescent="0.2">
      <c r="A112" s="14"/>
      <c r="B112" s="15" t="s">
        <v>99</v>
      </c>
      <c r="C112" s="16">
        <v>65</v>
      </c>
      <c r="D112" s="16">
        <v>52</v>
      </c>
      <c r="E112" s="17">
        <f t="shared" si="15"/>
        <v>5.5385139740967964E-3</v>
      </c>
      <c r="F112" s="17">
        <f t="shared" si="16"/>
        <v>4.7653958944281526E-3</v>
      </c>
      <c r="G112" s="17">
        <f t="shared" si="18"/>
        <v>-0.2</v>
      </c>
      <c r="H112" s="17">
        <f t="shared" si="17"/>
        <v>-1.1077027948193593E-3</v>
      </c>
    </row>
    <row r="113" spans="1:8" x14ac:dyDescent="0.2">
      <c r="A113" s="14"/>
      <c r="B113" s="15" t="s">
        <v>100</v>
      </c>
      <c r="C113" s="16">
        <v>23</v>
      </c>
      <c r="D113" s="16">
        <v>28</v>
      </c>
      <c r="E113" s="17">
        <f t="shared" si="15"/>
        <v>1.9597818677573281E-3</v>
      </c>
      <c r="F113" s="17">
        <f t="shared" si="16"/>
        <v>2.565982404692082E-3</v>
      </c>
      <c r="G113" s="17">
        <f t="shared" si="18"/>
        <v>0.21739130434782608</v>
      </c>
      <c r="H113" s="17">
        <f t="shared" si="17"/>
        <v>4.2603953646898438E-4</v>
      </c>
    </row>
    <row r="114" spans="1:8" x14ac:dyDescent="0.2">
      <c r="A114" s="14"/>
      <c r="B114" s="15" t="s">
        <v>101</v>
      </c>
      <c r="C114" s="16">
        <v>535</v>
      </c>
      <c r="D114" s="16">
        <v>319</v>
      </c>
      <c r="E114" s="17">
        <f t="shared" si="15"/>
        <v>4.5586230402181321E-2</v>
      </c>
      <c r="F114" s="17">
        <f t="shared" si="16"/>
        <v>2.9233870967741934E-2</v>
      </c>
      <c r="G114" s="17">
        <f t="shared" si="18"/>
        <v>-0.40373831775700936</v>
      </c>
      <c r="H114" s="17">
        <f t="shared" si="17"/>
        <v>-1.8404907975460124E-2</v>
      </c>
    </row>
    <row r="115" spans="1:8" ht="25.5" x14ac:dyDescent="0.2">
      <c r="A115" s="14"/>
      <c r="B115" s="15" t="s">
        <v>102</v>
      </c>
      <c r="C115" s="16">
        <v>433</v>
      </c>
      <c r="D115" s="16">
        <v>355</v>
      </c>
      <c r="E115" s="17">
        <f t="shared" si="15"/>
        <v>3.6895023858214041E-2</v>
      </c>
      <c r="F115" s="17">
        <f t="shared" si="16"/>
        <v>3.253299120234604E-2</v>
      </c>
      <c r="G115" s="17">
        <f t="shared" si="18"/>
        <v>-0.18013856812933027</v>
      </c>
      <c r="H115" s="17">
        <f t="shared" si="17"/>
        <v>-6.6462167689161555E-3</v>
      </c>
    </row>
    <row r="116" spans="1:8" ht="25.5" x14ac:dyDescent="0.2">
      <c r="A116" s="14"/>
      <c r="B116" s="15" t="s">
        <v>103</v>
      </c>
      <c r="C116" s="16">
        <v>638</v>
      </c>
      <c r="D116" s="16">
        <v>188</v>
      </c>
      <c r="E116" s="17">
        <f t="shared" si="15"/>
        <v>5.4362644853442402E-2</v>
      </c>
      <c r="F116" s="17">
        <f t="shared" si="16"/>
        <v>1.722873900293255E-2</v>
      </c>
      <c r="G116" s="17">
        <f t="shared" si="18"/>
        <v>-0.70532915360501569</v>
      </c>
      <c r="H116" s="17">
        <f t="shared" si="17"/>
        <v>-3.834355828220859E-2</v>
      </c>
    </row>
    <row r="117" spans="1:8" x14ac:dyDescent="0.2">
      <c r="A117" s="14"/>
      <c r="B117" s="15" t="s">
        <v>104</v>
      </c>
      <c r="C117" s="16">
        <v>26</v>
      </c>
      <c r="D117" s="16">
        <v>69</v>
      </c>
      <c r="E117" s="17">
        <f t="shared" si="15"/>
        <v>2.2154055896387186E-3</v>
      </c>
      <c r="F117" s="17">
        <f t="shared" si="16"/>
        <v>6.3233137829912019E-3</v>
      </c>
      <c r="G117" s="17">
        <f t="shared" si="18"/>
        <v>1.6538461538461537</v>
      </c>
      <c r="H117" s="17">
        <f t="shared" si="17"/>
        <v>3.6639400136332652E-3</v>
      </c>
    </row>
    <row r="118" spans="1:8" x14ac:dyDescent="0.2">
      <c r="A118" s="14"/>
      <c r="B118" s="15" t="s">
        <v>105</v>
      </c>
      <c r="C118" s="16">
        <v>83</v>
      </c>
      <c r="D118" s="16">
        <v>115</v>
      </c>
      <c r="E118" s="17">
        <f t="shared" si="15"/>
        <v>7.0722563053851398E-3</v>
      </c>
      <c r="F118" s="17">
        <f t="shared" si="16"/>
        <v>1.0538856304985337E-2</v>
      </c>
      <c r="G118" s="17">
        <f t="shared" si="18"/>
        <v>0.38554216867469882</v>
      </c>
      <c r="H118" s="17">
        <f t="shared" si="17"/>
        <v>2.7266530334014998E-3</v>
      </c>
    </row>
    <row r="119" spans="1:8" x14ac:dyDescent="0.2">
      <c r="A119" s="14"/>
      <c r="B119" s="15" t="s">
        <v>106</v>
      </c>
      <c r="C119" s="16">
        <v>47</v>
      </c>
      <c r="D119" s="16">
        <v>76</v>
      </c>
      <c r="E119" s="17">
        <f t="shared" si="15"/>
        <v>4.004771642808453E-3</v>
      </c>
      <c r="F119" s="17">
        <f t="shared" si="16"/>
        <v>6.9648093841642228E-3</v>
      </c>
      <c r="G119" s="17">
        <f t="shared" si="18"/>
        <v>0.61702127659574468</v>
      </c>
      <c r="H119" s="17">
        <f t="shared" si="17"/>
        <v>2.4710293115201092E-3</v>
      </c>
    </row>
    <row r="120" spans="1:8" x14ac:dyDescent="0.2">
      <c r="A120" s="14"/>
      <c r="B120" s="15" t="s">
        <v>107</v>
      </c>
      <c r="C120" s="16">
        <v>21</v>
      </c>
      <c r="D120" s="16">
        <v>45</v>
      </c>
      <c r="E120" s="17">
        <f t="shared" si="15"/>
        <v>1.7893660531697342E-3</v>
      </c>
      <c r="F120" s="17">
        <f t="shared" si="16"/>
        <v>4.1239002932551318E-3</v>
      </c>
      <c r="G120" s="17">
        <f t="shared" si="18"/>
        <v>1.1428571428571428</v>
      </c>
      <c r="H120" s="17">
        <f t="shared" si="17"/>
        <v>2.0449897750511245E-3</v>
      </c>
    </row>
    <row r="121" spans="1:8" x14ac:dyDescent="0.2">
      <c r="A121" s="14"/>
      <c r="B121" s="15" t="s">
        <v>108</v>
      </c>
      <c r="C121" s="16">
        <v>4</v>
      </c>
      <c r="D121" s="16">
        <v>5</v>
      </c>
      <c r="E121" s="17">
        <f t="shared" si="15"/>
        <v>3.4083162917518747E-4</v>
      </c>
      <c r="F121" s="17">
        <f t="shared" si="16"/>
        <v>4.5821114369501469E-4</v>
      </c>
      <c r="G121" s="17">
        <f t="shared" si="18"/>
        <v>0.25</v>
      </c>
      <c r="H121" s="17">
        <f t="shared" si="17"/>
        <v>8.5207907293796868E-5</v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19</v>
      </c>
      <c r="D123" s="16">
        <v>28</v>
      </c>
      <c r="E123" s="17">
        <f t="shared" si="15"/>
        <v>1.6189502385821404E-3</v>
      </c>
      <c r="F123" s="17">
        <f t="shared" si="16"/>
        <v>2.565982404692082E-3</v>
      </c>
      <c r="G123" s="17">
        <f t="shared" si="18"/>
        <v>0.47368421052631576</v>
      </c>
      <c r="H123" s="17">
        <f t="shared" si="17"/>
        <v>7.668711656441718E-4</v>
      </c>
    </row>
    <row r="124" spans="1:8" x14ac:dyDescent="0.2">
      <c r="A124" s="14"/>
      <c r="B124" s="15" t="s">
        <v>111</v>
      </c>
      <c r="C124" s="16">
        <v>247</v>
      </c>
      <c r="D124" s="16">
        <v>70</v>
      </c>
      <c r="E124" s="17">
        <f t="shared" si="15"/>
        <v>2.1046353101567824E-2</v>
      </c>
      <c r="F124" s="17">
        <f t="shared" si="16"/>
        <v>6.4149560117302057E-3</v>
      </c>
      <c r="G124" s="17">
        <f t="shared" si="18"/>
        <v>-0.7165991902834008</v>
      </c>
      <c r="H124" s="17">
        <f t="shared" si="17"/>
        <v>-1.5081799591002044E-2</v>
      </c>
    </row>
    <row r="125" spans="1:8" x14ac:dyDescent="0.2">
      <c r="A125" s="14"/>
      <c r="B125" s="15" t="s">
        <v>112</v>
      </c>
      <c r="C125" s="16">
        <v>22</v>
      </c>
      <c r="D125" s="16">
        <v>23</v>
      </c>
      <c r="E125" s="17">
        <f t="shared" si="15"/>
        <v>1.874573960463531E-3</v>
      </c>
      <c r="F125" s="17">
        <f t="shared" si="16"/>
        <v>2.1077712609970673E-3</v>
      </c>
      <c r="G125" s="17">
        <f t="shared" si="18"/>
        <v>4.5454545454545456E-2</v>
      </c>
      <c r="H125" s="17">
        <f t="shared" si="17"/>
        <v>8.5207907293796868E-5</v>
      </c>
    </row>
    <row r="126" spans="1:8" x14ac:dyDescent="0.2">
      <c r="A126" s="14"/>
      <c r="B126" s="15" t="s">
        <v>113</v>
      </c>
      <c r="C126" s="16">
        <v>58</v>
      </c>
      <c r="D126" s="16">
        <v>115</v>
      </c>
      <c r="E126" s="17">
        <f t="shared" si="15"/>
        <v>4.9420586230402184E-3</v>
      </c>
      <c r="F126" s="17">
        <f t="shared" si="16"/>
        <v>1.0538856304985337E-2</v>
      </c>
      <c r="G126" s="17">
        <f t="shared" si="18"/>
        <v>0.98275862068965514</v>
      </c>
      <c r="H126" s="17">
        <f t="shared" si="17"/>
        <v>4.8568507157464216E-3</v>
      </c>
    </row>
    <row r="127" spans="1:8" x14ac:dyDescent="0.2">
      <c r="A127" s="14"/>
      <c r="B127" s="15" t="s">
        <v>114</v>
      </c>
      <c r="C127" s="16">
        <v>6</v>
      </c>
      <c r="D127" s="16">
        <v>14</v>
      </c>
      <c r="E127" s="17">
        <f t="shared" si="15"/>
        <v>5.1124744376278123E-4</v>
      </c>
      <c r="F127" s="17">
        <f t="shared" si="16"/>
        <v>1.282991202346041E-3</v>
      </c>
      <c r="G127" s="17">
        <f t="shared" si="18"/>
        <v>1.3333333333333333</v>
      </c>
      <c r="H127" s="17">
        <f t="shared" si="17"/>
        <v>6.8166325835037494E-4</v>
      </c>
    </row>
    <row r="128" spans="1:8" x14ac:dyDescent="0.2">
      <c r="A128" s="14"/>
      <c r="B128" s="15" t="s">
        <v>115</v>
      </c>
      <c r="C128" s="16">
        <v>142</v>
      </c>
      <c r="D128" s="16">
        <v>151</v>
      </c>
      <c r="E128" s="17">
        <f t="shared" si="15"/>
        <v>1.2099522835719155E-2</v>
      </c>
      <c r="F128" s="17">
        <f t="shared" si="16"/>
        <v>1.3837976539589443E-2</v>
      </c>
      <c r="G128" s="17">
        <f t="shared" si="18"/>
        <v>6.3380281690140844E-2</v>
      </c>
      <c r="H128" s="17">
        <f t="shared" si="17"/>
        <v>7.668711656441718E-4</v>
      </c>
    </row>
    <row r="129" spans="1:8" x14ac:dyDescent="0.2">
      <c r="A129" s="14" t="s">
        <v>58</v>
      </c>
      <c r="B129" s="15" t="s">
        <v>116</v>
      </c>
      <c r="C129" s="16">
        <v>26</v>
      </c>
      <c r="D129" s="16">
        <v>1</v>
      </c>
      <c r="E129" s="17">
        <f t="shared" si="15"/>
        <v>2.2154055896387186E-3</v>
      </c>
      <c r="F129" s="17">
        <f t="shared" si="16"/>
        <v>9.1642228739002932E-5</v>
      </c>
      <c r="G129" s="17">
        <f t="shared" si="18"/>
        <v>-0.96153846153846156</v>
      </c>
      <c r="H129" s="17">
        <f t="shared" si="17"/>
        <v>-2.1301976823449218E-3</v>
      </c>
    </row>
    <row r="130" spans="1:8" x14ac:dyDescent="0.2">
      <c r="A130" s="14"/>
      <c r="B130" s="15" t="s">
        <v>117</v>
      </c>
      <c r="C130" s="16">
        <v>676</v>
      </c>
      <c r="D130" s="16">
        <v>683</v>
      </c>
      <c r="E130" s="17">
        <f t="shared" si="15"/>
        <v>5.7600545330606677E-2</v>
      </c>
      <c r="F130" s="17">
        <f t="shared" si="16"/>
        <v>6.2591642228739003E-2</v>
      </c>
      <c r="G130" s="17">
        <f t="shared" si="18"/>
        <v>1.0355029585798817E-2</v>
      </c>
      <c r="H130" s="17">
        <f t="shared" si="17"/>
        <v>5.9645535105657809E-4</v>
      </c>
    </row>
    <row r="131" spans="1:8" x14ac:dyDescent="0.2">
      <c r="A131" s="14"/>
      <c r="B131" s="15" t="s">
        <v>118</v>
      </c>
      <c r="C131" s="16">
        <v>1</v>
      </c>
      <c r="D131" s="16">
        <v>1</v>
      </c>
      <c r="E131" s="17">
        <f t="shared" si="15"/>
        <v>8.5207907293796868E-5</v>
      </c>
      <c r="F131" s="17">
        <f t="shared" si="16"/>
        <v>9.1642228739002932E-5</v>
      </c>
      <c r="G131" s="17">
        <f t="shared" si="18"/>
        <v>0</v>
      </c>
      <c r="H131" s="17">
        <f t="shared" si="17"/>
        <v>0</v>
      </c>
    </row>
    <row r="132" spans="1:8" x14ac:dyDescent="0.2">
      <c r="A132" s="14"/>
      <c r="B132" s="15" t="s">
        <v>119</v>
      </c>
      <c r="C132" s="16">
        <v>945</v>
      </c>
      <c r="D132" s="16">
        <v>633</v>
      </c>
      <c r="E132" s="17">
        <f t="shared" si="15"/>
        <v>8.052147239263803E-2</v>
      </c>
      <c r="F132" s="17">
        <f t="shared" si="16"/>
        <v>5.8009530791788853E-2</v>
      </c>
      <c r="G132" s="17">
        <f t="shared" si="18"/>
        <v>-0.33015873015873015</v>
      </c>
      <c r="H132" s="17">
        <f t="shared" si="17"/>
        <v>-2.6584867075664619E-2</v>
      </c>
    </row>
    <row r="133" spans="1:8" x14ac:dyDescent="0.2">
      <c r="A133" s="14"/>
      <c r="B133" s="15" t="s">
        <v>120</v>
      </c>
      <c r="C133" s="16">
        <v>270</v>
      </c>
      <c r="D133" s="16">
        <v>276</v>
      </c>
      <c r="E133" s="17">
        <f t="shared" si="15"/>
        <v>2.3006134969325152E-2</v>
      </c>
      <c r="F133" s="17">
        <f t="shared" si="16"/>
        <v>2.5293255131964808E-2</v>
      </c>
      <c r="G133" s="17">
        <f t="shared" si="18"/>
        <v>2.2222222222222223E-2</v>
      </c>
      <c r="H133" s="17">
        <f t="shared" si="17"/>
        <v>5.1124744376278123E-4</v>
      </c>
    </row>
    <row r="134" spans="1:8" x14ac:dyDescent="0.2">
      <c r="A134" s="14"/>
      <c r="B134" s="15" t="s">
        <v>121</v>
      </c>
      <c r="C134" s="16">
        <v>31</v>
      </c>
      <c r="D134" s="16">
        <v>8</v>
      </c>
      <c r="E134" s="17">
        <f t="shared" si="15"/>
        <v>2.6414451261077029E-3</v>
      </c>
      <c r="F134" s="17">
        <f t="shared" si="16"/>
        <v>7.3313782991202346E-4</v>
      </c>
      <c r="G134" s="17">
        <f t="shared" si="18"/>
        <v>-0.74193548387096775</v>
      </c>
      <c r="H134" s="17">
        <f t="shared" si="17"/>
        <v>-1.9597818677573281E-3</v>
      </c>
    </row>
    <row r="135" spans="1:8" ht="25.5" x14ac:dyDescent="0.2">
      <c r="A135" s="14"/>
      <c r="B135" s="15" t="s">
        <v>122</v>
      </c>
      <c r="C135" s="16">
        <v>145</v>
      </c>
      <c r="D135" s="16">
        <v>178</v>
      </c>
      <c r="E135" s="17">
        <f t="shared" si="15"/>
        <v>1.2355146557600545E-2</v>
      </c>
      <c r="F135" s="17">
        <f t="shared" si="16"/>
        <v>1.6312316715542521E-2</v>
      </c>
      <c r="G135" s="17">
        <f t="shared" si="18"/>
        <v>0.22758620689655173</v>
      </c>
      <c r="H135" s="17">
        <f t="shared" si="17"/>
        <v>2.8118609406952966E-3</v>
      </c>
    </row>
    <row r="136" spans="1:8" ht="25.5" x14ac:dyDescent="0.2">
      <c r="A136" s="14"/>
      <c r="B136" s="15" t="s">
        <v>123</v>
      </c>
      <c r="C136" s="16">
        <v>231</v>
      </c>
      <c r="D136" s="16">
        <v>398</v>
      </c>
      <c r="E136" s="17">
        <f t="shared" si="15"/>
        <v>1.9683026584867074E-2</v>
      </c>
      <c r="F136" s="17">
        <f t="shared" si="16"/>
        <v>3.6473607038123169E-2</v>
      </c>
      <c r="G136" s="17">
        <f t="shared" si="18"/>
        <v>0.72294372294372289</v>
      </c>
      <c r="H136" s="17">
        <f t="shared" si="17"/>
        <v>1.4229720518064074E-2</v>
      </c>
    </row>
    <row r="137" spans="1:8" x14ac:dyDescent="0.2">
      <c r="A137" s="14"/>
      <c r="B137" s="15" t="s">
        <v>124</v>
      </c>
      <c r="C137" s="16">
        <v>123</v>
      </c>
      <c r="D137" s="16">
        <v>284</v>
      </c>
      <c r="E137" s="17">
        <f t="shared" si="15"/>
        <v>1.0480572597137014E-2</v>
      </c>
      <c r="F137" s="17">
        <f t="shared" si="16"/>
        <v>2.6026392961876834E-2</v>
      </c>
      <c r="G137" s="17">
        <f t="shared" si="18"/>
        <v>1.3089430894308942</v>
      </c>
      <c r="H137" s="17">
        <f t="shared" si="17"/>
        <v>1.3718473074301294E-2</v>
      </c>
    </row>
    <row r="138" spans="1:8" x14ac:dyDescent="0.2">
      <c r="A138" s="14"/>
      <c r="B138" s="15" t="s">
        <v>125</v>
      </c>
      <c r="C138" s="16">
        <v>95</v>
      </c>
      <c r="D138" s="16">
        <v>118</v>
      </c>
      <c r="E138" s="17">
        <f t="shared" si="15"/>
        <v>8.094751192910702E-3</v>
      </c>
      <c r="F138" s="17">
        <f t="shared" si="16"/>
        <v>1.0813782991202347E-2</v>
      </c>
      <c r="G138" s="17">
        <f t="shared" si="18"/>
        <v>0.24210526315789474</v>
      </c>
      <c r="H138" s="17">
        <f t="shared" si="17"/>
        <v>1.9597818677573281E-3</v>
      </c>
    </row>
    <row r="139" spans="1:8" x14ac:dyDescent="0.2">
      <c r="A139" s="14"/>
      <c r="B139" s="15" t="s">
        <v>126</v>
      </c>
      <c r="C139" s="16">
        <v>12</v>
      </c>
      <c r="D139" s="16">
        <v>11</v>
      </c>
      <c r="E139" s="17">
        <f t="shared" si="15"/>
        <v>1.0224948875255625E-3</v>
      </c>
      <c r="F139" s="17">
        <f t="shared" si="16"/>
        <v>1.0080645161290322E-3</v>
      </c>
      <c r="G139" s="17">
        <f t="shared" si="18"/>
        <v>-8.3333333333333329E-2</v>
      </c>
      <c r="H139" s="17">
        <f t="shared" si="17"/>
        <v>-8.5207907293796868E-5</v>
      </c>
    </row>
    <row r="140" spans="1:8" x14ac:dyDescent="0.2">
      <c r="A140" s="14"/>
      <c r="B140" s="15" t="s">
        <v>127</v>
      </c>
      <c r="C140" s="16">
        <v>58</v>
      </c>
      <c r="D140" s="16">
        <v>38</v>
      </c>
      <c r="E140" s="17">
        <f t="shared" ref="E140:E171" si="19">+IF(C140=0,"",C140/C$76)</f>
        <v>4.9420586230402184E-3</v>
      </c>
      <c r="F140" s="17">
        <f t="shared" ref="F140:F171" si="20">+IF(D140=0,"",D140/D$76)</f>
        <v>3.4824046920821114E-3</v>
      </c>
      <c r="G140" s="17">
        <f t="shared" si="18"/>
        <v>-0.34482758620689657</v>
      </c>
      <c r="H140" s="17">
        <f t="shared" ref="H140:H171" si="21">+IF(OR(AND(E140=""),(G140="")),"",E140*G140)</f>
        <v>-1.7041581458759375E-3</v>
      </c>
    </row>
    <row r="141" spans="1:8" x14ac:dyDescent="0.2">
      <c r="A141" s="14"/>
      <c r="B141" s="15" t="s">
        <v>128</v>
      </c>
      <c r="C141" s="16">
        <v>87</v>
      </c>
      <c r="D141" s="16">
        <v>37</v>
      </c>
      <c r="E141" s="17">
        <f t="shared" si="19"/>
        <v>7.4130879345603272E-3</v>
      </c>
      <c r="F141" s="17">
        <f t="shared" si="20"/>
        <v>3.3907624633431085E-3</v>
      </c>
      <c r="G141" s="17">
        <f t="shared" ref="G141:G171" si="22">+IF(AND(C141=0,D141=0)," ",IF(C141=0,1,IF(D141=0,-1,(D141-C141)/C141)))</f>
        <v>-0.57471264367816088</v>
      </c>
      <c r="H141" s="17">
        <f t="shared" si="21"/>
        <v>-4.2603953646898427E-3</v>
      </c>
    </row>
    <row r="142" spans="1:8" x14ac:dyDescent="0.2">
      <c r="A142" s="14"/>
      <c r="B142" s="15" t="s">
        <v>129</v>
      </c>
      <c r="C142" s="16">
        <v>0</v>
      </c>
      <c r="D142" s="16">
        <v>2</v>
      </c>
      <c r="E142" s="17" t="str">
        <f t="shared" si="19"/>
        <v/>
      </c>
      <c r="F142" s="17">
        <f t="shared" si="20"/>
        <v>1.8328445747800586E-4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60</v>
      </c>
      <c r="D143" s="16">
        <v>69</v>
      </c>
      <c r="E143" s="17">
        <f t="shared" si="19"/>
        <v>5.1124744376278121E-3</v>
      </c>
      <c r="F143" s="17">
        <f t="shared" si="20"/>
        <v>6.3233137829912019E-3</v>
      </c>
      <c r="G143" s="17">
        <f t="shared" si="22"/>
        <v>0.15</v>
      </c>
      <c r="H143" s="17">
        <f t="shared" si="21"/>
        <v>7.668711656441718E-4</v>
      </c>
    </row>
    <row r="144" spans="1:8" x14ac:dyDescent="0.2">
      <c r="A144" s="14"/>
      <c r="B144" s="15" t="s">
        <v>131</v>
      </c>
      <c r="C144" s="16">
        <v>54</v>
      </c>
      <c r="D144" s="16">
        <v>58</v>
      </c>
      <c r="E144" s="17">
        <f t="shared" si="19"/>
        <v>4.601226993865031E-3</v>
      </c>
      <c r="F144" s="17">
        <f t="shared" si="20"/>
        <v>5.3152492668621697E-3</v>
      </c>
      <c r="G144" s="17">
        <f t="shared" si="22"/>
        <v>7.407407407407407E-2</v>
      </c>
      <c r="H144" s="17">
        <f t="shared" si="21"/>
        <v>3.4083162917518747E-4</v>
      </c>
    </row>
    <row r="145" spans="1:8" ht="25.5" x14ac:dyDescent="0.2">
      <c r="A145" s="14"/>
      <c r="B145" s="15" t="s">
        <v>132</v>
      </c>
      <c r="C145" s="16">
        <v>199</v>
      </c>
      <c r="D145" s="16">
        <v>153</v>
      </c>
      <c r="E145" s="17">
        <f t="shared" si="19"/>
        <v>1.6956373551465575E-2</v>
      </c>
      <c r="F145" s="17">
        <f t="shared" si="20"/>
        <v>1.4021260997067448E-2</v>
      </c>
      <c r="G145" s="17">
        <f t="shared" si="22"/>
        <v>-0.23115577889447236</v>
      </c>
      <c r="H145" s="17">
        <f t="shared" si="21"/>
        <v>-3.9195637355146553E-3</v>
      </c>
    </row>
    <row r="146" spans="1:8" ht="25.5" x14ac:dyDescent="0.2">
      <c r="A146" s="14"/>
      <c r="B146" s="15" t="s">
        <v>133</v>
      </c>
      <c r="C146" s="16">
        <v>106</v>
      </c>
      <c r="D146" s="16">
        <v>50</v>
      </c>
      <c r="E146" s="17">
        <f t="shared" si="19"/>
        <v>9.0320381731424683E-3</v>
      </c>
      <c r="F146" s="17">
        <f t="shared" si="20"/>
        <v>4.5821114369501469E-3</v>
      </c>
      <c r="G146" s="17">
        <f t="shared" si="22"/>
        <v>-0.52830188679245282</v>
      </c>
      <c r="H146" s="17">
        <f t="shared" si="21"/>
        <v>-4.7716428084526247E-3</v>
      </c>
    </row>
    <row r="147" spans="1:8" ht="25.5" x14ac:dyDescent="0.2">
      <c r="A147" s="14"/>
      <c r="B147" s="15" t="s">
        <v>134</v>
      </c>
      <c r="C147" s="16">
        <v>64</v>
      </c>
      <c r="D147" s="16">
        <v>21</v>
      </c>
      <c r="E147" s="17">
        <f t="shared" si="19"/>
        <v>5.4533060668029995E-3</v>
      </c>
      <c r="F147" s="17">
        <f t="shared" si="20"/>
        <v>1.9244868035190616E-3</v>
      </c>
      <c r="G147" s="17">
        <f t="shared" si="22"/>
        <v>-0.671875</v>
      </c>
      <c r="H147" s="17">
        <f t="shared" si="21"/>
        <v>-3.6639400136332652E-3</v>
      </c>
    </row>
    <row r="148" spans="1:8" ht="25.5" x14ac:dyDescent="0.2">
      <c r="A148" s="14"/>
      <c r="B148" s="15" t="s">
        <v>135</v>
      </c>
      <c r="C148" s="16">
        <v>48</v>
      </c>
      <c r="D148" s="16">
        <v>48</v>
      </c>
      <c r="E148" s="17">
        <f t="shared" si="19"/>
        <v>4.0899795501022499E-3</v>
      </c>
      <c r="F148" s="17">
        <f t="shared" si="20"/>
        <v>4.3988269794721412E-3</v>
      </c>
      <c r="G148" s="17">
        <f t="shared" si="22"/>
        <v>0</v>
      </c>
      <c r="H148" s="17">
        <f t="shared" si="21"/>
        <v>0</v>
      </c>
    </row>
    <row r="149" spans="1:8" ht="25.5" x14ac:dyDescent="0.2">
      <c r="A149" s="14"/>
      <c r="B149" s="15" t="s">
        <v>136</v>
      </c>
      <c r="C149" s="16">
        <v>13</v>
      </c>
      <c r="D149" s="16">
        <v>11</v>
      </c>
      <c r="E149" s="17">
        <f t="shared" si="19"/>
        <v>1.1077027948193593E-3</v>
      </c>
      <c r="F149" s="17">
        <f t="shared" si="20"/>
        <v>1.0080645161290322E-3</v>
      </c>
      <c r="G149" s="17">
        <f t="shared" si="22"/>
        <v>-0.15384615384615385</v>
      </c>
      <c r="H149" s="17">
        <f t="shared" si="21"/>
        <v>-1.7041581458759376E-4</v>
      </c>
    </row>
    <row r="150" spans="1:8" x14ac:dyDescent="0.2">
      <c r="A150" s="14"/>
      <c r="B150" s="15" t="s">
        <v>137</v>
      </c>
      <c r="C150" s="16">
        <v>3</v>
      </c>
      <c r="D150" s="16">
        <v>5</v>
      </c>
      <c r="E150" s="17">
        <f t="shared" si="19"/>
        <v>2.5562372188139062E-4</v>
      </c>
      <c r="F150" s="17">
        <f t="shared" si="20"/>
        <v>4.5821114369501469E-4</v>
      </c>
      <c r="G150" s="17">
        <f t="shared" si="22"/>
        <v>0.66666666666666663</v>
      </c>
      <c r="H150" s="17">
        <f t="shared" si="21"/>
        <v>1.7041581458759374E-4</v>
      </c>
    </row>
    <row r="151" spans="1:8" x14ac:dyDescent="0.2">
      <c r="A151" s="14"/>
      <c r="B151" s="15" t="s">
        <v>138</v>
      </c>
      <c r="C151" s="16">
        <v>2</v>
      </c>
      <c r="D151" s="16">
        <v>1</v>
      </c>
      <c r="E151" s="17">
        <f t="shared" si="19"/>
        <v>1.7041581458759374E-4</v>
      </c>
      <c r="F151" s="17">
        <f t="shared" si="20"/>
        <v>9.1642228739002932E-5</v>
      </c>
      <c r="G151" s="17">
        <f t="shared" si="22"/>
        <v>-0.5</v>
      </c>
      <c r="H151" s="17">
        <f t="shared" si="21"/>
        <v>-8.5207907293796868E-5</v>
      </c>
    </row>
    <row r="152" spans="1:8" x14ac:dyDescent="0.2">
      <c r="A152" s="14"/>
      <c r="B152" s="15" t="s">
        <v>139</v>
      </c>
      <c r="C152" s="16">
        <v>21</v>
      </c>
      <c r="D152" s="16">
        <v>14</v>
      </c>
      <c r="E152" s="17">
        <f t="shared" si="19"/>
        <v>1.7893660531697342E-3</v>
      </c>
      <c r="F152" s="17">
        <f t="shared" si="20"/>
        <v>1.282991202346041E-3</v>
      </c>
      <c r="G152" s="17">
        <f t="shared" si="22"/>
        <v>-0.33333333333333331</v>
      </c>
      <c r="H152" s="17">
        <f t="shared" si="21"/>
        <v>-5.9645535105657798E-4</v>
      </c>
    </row>
    <row r="153" spans="1:8" x14ac:dyDescent="0.2">
      <c r="A153" s="14"/>
      <c r="B153" s="15" t="s">
        <v>140</v>
      </c>
      <c r="C153" s="16">
        <v>3</v>
      </c>
      <c r="D153" s="16">
        <v>2</v>
      </c>
      <c r="E153" s="17">
        <f t="shared" si="19"/>
        <v>2.5562372188139062E-4</v>
      </c>
      <c r="F153" s="17">
        <f t="shared" si="20"/>
        <v>1.8328445747800586E-4</v>
      </c>
      <c r="G153" s="17">
        <f t="shared" si="22"/>
        <v>-0.33333333333333331</v>
      </c>
      <c r="H153" s="17">
        <f t="shared" si="21"/>
        <v>-8.5207907293796868E-5</v>
      </c>
    </row>
    <row r="154" spans="1:8" x14ac:dyDescent="0.2">
      <c r="A154" s="14"/>
      <c r="B154" s="15" t="s">
        <v>141</v>
      </c>
      <c r="C154" s="16">
        <v>1</v>
      </c>
      <c r="D154" s="16">
        <v>1</v>
      </c>
      <c r="E154" s="17">
        <f t="shared" si="19"/>
        <v>8.5207907293796868E-5</v>
      </c>
      <c r="F154" s="17">
        <f t="shared" si="20"/>
        <v>9.1642228739002932E-5</v>
      </c>
      <c r="G154" s="17">
        <f t="shared" si="22"/>
        <v>0</v>
      </c>
      <c r="H154" s="17">
        <f t="shared" si="21"/>
        <v>0</v>
      </c>
    </row>
    <row r="155" spans="1:8" x14ac:dyDescent="0.2">
      <c r="A155" s="14"/>
      <c r="B155" s="15" t="s">
        <v>142</v>
      </c>
      <c r="C155" s="16">
        <v>3</v>
      </c>
      <c r="D155" s="16">
        <v>8</v>
      </c>
      <c r="E155" s="17">
        <f t="shared" si="19"/>
        <v>2.5562372188139062E-4</v>
      </c>
      <c r="F155" s="17">
        <f t="shared" si="20"/>
        <v>7.3313782991202346E-4</v>
      </c>
      <c r="G155" s="17">
        <f t="shared" si="22"/>
        <v>1.6666666666666667</v>
      </c>
      <c r="H155" s="17">
        <f t="shared" si="21"/>
        <v>4.2603953646898438E-4</v>
      </c>
    </row>
    <row r="156" spans="1:8" x14ac:dyDescent="0.2">
      <c r="A156" s="14"/>
      <c r="B156" s="15" t="s">
        <v>143</v>
      </c>
      <c r="C156" s="16">
        <v>43</v>
      </c>
      <c r="D156" s="16">
        <v>39</v>
      </c>
      <c r="E156" s="17">
        <f t="shared" si="19"/>
        <v>3.6639400136332652E-3</v>
      </c>
      <c r="F156" s="17">
        <f t="shared" si="20"/>
        <v>3.5740469208211142E-3</v>
      </c>
      <c r="G156" s="17">
        <f t="shared" si="22"/>
        <v>-9.3023255813953487E-2</v>
      </c>
      <c r="H156" s="17">
        <f t="shared" si="21"/>
        <v>-3.4083162917518747E-4</v>
      </c>
    </row>
    <row r="157" spans="1:8" x14ac:dyDescent="0.2">
      <c r="A157" s="14"/>
      <c r="B157" s="15" t="s">
        <v>144</v>
      </c>
      <c r="C157" s="16">
        <v>231</v>
      </c>
      <c r="D157" s="16">
        <v>229</v>
      </c>
      <c r="E157" s="17">
        <f t="shared" si="19"/>
        <v>1.9683026584867074E-2</v>
      </c>
      <c r="F157" s="17">
        <f t="shared" si="20"/>
        <v>2.098607038123167E-2</v>
      </c>
      <c r="G157" s="17">
        <f t="shared" si="22"/>
        <v>-8.658008658008658E-3</v>
      </c>
      <c r="H157" s="17">
        <f t="shared" si="21"/>
        <v>-1.7041581458759371E-4</v>
      </c>
    </row>
    <row r="158" spans="1:8" x14ac:dyDescent="0.2">
      <c r="A158" s="14"/>
      <c r="B158" s="15" t="s">
        <v>145</v>
      </c>
      <c r="C158" s="16">
        <v>6</v>
      </c>
      <c r="D158" s="16">
        <v>13</v>
      </c>
      <c r="E158" s="17">
        <f t="shared" si="19"/>
        <v>5.1124744376278123E-4</v>
      </c>
      <c r="F158" s="17">
        <f t="shared" si="20"/>
        <v>1.1913489736070381E-3</v>
      </c>
      <c r="G158" s="17">
        <f t="shared" si="22"/>
        <v>1.1666666666666667</v>
      </c>
      <c r="H158" s="17">
        <f t="shared" si="21"/>
        <v>5.964553510565782E-4</v>
      </c>
    </row>
    <row r="159" spans="1:8" ht="25.5" x14ac:dyDescent="0.2">
      <c r="A159" s="14"/>
      <c r="B159" s="15" t="s">
        <v>146</v>
      </c>
      <c r="C159" s="16">
        <v>65</v>
      </c>
      <c r="D159" s="16">
        <v>31</v>
      </c>
      <c r="E159" s="17">
        <f t="shared" si="19"/>
        <v>5.5385139740967964E-3</v>
      </c>
      <c r="F159" s="17">
        <f t="shared" si="20"/>
        <v>2.840909090909091E-3</v>
      </c>
      <c r="G159" s="17">
        <f t="shared" si="22"/>
        <v>-0.52307692307692311</v>
      </c>
      <c r="H159" s="17">
        <f t="shared" si="21"/>
        <v>-2.8970688479890935E-3</v>
      </c>
    </row>
    <row r="160" spans="1:8" x14ac:dyDescent="0.2">
      <c r="A160" s="14"/>
      <c r="B160" s="15" t="s">
        <v>147</v>
      </c>
      <c r="C160" s="16">
        <v>36</v>
      </c>
      <c r="D160" s="16">
        <v>42</v>
      </c>
      <c r="E160" s="17">
        <f t="shared" si="19"/>
        <v>3.0674846625766872E-3</v>
      </c>
      <c r="F160" s="17">
        <f t="shared" si="20"/>
        <v>3.8489736070381232E-3</v>
      </c>
      <c r="G160" s="17">
        <f t="shared" si="22"/>
        <v>0.16666666666666666</v>
      </c>
      <c r="H160" s="17">
        <f t="shared" si="21"/>
        <v>5.1124744376278113E-4</v>
      </c>
    </row>
    <row r="161" spans="1:8" ht="25.5" x14ac:dyDescent="0.2">
      <c r="A161" s="14"/>
      <c r="B161" s="15" t="s">
        <v>148</v>
      </c>
      <c r="C161" s="16">
        <v>21</v>
      </c>
      <c r="D161" s="16">
        <v>44</v>
      </c>
      <c r="E161" s="17">
        <f t="shared" si="19"/>
        <v>1.7893660531697342E-3</v>
      </c>
      <c r="F161" s="17">
        <f t="shared" si="20"/>
        <v>4.0322580645161289E-3</v>
      </c>
      <c r="G161" s="17">
        <f t="shared" si="22"/>
        <v>1.0952380952380953</v>
      </c>
      <c r="H161" s="17">
        <f t="shared" si="21"/>
        <v>1.9597818677573281E-3</v>
      </c>
    </row>
    <row r="162" spans="1:8" x14ac:dyDescent="0.2">
      <c r="A162" s="14"/>
      <c r="B162" s="15" t="s">
        <v>149</v>
      </c>
      <c r="C162" s="16">
        <v>30</v>
      </c>
      <c r="D162" s="16">
        <v>32</v>
      </c>
      <c r="E162" s="17">
        <f t="shared" si="19"/>
        <v>2.5562372188139061E-3</v>
      </c>
      <c r="F162" s="17">
        <f t="shared" si="20"/>
        <v>2.9325513196480938E-3</v>
      </c>
      <c r="G162" s="17">
        <f t="shared" si="22"/>
        <v>6.6666666666666666E-2</v>
      </c>
      <c r="H162" s="17">
        <f t="shared" si="21"/>
        <v>1.7041581458759374E-4</v>
      </c>
    </row>
    <row r="163" spans="1:8" x14ac:dyDescent="0.2">
      <c r="A163" s="14"/>
      <c r="B163" s="15" t="s">
        <v>150</v>
      </c>
      <c r="C163" s="16">
        <v>10</v>
      </c>
      <c r="D163" s="16">
        <v>2</v>
      </c>
      <c r="E163" s="17">
        <f t="shared" si="19"/>
        <v>8.5207907293796865E-4</v>
      </c>
      <c r="F163" s="17">
        <f t="shared" si="20"/>
        <v>1.8328445747800586E-4</v>
      </c>
      <c r="G163" s="17">
        <f t="shared" si="22"/>
        <v>-0.8</v>
      </c>
      <c r="H163" s="17">
        <f t="shared" si="21"/>
        <v>-6.8166325835037494E-4</v>
      </c>
    </row>
    <row r="164" spans="1:8" x14ac:dyDescent="0.2">
      <c r="A164" s="14"/>
      <c r="B164" s="15" t="s">
        <v>151</v>
      </c>
      <c r="C164" s="16">
        <v>23</v>
      </c>
      <c r="D164" s="16">
        <v>21</v>
      </c>
      <c r="E164" s="17">
        <f t="shared" si="19"/>
        <v>1.9597818677573281E-3</v>
      </c>
      <c r="F164" s="17">
        <f t="shared" si="20"/>
        <v>1.9244868035190616E-3</v>
      </c>
      <c r="G164" s="17">
        <f t="shared" si="22"/>
        <v>-8.6956521739130432E-2</v>
      </c>
      <c r="H164" s="17">
        <f t="shared" si="21"/>
        <v>-1.7041581458759374E-4</v>
      </c>
    </row>
    <row r="165" spans="1:8" x14ac:dyDescent="0.2">
      <c r="A165" s="14"/>
      <c r="B165" s="15" t="s">
        <v>152</v>
      </c>
      <c r="C165" s="16">
        <v>6</v>
      </c>
      <c r="D165" s="16">
        <v>12</v>
      </c>
      <c r="E165" s="17">
        <f t="shared" si="19"/>
        <v>5.1124744376278123E-4</v>
      </c>
      <c r="F165" s="17">
        <f t="shared" si="20"/>
        <v>1.0997067448680353E-3</v>
      </c>
      <c r="G165" s="17">
        <f t="shared" si="22"/>
        <v>1</v>
      </c>
      <c r="H165" s="17">
        <f t="shared" si="21"/>
        <v>5.1124744376278123E-4</v>
      </c>
    </row>
    <row r="166" spans="1:8" x14ac:dyDescent="0.2">
      <c r="A166" s="14"/>
      <c r="B166" s="15" t="s">
        <v>153</v>
      </c>
      <c r="C166" s="16">
        <v>9</v>
      </c>
      <c r="D166" s="16">
        <v>5</v>
      </c>
      <c r="E166" s="17">
        <f t="shared" si="19"/>
        <v>7.668711656441718E-4</v>
      </c>
      <c r="F166" s="17">
        <f t="shared" si="20"/>
        <v>4.5821114369501469E-4</v>
      </c>
      <c r="G166" s="17">
        <f t="shared" si="22"/>
        <v>-0.44444444444444442</v>
      </c>
      <c r="H166" s="17">
        <f t="shared" si="21"/>
        <v>-3.4083162917518747E-4</v>
      </c>
    </row>
    <row r="167" spans="1:8" x14ac:dyDescent="0.2">
      <c r="A167" s="14"/>
      <c r="B167" s="15" t="s">
        <v>154</v>
      </c>
      <c r="C167" s="16">
        <v>14</v>
      </c>
      <c r="D167" s="16">
        <v>20</v>
      </c>
      <c r="E167" s="17">
        <f t="shared" si="19"/>
        <v>1.1929107021131562E-3</v>
      </c>
      <c r="F167" s="17">
        <f t="shared" si="20"/>
        <v>1.8328445747800588E-3</v>
      </c>
      <c r="G167" s="17">
        <f t="shared" si="22"/>
        <v>0.42857142857142855</v>
      </c>
      <c r="H167" s="17">
        <f t="shared" si="21"/>
        <v>5.1124744376278123E-4</v>
      </c>
    </row>
    <row r="168" spans="1:8" x14ac:dyDescent="0.2">
      <c r="A168" s="14"/>
      <c r="B168" s="15" t="s">
        <v>155</v>
      </c>
      <c r="C168" s="16">
        <v>741</v>
      </c>
      <c r="D168" s="16">
        <v>420</v>
      </c>
      <c r="E168" s="17">
        <f t="shared" si="19"/>
        <v>6.3139059304703482E-2</v>
      </c>
      <c r="F168" s="17">
        <f t="shared" si="20"/>
        <v>3.8489736070381232E-2</v>
      </c>
      <c r="G168" s="17">
        <f t="shared" si="22"/>
        <v>-0.4331983805668016</v>
      </c>
      <c r="H168" s="17">
        <f t="shared" si="21"/>
        <v>-2.7351738241308796E-2</v>
      </c>
    </row>
    <row r="169" spans="1:8" ht="25.5" x14ac:dyDescent="0.2">
      <c r="A169" s="14"/>
      <c r="B169" s="15" t="s">
        <v>156</v>
      </c>
      <c r="C169" s="16">
        <v>2</v>
      </c>
      <c r="D169" s="16">
        <v>12</v>
      </c>
      <c r="E169" s="17">
        <f t="shared" si="19"/>
        <v>1.7041581458759374E-4</v>
      </c>
      <c r="F169" s="17">
        <f t="shared" si="20"/>
        <v>1.0997067448680353E-3</v>
      </c>
      <c r="G169" s="17">
        <f t="shared" si="22"/>
        <v>5</v>
      </c>
      <c r="H169" s="17">
        <f t="shared" si="21"/>
        <v>8.5207907293796865E-4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3</v>
      </c>
      <c r="D171" s="16">
        <v>0</v>
      </c>
      <c r="E171" s="17">
        <f t="shared" si="19"/>
        <v>2.5562372188139062E-4</v>
      </c>
      <c r="F171" s="17" t="str">
        <f t="shared" si="20"/>
        <v/>
      </c>
      <c r="G171" s="17">
        <f t="shared" si="22"/>
        <v>-1</v>
      </c>
      <c r="H171" s="17">
        <f t="shared" si="21"/>
        <v>-2.5562372188139062E-4</v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10160</v>
      </c>
      <c r="D177" s="19">
        <f>SUM(D178:D350)</f>
        <v>8888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-0.12519685039370079</v>
      </c>
      <c r="H177" s="20">
        <f t="shared" ref="H177:H208" si="25">+IF(OR(AND(E177=""),(G177="")),"",E177*G177)</f>
        <v>-0.12519685039370079</v>
      </c>
    </row>
    <row r="178" spans="1:8" x14ac:dyDescent="0.2">
      <c r="A178" s="14"/>
      <c r="B178" s="15" t="s">
        <v>159</v>
      </c>
      <c r="C178" s="16">
        <v>111</v>
      </c>
      <c r="D178" s="16">
        <v>85</v>
      </c>
      <c r="E178" s="17">
        <f t="shared" si="23"/>
        <v>1.0925196850393702E-2</v>
      </c>
      <c r="F178" s="17">
        <f t="shared" si="24"/>
        <v>9.5634563456345641E-3</v>
      </c>
      <c r="G178" s="17">
        <f t="shared" ref="G178:G209" si="26">+IF(AND(C178=0,D178=0)," ",IF(C178=0,1,IF(D178=0,-1,(D178-C178)/C178)))</f>
        <v>-0.23423423423423423</v>
      </c>
      <c r="H178" s="17">
        <f t="shared" si="25"/>
        <v>-2.5590551181102362E-3</v>
      </c>
    </row>
    <row r="179" spans="1:8" x14ac:dyDescent="0.2">
      <c r="A179" s="14"/>
      <c r="B179" s="15" t="s">
        <v>160</v>
      </c>
      <c r="C179" s="16">
        <v>24</v>
      </c>
      <c r="D179" s="16">
        <v>12</v>
      </c>
      <c r="E179" s="17">
        <f t="shared" si="23"/>
        <v>2.3622047244094488E-3</v>
      </c>
      <c r="F179" s="17">
        <f t="shared" si="24"/>
        <v>1.3501350135013501E-3</v>
      </c>
      <c r="G179" s="17">
        <f t="shared" si="26"/>
        <v>-0.5</v>
      </c>
      <c r="H179" s="17">
        <f t="shared" si="25"/>
        <v>-1.1811023622047244E-3</v>
      </c>
    </row>
    <row r="180" spans="1:8" ht="38.25" x14ac:dyDescent="0.2">
      <c r="A180" s="14"/>
      <c r="B180" s="15" t="s">
        <v>161</v>
      </c>
      <c r="C180" s="16">
        <v>60</v>
      </c>
      <c r="D180" s="16">
        <v>50</v>
      </c>
      <c r="E180" s="17">
        <f t="shared" si="23"/>
        <v>5.905511811023622E-3</v>
      </c>
      <c r="F180" s="17">
        <f t="shared" si="24"/>
        <v>5.6255625562556255E-3</v>
      </c>
      <c r="G180" s="17">
        <f t="shared" si="26"/>
        <v>-0.16666666666666666</v>
      </c>
      <c r="H180" s="17">
        <f t="shared" si="25"/>
        <v>-9.8425196850393699E-4</v>
      </c>
    </row>
    <row r="181" spans="1:8" x14ac:dyDescent="0.2">
      <c r="A181" s="14"/>
      <c r="B181" s="15" t="s">
        <v>162</v>
      </c>
      <c r="C181" s="16">
        <v>1</v>
      </c>
      <c r="D181" s="16">
        <v>1</v>
      </c>
      <c r="E181" s="17">
        <f t="shared" si="23"/>
        <v>9.8425196850393699E-5</v>
      </c>
      <c r="F181" s="17">
        <f t="shared" si="24"/>
        <v>1.1251125112511251E-4</v>
      </c>
      <c r="G181" s="17">
        <f t="shared" si="26"/>
        <v>0</v>
      </c>
      <c r="H181" s="17">
        <f t="shared" si="25"/>
        <v>0</v>
      </c>
    </row>
    <row r="182" spans="1:8" ht="25.5" x14ac:dyDescent="0.2">
      <c r="A182" s="14"/>
      <c r="B182" s="15" t="s">
        <v>163</v>
      </c>
      <c r="C182" s="16">
        <v>202</v>
      </c>
      <c r="D182" s="16">
        <v>113</v>
      </c>
      <c r="E182" s="17">
        <f t="shared" si="23"/>
        <v>1.9881889763779529E-2</v>
      </c>
      <c r="F182" s="17">
        <f t="shared" si="24"/>
        <v>1.2713771377137714E-2</v>
      </c>
      <c r="G182" s="17">
        <f t="shared" si="26"/>
        <v>-0.4405940594059406</v>
      </c>
      <c r="H182" s="17">
        <f t="shared" si="25"/>
        <v>-8.7598425196850401E-3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1622</v>
      </c>
      <c r="D184" s="16">
        <v>1207</v>
      </c>
      <c r="E184" s="17">
        <f t="shared" si="23"/>
        <v>0.15964566929133858</v>
      </c>
      <c r="F184" s="17">
        <f t="shared" si="24"/>
        <v>0.13580108010801081</v>
      </c>
      <c r="G184" s="17">
        <f t="shared" si="26"/>
        <v>-0.2558569667077682</v>
      </c>
      <c r="H184" s="17">
        <f t="shared" si="25"/>
        <v>-4.084645669291339E-2</v>
      </c>
    </row>
    <row r="185" spans="1:8" x14ac:dyDescent="0.2">
      <c r="A185" s="14"/>
      <c r="B185" s="15" t="s">
        <v>166</v>
      </c>
      <c r="C185" s="16">
        <v>39</v>
      </c>
      <c r="D185" s="16">
        <v>41</v>
      </c>
      <c r="E185" s="17">
        <f t="shared" si="23"/>
        <v>3.8385826771653543E-3</v>
      </c>
      <c r="F185" s="17">
        <f t="shared" si="24"/>
        <v>4.6129612961296126E-3</v>
      </c>
      <c r="G185" s="17">
        <f t="shared" si="26"/>
        <v>5.128205128205128E-2</v>
      </c>
      <c r="H185" s="17">
        <f t="shared" si="25"/>
        <v>1.968503937007874E-4</v>
      </c>
    </row>
    <row r="186" spans="1:8" x14ac:dyDescent="0.2">
      <c r="A186" s="14"/>
      <c r="B186" s="15" t="s">
        <v>167</v>
      </c>
      <c r="C186" s="16">
        <v>230</v>
      </c>
      <c r="D186" s="16">
        <v>185</v>
      </c>
      <c r="E186" s="17">
        <f t="shared" si="23"/>
        <v>2.2637795275590553E-2</v>
      </c>
      <c r="F186" s="17">
        <f t="shared" si="24"/>
        <v>2.0814581458145815E-2</v>
      </c>
      <c r="G186" s="17">
        <f t="shared" si="26"/>
        <v>-0.19565217391304349</v>
      </c>
      <c r="H186" s="17">
        <f t="shared" si="25"/>
        <v>-4.4291338582677173E-3</v>
      </c>
    </row>
    <row r="187" spans="1:8" x14ac:dyDescent="0.2">
      <c r="A187" s="14"/>
      <c r="B187" s="15" t="s">
        <v>168</v>
      </c>
      <c r="C187" s="16">
        <v>76</v>
      </c>
      <c r="D187" s="16">
        <v>31</v>
      </c>
      <c r="E187" s="17">
        <f t="shared" si="23"/>
        <v>7.4803149606299212E-3</v>
      </c>
      <c r="F187" s="17">
        <f t="shared" si="24"/>
        <v>3.4878487848784877E-3</v>
      </c>
      <c r="G187" s="17">
        <f t="shared" si="26"/>
        <v>-0.59210526315789469</v>
      </c>
      <c r="H187" s="17">
        <f t="shared" si="25"/>
        <v>-4.4291338582677165E-3</v>
      </c>
    </row>
    <row r="188" spans="1:8" x14ac:dyDescent="0.2">
      <c r="A188" s="14"/>
      <c r="B188" s="15" t="s">
        <v>169</v>
      </c>
      <c r="C188" s="16">
        <v>4</v>
      </c>
      <c r="D188" s="16">
        <v>12</v>
      </c>
      <c r="E188" s="17">
        <f t="shared" si="23"/>
        <v>3.937007874015748E-4</v>
      </c>
      <c r="F188" s="17">
        <f t="shared" si="24"/>
        <v>1.3501350135013501E-3</v>
      </c>
      <c r="G188" s="17">
        <f t="shared" si="26"/>
        <v>2</v>
      </c>
      <c r="H188" s="17">
        <f t="shared" si="25"/>
        <v>7.874015748031496E-4</v>
      </c>
    </row>
    <row r="189" spans="1:8" ht="25.5" x14ac:dyDescent="0.2">
      <c r="A189" s="14"/>
      <c r="B189" s="15" t="s">
        <v>170</v>
      </c>
      <c r="C189" s="16">
        <v>3</v>
      </c>
      <c r="D189" s="16">
        <v>8</v>
      </c>
      <c r="E189" s="17">
        <f t="shared" si="23"/>
        <v>2.952755905511811E-4</v>
      </c>
      <c r="F189" s="17">
        <f t="shared" si="24"/>
        <v>9.0009000900090005E-4</v>
      </c>
      <c r="G189" s="17">
        <f t="shared" si="26"/>
        <v>1.6666666666666667</v>
      </c>
      <c r="H189" s="17">
        <f t="shared" si="25"/>
        <v>4.921259842519685E-4</v>
      </c>
    </row>
    <row r="190" spans="1:8" x14ac:dyDescent="0.2">
      <c r="A190" s="14"/>
      <c r="B190" s="15" t="s">
        <v>171</v>
      </c>
      <c r="C190" s="16">
        <v>88</v>
      </c>
      <c r="D190" s="16">
        <v>98</v>
      </c>
      <c r="E190" s="17">
        <f t="shared" si="23"/>
        <v>8.6614173228346455E-3</v>
      </c>
      <c r="F190" s="17">
        <f t="shared" si="24"/>
        <v>1.1026102610261027E-2</v>
      </c>
      <c r="G190" s="17">
        <f t="shared" si="26"/>
        <v>0.11363636363636363</v>
      </c>
      <c r="H190" s="17">
        <f t="shared" si="25"/>
        <v>9.8425196850393699E-4</v>
      </c>
    </row>
    <row r="191" spans="1:8" x14ac:dyDescent="0.2">
      <c r="A191" s="14"/>
      <c r="B191" s="15" t="s">
        <v>172</v>
      </c>
      <c r="C191" s="16">
        <v>66</v>
      </c>
      <c r="D191" s="16">
        <v>51</v>
      </c>
      <c r="E191" s="17">
        <f t="shared" si="23"/>
        <v>6.4960629921259842E-3</v>
      </c>
      <c r="F191" s="17">
        <f t="shared" si="24"/>
        <v>5.7380738073807384E-3</v>
      </c>
      <c r="G191" s="17">
        <f t="shared" si="26"/>
        <v>-0.22727272727272727</v>
      </c>
      <c r="H191" s="17">
        <f t="shared" si="25"/>
        <v>-1.4763779527559055E-3</v>
      </c>
    </row>
    <row r="192" spans="1:8" x14ac:dyDescent="0.2">
      <c r="A192" s="14"/>
      <c r="B192" s="15" t="s">
        <v>173</v>
      </c>
      <c r="C192" s="16">
        <v>443</v>
      </c>
      <c r="D192" s="16">
        <v>476</v>
      </c>
      <c r="E192" s="17">
        <f t="shared" si="23"/>
        <v>4.360236220472441E-2</v>
      </c>
      <c r="F192" s="17">
        <f t="shared" si="24"/>
        <v>5.3555355535553559E-2</v>
      </c>
      <c r="G192" s="17">
        <f t="shared" si="26"/>
        <v>7.4492099322799099E-2</v>
      </c>
      <c r="H192" s="17">
        <f t="shared" si="25"/>
        <v>3.2480314960629921E-3</v>
      </c>
    </row>
    <row r="193" spans="1:8" ht="25.5" x14ac:dyDescent="0.2">
      <c r="A193" s="14"/>
      <c r="B193" s="15" t="s">
        <v>174</v>
      </c>
      <c r="C193" s="16">
        <v>466</v>
      </c>
      <c r="D193" s="16">
        <v>310</v>
      </c>
      <c r="E193" s="17">
        <f t="shared" si="23"/>
        <v>4.5866141732283462E-2</v>
      </c>
      <c r="F193" s="17">
        <f t="shared" si="24"/>
        <v>3.4878487848784875E-2</v>
      </c>
      <c r="G193" s="17">
        <f t="shared" si="26"/>
        <v>-0.33476394849785407</v>
      </c>
      <c r="H193" s="17">
        <f t="shared" si="25"/>
        <v>-1.5354330708661415E-2</v>
      </c>
    </row>
    <row r="194" spans="1:8" ht="25.5" x14ac:dyDescent="0.2">
      <c r="A194" s="14"/>
      <c r="B194" s="15" t="s">
        <v>175</v>
      </c>
      <c r="C194" s="16">
        <v>38</v>
      </c>
      <c r="D194" s="16">
        <v>51</v>
      </c>
      <c r="E194" s="17">
        <f t="shared" si="23"/>
        <v>3.7401574803149606E-3</v>
      </c>
      <c r="F194" s="17">
        <f t="shared" si="24"/>
        <v>5.7380738073807384E-3</v>
      </c>
      <c r="G194" s="17">
        <f t="shared" si="26"/>
        <v>0.34210526315789475</v>
      </c>
      <c r="H194" s="17">
        <f t="shared" si="25"/>
        <v>1.2795275590551181E-3</v>
      </c>
    </row>
    <row r="195" spans="1:8" x14ac:dyDescent="0.2">
      <c r="A195" s="14"/>
      <c r="B195" s="15" t="s">
        <v>176</v>
      </c>
      <c r="C195" s="16">
        <v>15</v>
      </c>
      <c r="D195" s="16">
        <v>34</v>
      </c>
      <c r="E195" s="17">
        <f t="shared" si="23"/>
        <v>1.4763779527559055E-3</v>
      </c>
      <c r="F195" s="17">
        <f t="shared" si="24"/>
        <v>3.8253825382538252E-3</v>
      </c>
      <c r="G195" s="17">
        <f t="shared" si="26"/>
        <v>1.2666666666666666</v>
      </c>
      <c r="H195" s="17">
        <f t="shared" si="25"/>
        <v>1.8700787401574803E-3</v>
      </c>
    </row>
    <row r="196" spans="1:8" x14ac:dyDescent="0.2">
      <c r="A196" s="14"/>
      <c r="B196" s="15" t="s">
        <v>177</v>
      </c>
      <c r="C196" s="16">
        <v>42</v>
      </c>
      <c r="D196" s="16">
        <v>31</v>
      </c>
      <c r="E196" s="17">
        <f t="shared" si="23"/>
        <v>4.1338582677165354E-3</v>
      </c>
      <c r="F196" s="17">
        <f t="shared" si="24"/>
        <v>3.4878487848784877E-3</v>
      </c>
      <c r="G196" s="17">
        <f t="shared" si="26"/>
        <v>-0.26190476190476192</v>
      </c>
      <c r="H196" s="17">
        <f t="shared" si="25"/>
        <v>-1.0826771653543307E-3</v>
      </c>
    </row>
    <row r="197" spans="1:8" x14ac:dyDescent="0.2">
      <c r="A197" s="14"/>
      <c r="B197" s="15" t="s">
        <v>178</v>
      </c>
      <c r="C197" s="16">
        <v>15</v>
      </c>
      <c r="D197" s="16">
        <v>10</v>
      </c>
      <c r="E197" s="17">
        <f t="shared" si="23"/>
        <v>1.4763779527559055E-3</v>
      </c>
      <c r="F197" s="17">
        <f t="shared" si="24"/>
        <v>1.1251125112511251E-3</v>
      </c>
      <c r="G197" s="17">
        <f t="shared" si="26"/>
        <v>-0.33333333333333331</v>
      </c>
      <c r="H197" s="17">
        <f t="shared" si="25"/>
        <v>-4.921259842519685E-4</v>
      </c>
    </row>
    <row r="198" spans="1:8" ht="25.5" x14ac:dyDescent="0.2">
      <c r="A198" s="14"/>
      <c r="B198" s="15" t="s">
        <v>179</v>
      </c>
      <c r="C198" s="16">
        <v>288</v>
      </c>
      <c r="D198" s="16">
        <v>330</v>
      </c>
      <c r="E198" s="17">
        <f t="shared" si="23"/>
        <v>2.8346456692913385E-2</v>
      </c>
      <c r="F198" s="17">
        <f t="shared" si="24"/>
        <v>3.7128712871287127E-2</v>
      </c>
      <c r="G198" s="17">
        <f t="shared" si="26"/>
        <v>0.14583333333333334</v>
      </c>
      <c r="H198" s="17">
        <f t="shared" si="25"/>
        <v>4.1338582677165354E-3</v>
      </c>
    </row>
    <row r="199" spans="1:8" x14ac:dyDescent="0.2">
      <c r="A199" s="14"/>
      <c r="B199" s="15" t="s">
        <v>180</v>
      </c>
      <c r="C199" s="16">
        <v>73</v>
      </c>
      <c r="D199" s="16">
        <v>140</v>
      </c>
      <c r="E199" s="17">
        <f t="shared" si="23"/>
        <v>7.1850393700787401E-3</v>
      </c>
      <c r="F199" s="17">
        <f t="shared" si="24"/>
        <v>1.5751575157515751E-2</v>
      </c>
      <c r="G199" s="17">
        <f t="shared" si="26"/>
        <v>0.9178082191780822</v>
      </c>
      <c r="H199" s="17">
        <f t="shared" si="25"/>
        <v>6.5944881889763779E-3</v>
      </c>
    </row>
    <row r="200" spans="1:8" x14ac:dyDescent="0.2">
      <c r="A200" s="14"/>
      <c r="B200" s="15" t="s">
        <v>181</v>
      </c>
      <c r="C200" s="16">
        <v>7</v>
      </c>
      <c r="D200" s="16">
        <v>12</v>
      </c>
      <c r="E200" s="17">
        <f t="shared" si="23"/>
        <v>6.889763779527559E-4</v>
      </c>
      <c r="F200" s="17">
        <f t="shared" si="24"/>
        <v>1.3501350135013501E-3</v>
      </c>
      <c r="G200" s="17">
        <f t="shared" si="26"/>
        <v>0.7142857142857143</v>
      </c>
      <c r="H200" s="17">
        <f t="shared" si="25"/>
        <v>4.921259842519685E-4</v>
      </c>
    </row>
    <row r="201" spans="1:8" x14ac:dyDescent="0.2">
      <c r="A201" s="14"/>
      <c r="B201" s="15" t="s">
        <v>182</v>
      </c>
      <c r="C201" s="16">
        <v>1</v>
      </c>
      <c r="D201" s="16">
        <v>0</v>
      </c>
      <c r="E201" s="17">
        <f t="shared" si="23"/>
        <v>9.8425196850393699E-5</v>
      </c>
      <c r="F201" s="17" t="str">
        <f t="shared" si="24"/>
        <v/>
      </c>
      <c r="G201" s="17">
        <f t="shared" si="26"/>
        <v>-1</v>
      </c>
      <c r="H201" s="17">
        <f t="shared" si="25"/>
        <v>-9.8425196850393699E-5</v>
      </c>
    </row>
    <row r="202" spans="1:8" x14ac:dyDescent="0.2">
      <c r="A202" s="14"/>
      <c r="B202" s="15" t="s">
        <v>183</v>
      </c>
      <c r="C202" s="16">
        <v>61</v>
      </c>
      <c r="D202" s="16">
        <v>11</v>
      </c>
      <c r="E202" s="17">
        <f t="shared" si="23"/>
        <v>6.0039370078740157E-3</v>
      </c>
      <c r="F202" s="17">
        <f t="shared" si="24"/>
        <v>1.2376237623762376E-3</v>
      </c>
      <c r="G202" s="17">
        <f t="shared" si="26"/>
        <v>-0.81967213114754101</v>
      </c>
      <c r="H202" s="17">
        <f t="shared" si="25"/>
        <v>-4.921259842519685E-3</v>
      </c>
    </row>
    <row r="203" spans="1:8" x14ac:dyDescent="0.2">
      <c r="A203" s="14"/>
      <c r="B203" s="15" t="s">
        <v>184</v>
      </c>
      <c r="C203" s="16">
        <v>8</v>
      </c>
      <c r="D203" s="16">
        <v>16</v>
      </c>
      <c r="E203" s="17">
        <f t="shared" si="23"/>
        <v>7.874015748031496E-4</v>
      </c>
      <c r="F203" s="17">
        <f t="shared" si="24"/>
        <v>1.8001800180018001E-3</v>
      </c>
      <c r="G203" s="17">
        <f t="shared" si="26"/>
        <v>1</v>
      </c>
      <c r="H203" s="17">
        <f t="shared" si="25"/>
        <v>7.874015748031496E-4</v>
      </c>
    </row>
    <row r="204" spans="1:8" x14ac:dyDescent="0.2">
      <c r="A204" s="14"/>
      <c r="B204" s="15" t="s">
        <v>185</v>
      </c>
      <c r="C204" s="16">
        <v>18</v>
      </c>
      <c r="D204" s="16">
        <v>118</v>
      </c>
      <c r="E204" s="17">
        <f t="shared" si="23"/>
        <v>1.7716535433070866E-3</v>
      </c>
      <c r="F204" s="17">
        <f t="shared" si="24"/>
        <v>1.3276327632763277E-2</v>
      </c>
      <c r="G204" s="17">
        <f t="shared" si="26"/>
        <v>5.5555555555555554</v>
      </c>
      <c r="H204" s="17">
        <f t="shared" si="25"/>
        <v>9.8425196850393699E-3</v>
      </c>
    </row>
    <row r="205" spans="1:8" ht="25.5" x14ac:dyDescent="0.2">
      <c r="A205" s="14"/>
      <c r="B205" s="15" t="s">
        <v>186</v>
      </c>
      <c r="C205" s="16">
        <v>54</v>
      </c>
      <c r="D205" s="16">
        <v>84</v>
      </c>
      <c r="E205" s="17">
        <f t="shared" si="23"/>
        <v>5.3149606299212598E-3</v>
      </c>
      <c r="F205" s="17">
        <f t="shared" si="24"/>
        <v>9.4509450945094511E-3</v>
      </c>
      <c r="G205" s="17">
        <f t="shared" si="26"/>
        <v>0.55555555555555558</v>
      </c>
      <c r="H205" s="17">
        <f t="shared" si="25"/>
        <v>2.952755905511811E-3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160</v>
      </c>
      <c r="D207" s="16">
        <v>316</v>
      </c>
      <c r="E207" s="17">
        <f t="shared" si="23"/>
        <v>1.5748031496062992E-2</v>
      </c>
      <c r="F207" s="17">
        <f t="shared" si="24"/>
        <v>3.5553555355535553E-2</v>
      </c>
      <c r="G207" s="17">
        <f t="shared" si="26"/>
        <v>0.97499999999999998</v>
      </c>
      <c r="H207" s="17">
        <f t="shared" si="25"/>
        <v>1.5354330708661417E-2</v>
      </c>
    </row>
    <row r="208" spans="1:8" x14ac:dyDescent="0.2">
      <c r="A208" s="14"/>
      <c r="B208" s="15" t="s">
        <v>189</v>
      </c>
      <c r="C208" s="16">
        <v>71</v>
      </c>
      <c r="D208" s="16">
        <v>64</v>
      </c>
      <c r="E208" s="17">
        <f t="shared" si="23"/>
        <v>6.9881889763779527E-3</v>
      </c>
      <c r="F208" s="17">
        <f t="shared" si="24"/>
        <v>7.2007200720072004E-3</v>
      </c>
      <c r="G208" s="17">
        <f t="shared" si="26"/>
        <v>-9.8591549295774641E-2</v>
      </c>
      <c r="H208" s="17">
        <f t="shared" si="25"/>
        <v>-6.889763779527559E-4</v>
      </c>
    </row>
    <row r="209" spans="1:8" x14ac:dyDescent="0.2">
      <c r="A209" s="14"/>
      <c r="B209" s="15" t="s">
        <v>190</v>
      </c>
      <c r="C209" s="16">
        <v>242</v>
      </c>
      <c r="D209" s="16">
        <v>271</v>
      </c>
      <c r="E209" s="17">
        <f t="shared" ref="E209:E240" si="27">+IF(C209=0,"",C209/C$177)</f>
        <v>2.3818897637795277E-2</v>
      </c>
      <c r="F209" s="17">
        <f t="shared" ref="F209:F240" si="28">+IF(D209=0,"",D209/D$177)</f>
        <v>3.0490549054905492E-2</v>
      </c>
      <c r="G209" s="17">
        <f t="shared" si="26"/>
        <v>0.11983471074380166</v>
      </c>
      <c r="H209" s="17">
        <f t="shared" ref="H209:H240" si="29">+IF(OR(AND(E209=""),(G209="")),"",E209*G209)</f>
        <v>2.8543307086614177E-3</v>
      </c>
    </row>
    <row r="210" spans="1:8" x14ac:dyDescent="0.2">
      <c r="A210" s="14"/>
      <c r="B210" s="15" t="s">
        <v>191</v>
      </c>
      <c r="C210" s="16">
        <v>28</v>
      </c>
      <c r="D210" s="16">
        <v>110</v>
      </c>
      <c r="E210" s="17">
        <f t="shared" si="27"/>
        <v>2.7559055118110236E-3</v>
      </c>
      <c r="F210" s="17">
        <f t="shared" si="28"/>
        <v>1.2376237623762377E-2</v>
      </c>
      <c r="G210" s="17">
        <f t="shared" ref="G210:G241" si="30">+IF(AND(C210=0,D210=0)," ",IF(C210=0,1,IF(D210=0,-1,(D210-C210)/C210)))</f>
        <v>2.9285714285714284</v>
      </c>
      <c r="H210" s="17">
        <f t="shared" si="29"/>
        <v>8.0708661417322834E-3</v>
      </c>
    </row>
    <row r="211" spans="1:8" x14ac:dyDescent="0.2">
      <c r="A211" s="14"/>
      <c r="B211" s="15" t="s">
        <v>192</v>
      </c>
      <c r="C211" s="16">
        <v>77</v>
      </c>
      <c r="D211" s="16">
        <v>50</v>
      </c>
      <c r="E211" s="17">
        <f t="shared" si="27"/>
        <v>7.5787401574803149E-3</v>
      </c>
      <c r="F211" s="17">
        <f t="shared" si="28"/>
        <v>5.6255625562556255E-3</v>
      </c>
      <c r="G211" s="17">
        <f t="shared" si="30"/>
        <v>-0.35064935064935066</v>
      </c>
      <c r="H211" s="17">
        <f t="shared" si="29"/>
        <v>-2.6574803149606299E-3</v>
      </c>
    </row>
    <row r="212" spans="1:8" x14ac:dyDescent="0.2">
      <c r="A212" s="14"/>
      <c r="B212" s="15" t="s">
        <v>193</v>
      </c>
      <c r="C212" s="16">
        <v>7</v>
      </c>
      <c r="D212" s="16">
        <v>18</v>
      </c>
      <c r="E212" s="17">
        <f t="shared" si="27"/>
        <v>6.889763779527559E-4</v>
      </c>
      <c r="F212" s="17">
        <f t="shared" si="28"/>
        <v>2.0252025202520253E-3</v>
      </c>
      <c r="G212" s="17">
        <f t="shared" si="30"/>
        <v>1.5714285714285714</v>
      </c>
      <c r="H212" s="17">
        <f t="shared" si="29"/>
        <v>1.0826771653543307E-3</v>
      </c>
    </row>
    <row r="213" spans="1:8" x14ac:dyDescent="0.2">
      <c r="A213" s="14"/>
      <c r="B213" s="15" t="s">
        <v>194</v>
      </c>
      <c r="C213" s="16">
        <v>3</v>
      </c>
      <c r="D213" s="16">
        <v>1</v>
      </c>
      <c r="E213" s="17">
        <f t="shared" si="27"/>
        <v>2.952755905511811E-4</v>
      </c>
      <c r="F213" s="17">
        <f t="shared" si="28"/>
        <v>1.1251125112511251E-4</v>
      </c>
      <c r="G213" s="17">
        <f t="shared" si="30"/>
        <v>-0.66666666666666663</v>
      </c>
      <c r="H213" s="17">
        <f t="shared" si="29"/>
        <v>-1.968503937007874E-4</v>
      </c>
    </row>
    <row r="214" spans="1:8" x14ac:dyDescent="0.2">
      <c r="A214" s="14"/>
      <c r="B214" s="15" t="s">
        <v>195</v>
      </c>
      <c r="C214" s="16">
        <v>33</v>
      </c>
      <c r="D214" s="16">
        <v>20</v>
      </c>
      <c r="E214" s="17">
        <f t="shared" si="27"/>
        <v>3.2480314960629921E-3</v>
      </c>
      <c r="F214" s="17">
        <f t="shared" si="28"/>
        <v>2.2502250225022503E-3</v>
      </c>
      <c r="G214" s="17">
        <f t="shared" si="30"/>
        <v>-0.39393939393939392</v>
      </c>
      <c r="H214" s="17">
        <f t="shared" si="29"/>
        <v>-1.2795275590551181E-3</v>
      </c>
    </row>
    <row r="215" spans="1:8" x14ac:dyDescent="0.2">
      <c r="A215" s="14"/>
      <c r="B215" s="15" t="s">
        <v>196</v>
      </c>
      <c r="C215" s="16">
        <v>193</v>
      </c>
      <c r="D215" s="16">
        <v>216</v>
      </c>
      <c r="E215" s="17">
        <f t="shared" si="27"/>
        <v>1.8996062992125983E-2</v>
      </c>
      <c r="F215" s="17">
        <f t="shared" si="28"/>
        <v>2.4302430243024302E-2</v>
      </c>
      <c r="G215" s="17">
        <f t="shared" si="30"/>
        <v>0.11917098445595854</v>
      </c>
      <c r="H215" s="17">
        <f t="shared" si="29"/>
        <v>2.2637795275590547E-3</v>
      </c>
    </row>
    <row r="216" spans="1:8" x14ac:dyDescent="0.2">
      <c r="A216" s="14"/>
      <c r="B216" s="15" t="s">
        <v>197</v>
      </c>
      <c r="C216" s="16">
        <v>26</v>
      </c>
      <c r="D216" s="16">
        <v>69</v>
      </c>
      <c r="E216" s="17">
        <f t="shared" si="27"/>
        <v>2.5590551181102362E-3</v>
      </c>
      <c r="F216" s="17">
        <f t="shared" si="28"/>
        <v>7.7632763276327633E-3</v>
      </c>
      <c r="G216" s="17">
        <f t="shared" si="30"/>
        <v>1.6538461538461537</v>
      </c>
      <c r="H216" s="17">
        <f t="shared" si="29"/>
        <v>4.2322834645669291E-3</v>
      </c>
    </row>
    <row r="217" spans="1:8" x14ac:dyDescent="0.2">
      <c r="A217" s="14"/>
      <c r="B217" s="15" t="s">
        <v>198</v>
      </c>
      <c r="C217" s="16">
        <v>10</v>
      </c>
      <c r="D217" s="16">
        <v>6</v>
      </c>
      <c r="E217" s="17">
        <f t="shared" si="27"/>
        <v>9.8425196850393699E-4</v>
      </c>
      <c r="F217" s="17">
        <f t="shared" si="28"/>
        <v>6.7506750675067507E-4</v>
      </c>
      <c r="G217" s="17">
        <f t="shared" si="30"/>
        <v>-0.4</v>
      </c>
      <c r="H217" s="17">
        <f t="shared" si="29"/>
        <v>-3.937007874015748E-4</v>
      </c>
    </row>
    <row r="218" spans="1:8" x14ac:dyDescent="0.2">
      <c r="A218" s="14"/>
      <c r="B218" s="15" t="s">
        <v>199</v>
      </c>
      <c r="C218" s="16">
        <v>4</v>
      </c>
      <c r="D218" s="16">
        <v>4</v>
      </c>
      <c r="E218" s="17">
        <f t="shared" si="27"/>
        <v>3.937007874015748E-4</v>
      </c>
      <c r="F218" s="17">
        <f t="shared" si="28"/>
        <v>4.5004500450045003E-4</v>
      </c>
      <c r="G218" s="17">
        <f t="shared" si="30"/>
        <v>0</v>
      </c>
      <c r="H218" s="17">
        <f t="shared" si="29"/>
        <v>0</v>
      </c>
    </row>
    <row r="219" spans="1:8" ht="25.5" x14ac:dyDescent="0.2">
      <c r="A219" s="14"/>
      <c r="B219" s="15" t="s">
        <v>200</v>
      </c>
      <c r="C219" s="16">
        <v>137</v>
      </c>
      <c r="D219" s="16">
        <v>80</v>
      </c>
      <c r="E219" s="17">
        <f t="shared" si="27"/>
        <v>1.3484251968503938E-2</v>
      </c>
      <c r="F219" s="17">
        <f t="shared" si="28"/>
        <v>9.0009000900090012E-3</v>
      </c>
      <c r="G219" s="17">
        <f t="shared" si="30"/>
        <v>-0.41605839416058393</v>
      </c>
      <c r="H219" s="17">
        <f t="shared" si="29"/>
        <v>-5.6102362204724409E-3</v>
      </c>
    </row>
    <row r="220" spans="1:8" x14ac:dyDescent="0.2">
      <c r="A220" s="14"/>
      <c r="B220" s="15" t="s">
        <v>201</v>
      </c>
      <c r="C220" s="16">
        <v>10</v>
      </c>
      <c r="D220" s="16">
        <v>20</v>
      </c>
      <c r="E220" s="17">
        <f t="shared" si="27"/>
        <v>9.8425196850393699E-4</v>
      </c>
      <c r="F220" s="17">
        <f t="shared" si="28"/>
        <v>2.2502250225022503E-3</v>
      </c>
      <c r="G220" s="17">
        <f t="shared" si="30"/>
        <v>1</v>
      </c>
      <c r="H220" s="17">
        <f t="shared" si="29"/>
        <v>9.8425196850393699E-4</v>
      </c>
    </row>
    <row r="221" spans="1:8" ht="25.5" x14ac:dyDescent="0.2">
      <c r="A221" s="14"/>
      <c r="B221" s="15" t="s">
        <v>202</v>
      </c>
      <c r="C221" s="16">
        <v>4</v>
      </c>
      <c r="D221" s="16">
        <v>2</v>
      </c>
      <c r="E221" s="17">
        <f t="shared" si="27"/>
        <v>3.937007874015748E-4</v>
      </c>
      <c r="F221" s="17">
        <f t="shared" si="28"/>
        <v>2.2502250225022501E-4</v>
      </c>
      <c r="G221" s="17">
        <f t="shared" si="30"/>
        <v>-0.5</v>
      </c>
      <c r="H221" s="17">
        <f t="shared" si="29"/>
        <v>-1.968503937007874E-4</v>
      </c>
    </row>
    <row r="222" spans="1:8" ht="25.5" x14ac:dyDescent="0.2">
      <c r="A222" s="14"/>
      <c r="B222" s="15" t="s">
        <v>203</v>
      </c>
      <c r="C222" s="16">
        <v>1</v>
      </c>
      <c r="D222" s="16">
        <v>11</v>
      </c>
      <c r="E222" s="17">
        <f t="shared" si="27"/>
        <v>9.8425196850393699E-5</v>
      </c>
      <c r="F222" s="17">
        <f t="shared" si="28"/>
        <v>1.2376237623762376E-3</v>
      </c>
      <c r="G222" s="17">
        <f t="shared" si="30"/>
        <v>10</v>
      </c>
      <c r="H222" s="17">
        <f t="shared" si="29"/>
        <v>9.8425196850393699E-4</v>
      </c>
    </row>
    <row r="223" spans="1:8" x14ac:dyDescent="0.2">
      <c r="A223" s="14"/>
      <c r="B223" s="15" t="s">
        <v>204</v>
      </c>
      <c r="C223" s="16">
        <v>0</v>
      </c>
      <c r="D223" s="16">
        <v>1</v>
      </c>
      <c r="E223" s="17" t="str">
        <f t="shared" si="27"/>
        <v/>
      </c>
      <c r="F223" s="17">
        <f t="shared" si="28"/>
        <v>1.1251125112511251E-4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136</v>
      </c>
      <c r="D224" s="16">
        <v>133</v>
      </c>
      <c r="E224" s="17">
        <f t="shared" si="27"/>
        <v>1.3385826771653543E-2</v>
      </c>
      <c r="F224" s="17">
        <f t="shared" si="28"/>
        <v>1.4963996399639964E-2</v>
      </c>
      <c r="G224" s="17">
        <f t="shared" si="30"/>
        <v>-2.2058823529411766E-2</v>
      </c>
      <c r="H224" s="17">
        <f t="shared" si="29"/>
        <v>-2.952755905511811E-4</v>
      </c>
    </row>
    <row r="225" spans="1:8" x14ac:dyDescent="0.2">
      <c r="A225" s="14"/>
      <c r="B225" s="15" t="s">
        <v>206</v>
      </c>
      <c r="C225" s="16">
        <v>7</v>
      </c>
      <c r="D225" s="16">
        <v>7</v>
      </c>
      <c r="E225" s="17">
        <f t="shared" si="27"/>
        <v>6.889763779527559E-4</v>
      </c>
      <c r="F225" s="17">
        <f t="shared" si="28"/>
        <v>7.8757875787578756E-4</v>
      </c>
      <c r="G225" s="17">
        <f t="shared" si="30"/>
        <v>0</v>
      </c>
      <c r="H225" s="17">
        <f t="shared" si="29"/>
        <v>0</v>
      </c>
    </row>
    <row r="226" spans="1:8" x14ac:dyDescent="0.2">
      <c r="A226" s="14"/>
      <c r="B226" s="15" t="s">
        <v>207</v>
      </c>
      <c r="C226" s="16">
        <v>4</v>
      </c>
      <c r="D226" s="16">
        <v>1</v>
      </c>
      <c r="E226" s="17">
        <f t="shared" si="27"/>
        <v>3.937007874015748E-4</v>
      </c>
      <c r="F226" s="17">
        <f t="shared" si="28"/>
        <v>1.1251125112511251E-4</v>
      </c>
      <c r="G226" s="17">
        <f t="shared" si="30"/>
        <v>-0.75</v>
      </c>
      <c r="H226" s="17">
        <f t="shared" si="29"/>
        <v>-2.952755905511811E-4</v>
      </c>
    </row>
    <row r="227" spans="1:8" x14ac:dyDescent="0.2">
      <c r="A227" s="14"/>
      <c r="B227" s="15" t="s">
        <v>208</v>
      </c>
      <c r="C227" s="16">
        <v>1</v>
      </c>
      <c r="D227" s="16">
        <v>4</v>
      </c>
      <c r="E227" s="17">
        <f t="shared" si="27"/>
        <v>9.8425196850393699E-5</v>
      </c>
      <c r="F227" s="17">
        <f t="shared" si="28"/>
        <v>4.5004500450045003E-4</v>
      </c>
      <c r="G227" s="17">
        <f t="shared" si="30"/>
        <v>3</v>
      </c>
      <c r="H227" s="17">
        <f t="shared" si="29"/>
        <v>2.952755905511811E-4</v>
      </c>
    </row>
    <row r="228" spans="1:8" x14ac:dyDescent="0.2">
      <c r="A228" s="14"/>
      <c r="B228" s="15" t="s">
        <v>209</v>
      </c>
      <c r="C228" s="16">
        <v>2</v>
      </c>
      <c r="D228" s="16">
        <v>2</v>
      </c>
      <c r="E228" s="17">
        <f t="shared" si="27"/>
        <v>1.968503937007874E-4</v>
      </c>
      <c r="F228" s="17">
        <f t="shared" si="28"/>
        <v>2.2502250225022501E-4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210</v>
      </c>
      <c r="C229" s="16">
        <v>2</v>
      </c>
      <c r="D229" s="16">
        <v>0</v>
      </c>
      <c r="E229" s="17">
        <f t="shared" si="27"/>
        <v>1.968503937007874E-4</v>
      </c>
      <c r="F229" s="17" t="str">
        <f t="shared" si="28"/>
        <v/>
      </c>
      <c r="G229" s="17">
        <f t="shared" si="30"/>
        <v>-1</v>
      </c>
      <c r="H229" s="17">
        <f t="shared" si="29"/>
        <v>-1.968503937007874E-4</v>
      </c>
    </row>
    <row r="230" spans="1:8" x14ac:dyDescent="0.2">
      <c r="A230" s="14"/>
      <c r="B230" s="15" t="s">
        <v>211</v>
      </c>
      <c r="C230" s="16">
        <v>5</v>
      </c>
      <c r="D230" s="16">
        <v>2</v>
      </c>
      <c r="E230" s="17">
        <f t="shared" si="27"/>
        <v>4.921259842519685E-4</v>
      </c>
      <c r="F230" s="17">
        <f t="shared" si="28"/>
        <v>2.2502250225022501E-4</v>
      </c>
      <c r="G230" s="17">
        <f t="shared" si="30"/>
        <v>-0.6</v>
      </c>
      <c r="H230" s="17">
        <f t="shared" si="29"/>
        <v>-2.952755905511811E-4</v>
      </c>
    </row>
    <row r="231" spans="1:8" x14ac:dyDescent="0.2">
      <c r="A231" s="14"/>
      <c r="B231" s="15" t="s">
        <v>212</v>
      </c>
      <c r="C231" s="16">
        <v>699</v>
      </c>
      <c r="D231" s="16">
        <v>446</v>
      </c>
      <c r="E231" s="17">
        <f t="shared" si="27"/>
        <v>6.8799212598425197E-2</v>
      </c>
      <c r="F231" s="17">
        <f t="shared" si="28"/>
        <v>5.0180018001800178E-2</v>
      </c>
      <c r="G231" s="17">
        <f t="shared" si="30"/>
        <v>-0.36194563662374823</v>
      </c>
      <c r="H231" s="17">
        <f t="shared" si="29"/>
        <v>-2.4901574803149609E-2</v>
      </c>
    </row>
    <row r="232" spans="1:8" x14ac:dyDescent="0.2">
      <c r="A232" s="14"/>
      <c r="B232" s="15" t="s">
        <v>213</v>
      </c>
      <c r="C232" s="16">
        <v>10</v>
      </c>
      <c r="D232" s="16">
        <v>20</v>
      </c>
      <c r="E232" s="17">
        <f t="shared" si="27"/>
        <v>9.8425196850393699E-4</v>
      </c>
      <c r="F232" s="17">
        <f t="shared" si="28"/>
        <v>2.2502250225022503E-3</v>
      </c>
      <c r="G232" s="17">
        <f t="shared" si="30"/>
        <v>1</v>
      </c>
      <c r="H232" s="17">
        <f t="shared" si="29"/>
        <v>9.8425196850393699E-4</v>
      </c>
    </row>
    <row r="233" spans="1:8" x14ac:dyDescent="0.2">
      <c r="A233" s="14"/>
      <c r="B233" s="15" t="s">
        <v>214</v>
      </c>
      <c r="C233" s="16">
        <v>3</v>
      </c>
      <c r="D233" s="16">
        <v>5</v>
      </c>
      <c r="E233" s="17">
        <f t="shared" si="27"/>
        <v>2.952755905511811E-4</v>
      </c>
      <c r="F233" s="17">
        <f t="shared" si="28"/>
        <v>5.6255625562556257E-4</v>
      </c>
      <c r="G233" s="17">
        <f t="shared" si="30"/>
        <v>0.66666666666666663</v>
      </c>
      <c r="H233" s="17">
        <f t="shared" si="29"/>
        <v>1.968503937007874E-4</v>
      </c>
    </row>
    <row r="234" spans="1:8" x14ac:dyDescent="0.2">
      <c r="A234" s="14"/>
      <c r="B234" s="15" t="s">
        <v>215</v>
      </c>
      <c r="C234" s="16">
        <v>25</v>
      </c>
      <c r="D234" s="16">
        <v>11</v>
      </c>
      <c r="E234" s="17">
        <f t="shared" si="27"/>
        <v>2.4606299212598425E-3</v>
      </c>
      <c r="F234" s="17">
        <f t="shared" si="28"/>
        <v>1.2376237623762376E-3</v>
      </c>
      <c r="G234" s="17">
        <f t="shared" si="30"/>
        <v>-0.56000000000000005</v>
      </c>
      <c r="H234" s="17">
        <f t="shared" si="29"/>
        <v>-1.377952755905512E-3</v>
      </c>
    </row>
    <row r="235" spans="1:8" x14ac:dyDescent="0.2">
      <c r="A235" s="14"/>
      <c r="B235" s="15" t="s">
        <v>216</v>
      </c>
      <c r="C235" s="16">
        <v>1</v>
      </c>
      <c r="D235" s="16">
        <v>4</v>
      </c>
      <c r="E235" s="17">
        <f t="shared" si="27"/>
        <v>9.8425196850393699E-5</v>
      </c>
      <c r="F235" s="17">
        <f t="shared" si="28"/>
        <v>4.5004500450045003E-4</v>
      </c>
      <c r="G235" s="17">
        <f t="shared" si="30"/>
        <v>3</v>
      </c>
      <c r="H235" s="17">
        <f t="shared" si="29"/>
        <v>2.952755905511811E-4</v>
      </c>
    </row>
    <row r="236" spans="1:8" x14ac:dyDescent="0.2">
      <c r="A236" s="14"/>
      <c r="B236" s="15" t="s">
        <v>217</v>
      </c>
      <c r="C236" s="16">
        <v>0</v>
      </c>
      <c r="D236" s="16">
        <v>2</v>
      </c>
      <c r="E236" s="17" t="str">
        <f t="shared" si="27"/>
        <v/>
      </c>
      <c r="F236" s="17">
        <f t="shared" si="28"/>
        <v>2.2502250225022501E-4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14</v>
      </c>
      <c r="D237" s="16">
        <v>19</v>
      </c>
      <c r="E237" s="17">
        <f t="shared" si="27"/>
        <v>1.3779527559055118E-3</v>
      </c>
      <c r="F237" s="17">
        <f t="shared" si="28"/>
        <v>2.1377137713771378E-3</v>
      </c>
      <c r="G237" s="17">
        <f t="shared" si="30"/>
        <v>0.35714285714285715</v>
      </c>
      <c r="H237" s="17">
        <f t="shared" si="29"/>
        <v>4.921259842519685E-4</v>
      </c>
    </row>
    <row r="238" spans="1:8" x14ac:dyDescent="0.2">
      <c r="A238" s="14"/>
      <c r="B238" s="15" t="s">
        <v>219</v>
      </c>
      <c r="C238" s="16">
        <v>3</v>
      </c>
      <c r="D238" s="16">
        <v>10</v>
      </c>
      <c r="E238" s="17">
        <f t="shared" si="27"/>
        <v>2.952755905511811E-4</v>
      </c>
      <c r="F238" s="17">
        <f t="shared" si="28"/>
        <v>1.1251125112511251E-3</v>
      </c>
      <c r="G238" s="17">
        <f t="shared" si="30"/>
        <v>2.3333333333333335</v>
      </c>
      <c r="H238" s="17">
        <f t="shared" si="29"/>
        <v>6.889763779527559E-4</v>
      </c>
    </row>
    <row r="239" spans="1:8" x14ac:dyDescent="0.2">
      <c r="A239" s="14"/>
      <c r="B239" s="15" t="s">
        <v>220</v>
      </c>
      <c r="C239" s="16">
        <v>2</v>
      </c>
      <c r="D239" s="16">
        <v>1</v>
      </c>
      <c r="E239" s="17">
        <f t="shared" si="27"/>
        <v>1.968503937007874E-4</v>
      </c>
      <c r="F239" s="17">
        <f t="shared" si="28"/>
        <v>1.1251125112511251E-4</v>
      </c>
      <c r="G239" s="17">
        <f t="shared" si="30"/>
        <v>-0.5</v>
      </c>
      <c r="H239" s="17">
        <f t="shared" si="29"/>
        <v>-9.8425196850393699E-5</v>
      </c>
    </row>
    <row r="240" spans="1:8" x14ac:dyDescent="0.2">
      <c r="A240" s="14"/>
      <c r="B240" s="15" t="s">
        <v>221</v>
      </c>
      <c r="C240" s="16">
        <v>2</v>
      </c>
      <c r="D240" s="16">
        <v>7</v>
      </c>
      <c r="E240" s="17">
        <f t="shared" si="27"/>
        <v>1.968503937007874E-4</v>
      </c>
      <c r="F240" s="17">
        <f t="shared" si="28"/>
        <v>7.8757875787578756E-4</v>
      </c>
      <c r="G240" s="17">
        <f t="shared" si="30"/>
        <v>2.5</v>
      </c>
      <c r="H240" s="17">
        <f t="shared" si="29"/>
        <v>4.921259842519685E-4</v>
      </c>
    </row>
    <row r="241" spans="1:8" ht="25.5" x14ac:dyDescent="0.2">
      <c r="A241" s="14"/>
      <c r="B241" s="15" t="s">
        <v>222</v>
      </c>
      <c r="C241" s="16">
        <v>3</v>
      </c>
      <c r="D241" s="16">
        <v>7</v>
      </c>
      <c r="E241" s="17">
        <f t="shared" ref="E241:E272" si="31">+IF(C241=0,"",C241/C$177)</f>
        <v>2.952755905511811E-4</v>
      </c>
      <c r="F241" s="17">
        <f t="shared" ref="F241:F272" si="32">+IF(D241=0,"",D241/D$177)</f>
        <v>7.8757875787578756E-4</v>
      </c>
      <c r="G241" s="17">
        <f t="shared" si="30"/>
        <v>1.3333333333333333</v>
      </c>
      <c r="H241" s="17">
        <f t="shared" ref="H241:H272" si="33">+IF(OR(AND(E241=""),(G241="")),"",E241*G241)</f>
        <v>3.937007874015748E-4</v>
      </c>
    </row>
    <row r="242" spans="1:8" ht="25.5" x14ac:dyDescent="0.2">
      <c r="A242" s="14"/>
      <c r="B242" s="15" t="s">
        <v>223</v>
      </c>
      <c r="C242" s="16">
        <v>7</v>
      </c>
      <c r="D242" s="16">
        <v>0</v>
      </c>
      <c r="E242" s="17">
        <f t="shared" si="31"/>
        <v>6.889763779527559E-4</v>
      </c>
      <c r="F242" s="17" t="str">
        <f t="shared" si="32"/>
        <v/>
      </c>
      <c r="G242" s="17">
        <f t="shared" ref="G242:G273" si="34">+IF(AND(C242=0,D242=0)," ",IF(C242=0,1,IF(D242=0,-1,(D242-C242)/C242)))</f>
        <v>-1</v>
      </c>
      <c r="H242" s="17">
        <f t="shared" si="33"/>
        <v>-6.889763779527559E-4</v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467</v>
      </c>
      <c r="D244" s="16">
        <v>223</v>
      </c>
      <c r="E244" s="17">
        <f t="shared" si="31"/>
        <v>4.5964566929133858E-2</v>
      </c>
      <c r="F244" s="17">
        <f t="shared" si="32"/>
        <v>2.5090009000900089E-2</v>
      </c>
      <c r="G244" s="17">
        <f t="shared" si="34"/>
        <v>-0.5224839400428265</v>
      </c>
      <c r="H244" s="17">
        <f t="shared" si="33"/>
        <v>-2.4015748031496059E-2</v>
      </c>
    </row>
    <row r="245" spans="1:8" x14ac:dyDescent="0.2">
      <c r="A245" s="14"/>
      <c r="B245" s="15" t="s">
        <v>226</v>
      </c>
      <c r="C245" s="16">
        <v>2</v>
      </c>
      <c r="D245" s="16">
        <v>2</v>
      </c>
      <c r="E245" s="17">
        <f t="shared" si="31"/>
        <v>1.968503937007874E-4</v>
      </c>
      <c r="F245" s="17">
        <f t="shared" si="32"/>
        <v>2.2502250225022501E-4</v>
      </c>
      <c r="G245" s="17">
        <f t="shared" si="34"/>
        <v>0</v>
      </c>
      <c r="H245" s="17">
        <f t="shared" si="33"/>
        <v>0</v>
      </c>
    </row>
    <row r="246" spans="1:8" ht="25.5" x14ac:dyDescent="0.2">
      <c r="A246" s="14"/>
      <c r="B246" s="15" t="s">
        <v>227</v>
      </c>
      <c r="C246" s="16">
        <v>3</v>
      </c>
      <c r="D246" s="16">
        <v>5</v>
      </c>
      <c r="E246" s="17">
        <f t="shared" si="31"/>
        <v>2.952755905511811E-4</v>
      </c>
      <c r="F246" s="17">
        <f t="shared" si="32"/>
        <v>5.6255625562556257E-4</v>
      </c>
      <c r="G246" s="17">
        <f t="shared" si="34"/>
        <v>0.66666666666666663</v>
      </c>
      <c r="H246" s="17">
        <f t="shared" si="33"/>
        <v>1.968503937007874E-4</v>
      </c>
    </row>
    <row r="247" spans="1:8" x14ac:dyDescent="0.2">
      <c r="A247" s="14"/>
      <c r="B247" s="15" t="s">
        <v>228</v>
      </c>
      <c r="C247" s="16">
        <v>162</v>
      </c>
      <c r="D247" s="16">
        <v>48</v>
      </c>
      <c r="E247" s="17">
        <f t="shared" si="31"/>
        <v>1.5944881889763781E-2</v>
      </c>
      <c r="F247" s="17">
        <f t="shared" si="32"/>
        <v>5.4005400540054005E-3</v>
      </c>
      <c r="G247" s="17">
        <f t="shared" si="34"/>
        <v>-0.70370370370370372</v>
      </c>
      <c r="H247" s="17">
        <f t="shared" si="33"/>
        <v>-1.1220472440944883E-2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55</v>
      </c>
      <c r="D249" s="16">
        <v>53</v>
      </c>
      <c r="E249" s="17">
        <f t="shared" si="31"/>
        <v>5.4133858267716535E-3</v>
      </c>
      <c r="F249" s="17">
        <f t="shared" si="32"/>
        <v>5.9630963096309634E-3</v>
      </c>
      <c r="G249" s="17">
        <f t="shared" si="34"/>
        <v>-3.6363636363636362E-2</v>
      </c>
      <c r="H249" s="17">
        <f t="shared" si="33"/>
        <v>-1.968503937007874E-4</v>
      </c>
    </row>
    <row r="250" spans="1:8" x14ac:dyDescent="0.2">
      <c r="A250" s="14"/>
      <c r="B250" s="15" t="s">
        <v>231</v>
      </c>
      <c r="C250" s="16">
        <v>147</v>
      </c>
      <c r="D250" s="16">
        <v>155</v>
      </c>
      <c r="E250" s="17">
        <f t="shared" si="31"/>
        <v>1.4468503937007875E-2</v>
      </c>
      <c r="F250" s="17">
        <f t="shared" si="32"/>
        <v>1.7439243924392438E-2</v>
      </c>
      <c r="G250" s="17">
        <f t="shared" si="34"/>
        <v>5.4421768707482991E-2</v>
      </c>
      <c r="H250" s="17">
        <f t="shared" si="33"/>
        <v>7.874015748031496E-4</v>
      </c>
    </row>
    <row r="251" spans="1:8" ht="25.5" x14ac:dyDescent="0.2">
      <c r="A251" s="14"/>
      <c r="B251" s="15" t="s">
        <v>232</v>
      </c>
      <c r="C251" s="16">
        <v>2</v>
      </c>
      <c r="D251" s="16">
        <v>5</v>
      </c>
      <c r="E251" s="17">
        <f t="shared" si="31"/>
        <v>1.968503937007874E-4</v>
      </c>
      <c r="F251" s="17">
        <f t="shared" si="32"/>
        <v>5.6255625562556257E-4</v>
      </c>
      <c r="G251" s="17">
        <f t="shared" si="34"/>
        <v>1.5</v>
      </c>
      <c r="H251" s="17">
        <f t="shared" si="33"/>
        <v>2.952755905511811E-4</v>
      </c>
    </row>
    <row r="252" spans="1:8" x14ac:dyDescent="0.2">
      <c r="A252" s="14"/>
      <c r="B252" s="15" t="s">
        <v>233</v>
      </c>
      <c r="C252" s="16">
        <v>23</v>
      </c>
      <c r="D252" s="16">
        <v>4</v>
      </c>
      <c r="E252" s="17">
        <f t="shared" si="31"/>
        <v>2.2637795275590551E-3</v>
      </c>
      <c r="F252" s="17">
        <f t="shared" si="32"/>
        <v>4.5004500450045003E-4</v>
      </c>
      <c r="G252" s="17">
        <f t="shared" si="34"/>
        <v>-0.82608695652173914</v>
      </c>
      <c r="H252" s="17">
        <f t="shared" si="33"/>
        <v>-1.8700787401574803E-3</v>
      </c>
    </row>
    <row r="253" spans="1:8" ht="25.5" x14ac:dyDescent="0.2">
      <c r="A253" s="14"/>
      <c r="B253" s="15" t="s">
        <v>234</v>
      </c>
      <c r="C253" s="16">
        <v>11</v>
      </c>
      <c r="D253" s="16">
        <v>3</v>
      </c>
      <c r="E253" s="17">
        <f t="shared" si="31"/>
        <v>1.0826771653543307E-3</v>
      </c>
      <c r="F253" s="17">
        <f t="shared" si="32"/>
        <v>3.3753375337533753E-4</v>
      </c>
      <c r="G253" s="17">
        <f t="shared" si="34"/>
        <v>-0.72727272727272729</v>
      </c>
      <c r="H253" s="17">
        <f t="shared" si="33"/>
        <v>-7.874015748031496E-4</v>
      </c>
    </row>
    <row r="254" spans="1:8" x14ac:dyDescent="0.2">
      <c r="A254" s="14"/>
      <c r="B254" s="15" t="s">
        <v>235</v>
      </c>
      <c r="C254" s="16">
        <v>44</v>
      </c>
      <c r="D254" s="16">
        <v>52</v>
      </c>
      <c r="E254" s="17">
        <f t="shared" si="31"/>
        <v>4.3307086614173228E-3</v>
      </c>
      <c r="F254" s="17">
        <f t="shared" si="32"/>
        <v>5.8505850585058505E-3</v>
      </c>
      <c r="G254" s="17">
        <f t="shared" si="34"/>
        <v>0.18181818181818182</v>
      </c>
      <c r="H254" s="17">
        <f t="shared" si="33"/>
        <v>7.874015748031496E-4</v>
      </c>
    </row>
    <row r="255" spans="1:8" x14ac:dyDescent="0.2">
      <c r="A255" s="14"/>
      <c r="B255" s="15" t="s">
        <v>236</v>
      </c>
      <c r="C255" s="16">
        <v>20</v>
      </c>
      <c r="D255" s="16">
        <v>4</v>
      </c>
      <c r="E255" s="17">
        <f t="shared" si="31"/>
        <v>1.968503937007874E-3</v>
      </c>
      <c r="F255" s="17">
        <f t="shared" si="32"/>
        <v>4.5004500450045003E-4</v>
      </c>
      <c r="G255" s="17">
        <f t="shared" si="34"/>
        <v>-0.8</v>
      </c>
      <c r="H255" s="17">
        <f t="shared" si="33"/>
        <v>-1.5748031496062992E-3</v>
      </c>
    </row>
    <row r="256" spans="1:8" x14ac:dyDescent="0.2">
      <c r="A256" s="14"/>
      <c r="B256" s="15" t="s">
        <v>237</v>
      </c>
      <c r="C256" s="16">
        <v>72</v>
      </c>
      <c r="D256" s="16">
        <v>17</v>
      </c>
      <c r="E256" s="17">
        <f t="shared" si="31"/>
        <v>7.0866141732283464E-3</v>
      </c>
      <c r="F256" s="17">
        <f t="shared" si="32"/>
        <v>1.9126912691269126E-3</v>
      </c>
      <c r="G256" s="17">
        <f t="shared" si="34"/>
        <v>-0.76388888888888884</v>
      </c>
      <c r="H256" s="17">
        <f t="shared" si="33"/>
        <v>-5.4133858267716535E-3</v>
      </c>
    </row>
    <row r="257" spans="1:8" x14ac:dyDescent="0.2">
      <c r="A257" s="14"/>
      <c r="B257" s="15" t="s">
        <v>238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1.1251125112511251E-4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9</v>
      </c>
      <c r="D258" s="16">
        <v>17</v>
      </c>
      <c r="E258" s="17">
        <f t="shared" si="31"/>
        <v>8.8582677165354329E-4</v>
      </c>
      <c r="F258" s="17">
        <f t="shared" si="32"/>
        <v>1.9126912691269126E-3</v>
      </c>
      <c r="G258" s="17">
        <f t="shared" si="34"/>
        <v>0.88888888888888884</v>
      </c>
      <c r="H258" s="17">
        <f t="shared" si="33"/>
        <v>7.874015748031496E-4</v>
      </c>
    </row>
    <row r="259" spans="1:8" ht="25.5" x14ac:dyDescent="0.2">
      <c r="A259" s="14"/>
      <c r="B259" s="15" t="s">
        <v>240</v>
      </c>
      <c r="C259" s="16">
        <v>61</v>
      </c>
      <c r="D259" s="16">
        <v>72</v>
      </c>
      <c r="E259" s="17">
        <f t="shared" si="31"/>
        <v>6.0039370078740157E-3</v>
      </c>
      <c r="F259" s="17">
        <f t="shared" si="32"/>
        <v>8.1008100810081012E-3</v>
      </c>
      <c r="G259" s="17">
        <f t="shared" si="34"/>
        <v>0.18032786885245902</v>
      </c>
      <c r="H259" s="17">
        <f t="shared" si="33"/>
        <v>1.0826771653543307E-3</v>
      </c>
    </row>
    <row r="260" spans="1:8" x14ac:dyDescent="0.2">
      <c r="A260" s="14"/>
      <c r="B260" s="15" t="s">
        <v>241</v>
      </c>
      <c r="C260" s="16">
        <v>20</v>
      </c>
      <c r="D260" s="16">
        <v>18</v>
      </c>
      <c r="E260" s="17">
        <f t="shared" si="31"/>
        <v>1.968503937007874E-3</v>
      </c>
      <c r="F260" s="17">
        <f t="shared" si="32"/>
        <v>2.0252025202520253E-3</v>
      </c>
      <c r="G260" s="17">
        <f t="shared" si="34"/>
        <v>-0.1</v>
      </c>
      <c r="H260" s="17">
        <f t="shared" si="33"/>
        <v>-1.968503937007874E-4</v>
      </c>
    </row>
    <row r="261" spans="1:8" ht="25.5" x14ac:dyDescent="0.2">
      <c r="A261" s="14"/>
      <c r="B261" s="15" t="s">
        <v>242</v>
      </c>
      <c r="C261" s="16">
        <v>10</v>
      </c>
      <c r="D261" s="16">
        <v>6</v>
      </c>
      <c r="E261" s="17">
        <f t="shared" si="31"/>
        <v>9.8425196850393699E-4</v>
      </c>
      <c r="F261" s="17">
        <f t="shared" si="32"/>
        <v>6.7506750675067507E-4</v>
      </c>
      <c r="G261" s="17">
        <f t="shared" si="34"/>
        <v>-0.4</v>
      </c>
      <c r="H261" s="17">
        <f t="shared" si="33"/>
        <v>-3.937007874015748E-4</v>
      </c>
    </row>
    <row r="262" spans="1:8" x14ac:dyDescent="0.2">
      <c r="A262" s="14"/>
      <c r="B262" s="15" t="s">
        <v>243</v>
      </c>
      <c r="C262" s="16">
        <v>20</v>
      </c>
      <c r="D262" s="16">
        <v>0</v>
      </c>
      <c r="E262" s="17">
        <f t="shared" si="31"/>
        <v>1.968503937007874E-3</v>
      </c>
      <c r="F262" s="17" t="str">
        <f t="shared" si="32"/>
        <v/>
      </c>
      <c r="G262" s="17">
        <f t="shared" si="34"/>
        <v>-1</v>
      </c>
      <c r="H262" s="17">
        <f t="shared" si="33"/>
        <v>-1.968503937007874E-3</v>
      </c>
    </row>
    <row r="263" spans="1:8" x14ac:dyDescent="0.2">
      <c r="A263" s="14"/>
      <c r="B263" s="15" t="s">
        <v>244</v>
      </c>
      <c r="C263" s="16">
        <v>0</v>
      </c>
      <c r="D263" s="16">
        <v>11</v>
      </c>
      <c r="E263" s="17" t="str">
        <f t="shared" si="31"/>
        <v/>
      </c>
      <c r="F263" s="17">
        <f t="shared" si="32"/>
        <v>1.2376237623762376E-3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13</v>
      </c>
      <c r="D264" s="16">
        <v>8</v>
      </c>
      <c r="E264" s="17">
        <f t="shared" si="31"/>
        <v>1.2795275590551181E-3</v>
      </c>
      <c r="F264" s="17">
        <f t="shared" si="32"/>
        <v>9.0009000900090005E-4</v>
      </c>
      <c r="G264" s="17">
        <f t="shared" si="34"/>
        <v>-0.38461538461538464</v>
      </c>
      <c r="H264" s="17">
        <f t="shared" si="33"/>
        <v>-4.921259842519685E-4</v>
      </c>
    </row>
    <row r="265" spans="1:8" ht="25.5" x14ac:dyDescent="0.2">
      <c r="A265" s="14"/>
      <c r="B265" s="15" t="s">
        <v>246</v>
      </c>
      <c r="C265" s="16">
        <v>50</v>
      </c>
      <c r="D265" s="16">
        <v>61</v>
      </c>
      <c r="E265" s="17">
        <f t="shared" si="31"/>
        <v>4.921259842519685E-3</v>
      </c>
      <c r="F265" s="17">
        <f t="shared" si="32"/>
        <v>6.8631863186318634E-3</v>
      </c>
      <c r="G265" s="17">
        <f t="shared" si="34"/>
        <v>0.22</v>
      </c>
      <c r="H265" s="17">
        <f t="shared" si="33"/>
        <v>1.0826771653543307E-3</v>
      </c>
    </row>
    <row r="266" spans="1:8" x14ac:dyDescent="0.2">
      <c r="A266" s="14"/>
      <c r="B266" s="15" t="s">
        <v>247</v>
      </c>
      <c r="C266" s="16">
        <v>17</v>
      </c>
      <c r="D266" s="16">
        <v>24</v>
      </c>
      <c r="E266" s="17">
        <f t="shared" si="31"/>
        <v>1.6732283464566929E-3</v>
      </c>
      <c r="F266" s="17">
        <f t="shared" si="32"/>
        <v>2.7002700270027003E-3</v>
      </c>
      <c r="G266" s="17">
        <f t="shared" si="34"/>
        <v>0.41176470588235292</v>
      </c>
      <c r="H266" s="17">
        <f t="shared" si="33"/>
        <v>6.889763779527559E-4</v>
      </c>
    </row>
    <row r="267" spans="1:8" x14ac:dyDescent="0.2">
      <c r="A267" s="14"/>
      <c r="B267" s="15" t="s">
        <v>248</v>
      </c>
      <c r="C267" s="16">
        <v>3</v>
      </c>
      <c r="D267" s="16">
        <v>9</v>
      </c>
      <c r="E267" s="17">
        <f t="shared" si="31"/>
        <v>2.952755905511811E-4</v>
      </c>
      <c r="F267" s="17">
        <f t="shared" si="32"/>
        <v>1.0126012601260127E-3</v>
      </c>
      <c r="G267" s="17">
        <f t="shared" si="34"/>
        <v>2</v>
      </c>
      <c r="H267" s="17">
        <f t="shared" si="33"/>
        <v>5.905511811023622E-4</v>
      </c>
    </row>
    <row r="268" spans="1:8" x14ac:dyDescent="0.2">
      <c r="A268" s="14"/>
      <c r="B268" s="15" t="s">
        <v>249</v>
      </c>
      <c r="C268" s="16">
        <v>90</v>
      </c>
      <c r="D268" s="16">
        <v>19</v>
      </c>
      <c r="E268" s="17">
        <f t="shared" si="31"/>
        <v>8.8582677165354329E-3</v>
      </c>
      <c r="F268" s="17">
        <f t="shared" si="32"/>
        <v>2.1377137713771378E-3</v>
      </c>
      <c r="G268" s="17">
        <f t="shared" si="34"/>
        <v>-0.78888888888888886</v>
      </c>
      <c r="H268" s="17">
        <f t="shared" si="33"/>
        <v>-6.9881889763779527E-3</v>
      </c>
    </row>
    <row r="269" spans="1:8" x14ac:dyDescent="0.2">
      <c r="A269" s="14"/>
      <c r="B269" s="15" t="s">
        <v>250</v>
      </c>
      <c r="C269" s="16">
        <v>6</v>
      </c>
      <c r="D269" s="16">
        <v>8</v>
      </c>
      <c r="E269" s="17">
        <f t="shared" si="31"/>
        <v>5.905511811023622E-4</v>
      </c>
      <c r="F269" s="17">
        <f t="shared" si="32"/>
        <v>9.0009000900090005E-4</v>
      </c>
      <c r="G269" s="17">
        <f t="shared" si="34"/>
        <v>0.33333333333333331</v>
      </c>
      <c r="H269" s="17">
        <f t="shared" si="33"/>
        <v>1.968503937007874E-4</v>
      </c>
    </row>
    <row r="270" spans="1:8" x14ac:dyDescent="0.2">
      <c r="A270" s="14"/>
      <c r="B270" s="15" t="s">
        <v>251</v>
      </c>
      <c r="C270" s="16">
        <v>331</v>
      </c>
      <c r="D270" s="16">
        <v>202</v>
      </c>
      <c r="E270" s="17">
        <f t="shared" si="31"/>
        <v>3.2578740157480315E-2</v>
      </c>
      <c r="F270" s="17">
        <f t="shared" si="32"/>
        <v>2.2727272727272728E-2</v>
      </c>
      <c r="G270" s="17">
        <f t="shared" si="34"/>
        <v>-0.38972809667673713</v>
      </c>
      <c r="H270" s="17">
        <f t="shared" si="33"/>
        <v>-1.2696850393700786E-2</v>
      </c>
    </row>
    <row r="271" spans="1:8" x14ac:dyDescent="0.2">
      <c r="A271" s="14"/>
      <c r="B271" s="15" t="s">
        <v>252</v>
      </c>
      <c r="C271" s="16">
        <v>2</v>
      </c>
      <c r="D271" s="16">
        <v>2</v>
      </c>
      <c r="E271" s="17">
        <f t="shared" si="31"/>
        <v>1.968503937007874E-4</v>
      </c>
      <c r="F271" s="17">
        <f t="shared" si="32"/>
        <v>2.2502250225022501E-4</v>
      </c>
      <c r="G271" s="17">
        <f t="shared" si="34"/>
        <v>0</v>
      </c>
      <c r="H271" s="17">
        <f t="shared" si="33"/>
        <v>0</v>
      </c>
    </row>
    <row r="272" spans="1:8" x14ac:dyDescent="0.2">
      <c r="A272" s="14"/>
      <c r="B272" s="15" t="s">
        <v>253</v>
      </c>
      <c r="C272" s="16">
        <v>1</v>
      </c>
      <c r="D272" s="16">
        <v>5</v>
      </c>
      <c r="E272" s="17">
        <f t="shared" si="31"/>
        <v>9.8425196850393699E-5</v>
      </c>
      <c r="F272" s="17">
        <f t="shared" si="32"/>
        <v>5.6255625562556257E-4</v>
      </c>
      <c r="G272" s="17">
        <f t="shared" si="34"/>
        <v>4</v>
      </c>
      <c r="H272" s="17">
        <f t="shared" si="33"/>
        <v>3.937007874015748E-4</v>
      </c>
    </row>
    <row r="273" spans="1:8" x14ac:dyDescent="0.2">
      <c r="A273" s="14"/>
      <c r="B273" s="15" t="s">
        <v>254</v>
      </c>
      <c r="C273" s="16">
        <v>8</v>
      </c>
      <c r="D273" s="16">
        <v>2</v>
      </c>
      <c r="E273" s="17">
        <f t="shared" ref="E273:E304" si="35">+IF(C273=0,"",C273/C$177)</f>
        <v>7.874015748031496E-4</v>
      </c>
      <c r="F273" s="17">
        <f t="shared" ref="F273:F304" si="36">+IF(D273=0,"",D273/D$177)</f>
        <v>2.2502250225022501E-4</v>
      </c>
      <c r="G273" s="17">
        <f t="shared" si="34"/>
        <v>-0.75</v>
      </c>
      <c r="H273" s="17">
        <f t="shared" ref="H273:H304" si="37">+IF(OR(AND(E273=""),(G273="")),"",E273*G273)</f>
        <v>-5.905511811023622E-4</v>
      </c>
    </row>
    <row r="274" spans="1:8" x14ac:dyDescent="0.2">
      <c r="A274" s="14"/>
      <c r="B274" s="15" t="s">
        <v>255</v>
      </c>
      <c r="C274" s="16">
        <v>11</v>
      </c>
      <c r="D274" s="16">
        <v>13</v>
      </c>
      <c r="E274" s="17">
        <f t="shared" si="35"/>
        <v>1.0826771653543307E-3</v>
      </c>
      <c r="F274" s="17">
        <f t="shared" si="36"/>
        <v>1.4626462646264626E-3</v>
      </c>
      <c r="G274" s="17">
        <f t="shared" ref="G274:G305" si="38">+IF(AND(C274=0,D274=0)," ",IF(C274=0,1,IF(D274=0,-1,(D274-C274)/C274)))</f>
        <v>0.18181818181818182</v>
      </c>
      <c r="H274" s="17">
        <f t="shared" si="37"/>
        <v>1.968503937007874E-4</v>
      </c>
    </row>
    <row r="275" spans="1:8" x14ac:dyDescent="0.2">
      <c r="A275" s="14"/>
      <c r="B275" s="15" t="s">
        <v>256</v>
      </c>
      <c r="C275" s="16">
        <v>38</v>
      </c>
      <c r="D275" s="16">
        <v>13</v>
      </c>
      <c r="E275" s="17">
        <f t="shared" si="35"/>
        <v>3.7401574803149606E-3</v>
      </c>
      <c r="F275" s="17">
        <f t="shared" si="36"/>
        <v>1.4626462646264626E-3</v>
      </c>
      <c r="G275" s="17">
        <f t="shared" si="38"/>
        <v>-0.65789473684210531</v>
      </c>
      <c r="H275" s="17">
        <f t="shared" si="37"/>
        <v>-2.4606299212598425E-3</v>
      </c>
    </row>
    <row r="276" spans="1:8" x14ac:dyDescent="0.2">
      <c r="A276" s="14"/>
      <c r="B276" s="15" t="s">
        <v>257</v>
      </c>
      <c r="C276" s="16">
        <v>1</v>
      </c>
      <c r="D276" s="16">
        <v>18</v>
      </c>
      <c r="E276" s="17">
        <f t="shared" si="35"/>
        <v>9.8425196850393699E-5</v>
      </c>
      <c r="F276" s="17">
        <f t="shared" si="36"/>
        <v>2.0252025202520253E-3</v>
      </c>
      <c r="G276" s="17">
        <f t="shared" si="38"/>
        <v>17</v>
      </c>
      <c r="H276" s="17">
        <f t="shared" si="37"/>
        <v>1.6732283464566929E-3</v>
      </c>
    </row>
    <row r="277" spans="1:8" x14ac:dyDescent="0.2">
      <c r="A277" s="14"/>
      <c r="B277" s="15" t="s">
        <v>258</v>
      </c>
      <c r="C277" s="16">
        <v>33</v>
      </c>
      <c r="D277" s="16">
        <v>14</v>
      </c>
      <c r="E277" s="17">
        <f t="shared" si="35"/>
        <v>3.2480314960629921E-3</v>
      </c>
      <c r="F277" s="17">
        <f t="shared" si="36"/>
        <v>1.5751575157515751E-3</v>
      </c>
      <c r="G277" s="17">
        <f t="shared" si="38"/>
        <v>-0.5757575757575758</v>
      </c>
      <c r="H277" s="17">
        <f t="shared" si="37"/>
        <v>-1.8700787401574805E-3</v>
      </c>
    </row>
    <row r="278" spans="1:8" x14ac:dyDescent="0.2">
      <c r="A278" s="14"/>
      <c r="B278" s="15" t="s">
        <v>259</v>
      </c>
      <c r="C278" s="16">
        <v>1</v>
      </c>
      <c r="D278" s="16">
        <v>0</v>
      </c>
      <c r="E278" s="17">
        <f t="shared" si="35"/>
        <v>9.8425196850393699E-5</v>
      </c>
      <c r="F278" s="17" t="str">
        <f t="shared" si="36"/>
        <v/>
      </c>
      <c r="G278" s="17">
        <f t="shared" si="38"/>
        <v>-1</v>
      </c>
      <c r="H278" s="17">
        <f t="shared" si="37"/>
        <v>-9.8425196850393699E-5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2</v>
      </c>
      <c r="E280" s="17" t="str">
        <f t="shared" si="35"/>
        <v/>
      </c>
      <c r="F280" s="17">
        <f t="shared" si="36"/>
        <v>2.2502250225022501E-4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134</v>
      </c>
      <c r="D281" s="16">
        <v>21</v>
      </c>
      <c r="E281" s="17">
        <f t="shared" si="35"/>
        <v>1.3188976377952756E-2</v>
      </c>
      <c r="F281" s="17">
        <f t="shared" si="36"/>
        <v>2.3627362736273628E-3</v>
      </c>
      <c r="G281" s="17">
        <f t="shared" si="38"/>
        <v>-0.84328358208955223</v>
      </c>
      <c r="H281" s="17">
        <f t="shared" si="37"/>
        <v>-1.1122047244094487E-2</v>
      </c>
    </row>
    <row r="282" spans="1:8" ht="25.5" x14ac:dyDescent="0.2">
      <c r="A282" s="14"/>
      <c r="B282" s="15" t="s">
        <v>263</v>
      </c>
      <c r="C282" s="16">
        <v>402</v>
      </c>
      <c r="D282" s="16">
        <v>331</v>
      </c>
      <c r="E282" s="17">
        <f t="shared" si="35"/>
        <v>3.9566929133858265E-2</v>
      </c>
      <c r="F282" s="17">
        <f t="shared" si="36"/>
        <v>3.7241224122412243E-2</v>
      </c>
      <c r="G282" s="17">
        <f t="shared" si="38"/>
        <v>-0.17661691542288557</v>
      </c>
      <c r="H282" s="17">
        <f t="shared" si="37"/>
        <v>-6.9881889763779527E-3</v>
      </c>
    </row>
    <row r="283" spans="1:8" x14ac:dyDescent="0.2">
      <c r="A283" s="14"/>
      <c r="B283" s="15" t="s">
        <v>264</v>
      </c>
      <c r="C283" s="16">
        <v>43</v>
      </c>
      <c r="D283" s="16">
        <v>45</v>
      </c>
      <c r="E283" s="17">
        <f t="shared" si="35"/>
        <v>4.2322834645669291E-3</v>
      </c>
      <c r="F283" s="17">
        <f t="shared" si="36"/>
        <v>5.0630063006300626E-3</v>
      </c>
      <c r="G283" s="17">
        <f t="shared" si="38"/>
        <v>4.6511627906976744E-2</v>
      </c>
      <c r="H283" s="17">
        <f t="shared" si="37"/>
        <v>1.968503937007874E-4</v>
      </c>
    </row>
    <row r="284" spans="1:8" x14ac:dyDescent="0.2">
      <c r="A284" s="14"/>
      <c r="B284" s="15" t="s">
        <v>265</v>
      </c>
      <c r="C284" s="16">
        <v>10</v>
      </c>
      <c r="D284" s="16">
        <v>14</v>
      </c>
      <c r="E284" s="17">
        <f t="shared" si="35"/>
        <v>9.8425196850393699E-4</v>
      </c>
      <c r="F284" s="17">
        <f t="shared" si="36"/>
        <v>1.5751575157515751E-3</v>
      </c>
      <c r="G284" s="17">
        <f t="shared" si="38"/>
        <v>0.4</v>
      </c>
      <c r="H284" s="17">
        <f t="shared" si="37"/>
        <v>3.937007874015748E-4</v>
      </c>
    </row>
    <row r="285" spans="1:8" x14ac:dyDescent="0.2">
      <c r="A285" s="14"/>
      <c r="B285" s="15" t="s">
        <v>266</v>
      </c>
      <c r="C285" s="16">
        <v>0</v>
      </c>
      <c r="D285" s="16">
        <v>1</v>
      </c>
      <c r="E285" s="17" t="str">
        <f t="shared" si="35"/>
        <v/>
      </c>
      <c r="F285" s="17">
        <f t="shared" si="36"/>
        <v>1.1251125112511251E-4</v>
      </c>
      <c r="G285" s="17">
        <f t="shared" si="38"/>
        <v>1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15</v>
      </c>
      <c r="D286" s="16">
        <v>5</v>
      </c>
      <c r="E286" s="17">
        <f t="shared" si="35"/>
        <v>1.4763779527559055E-3</v>
      </c>
      <c r="F286" s="17">
        <f t="shared" si="36"/>
        <v>5.6255625562556257E-4</v>
      </c>
      <c r="G286" s="17">
        <f t="shared" si="38"/>
        <v>-0.66666666666666663</v>
      </c>
      <c r="H286" s="17">
        <f t="shared" si="37"/>
        <v>-9.8425196850393699E-4</v>
      </c>
    </row>
    <row r="287" spans="1:8" x14ac:dyDescent="0.2">
      <c r="A287" s="14"/>
      <c r="B287" s="15" t="s">
        <v>268</v>
      </c>
      <c r="C287" s="16">
        <v>11</v>
      </c>
      <c r="D287" s="16">
        <v>16</v>
      </c>
      <c r="E287" s="17">
        <f t="shared" si="35"/>
        <v>1.0826771653543307E-3</v>
      </c>
      <c r="F287" s="17">
        <f t="shared" si="36"/>
        <v>1.8001800180018001E-3</v>
      </c>
      <c r="G287" s="17">
        <f t="shared" si="38"/>
        <v>0.45454545454545453</v>
      </c>
      <c r="H287" s="17">
        <f t="shared" si="37"/>
        <v>4.921259842519685E-4</v>
      </c>
    </row>
    <row r="288" spans="1:8" x14ac:dyDescent="0.2">
      <c r="A288" s="14"/>
      <c r="B288" s="15" t="s">
        <v>269</v>
      </c>
      <c r="C288" s="16">
        <v>54</v>
      </c>
      <c r="D288" s="16">
        <v>28</v>
      </c>
      <c r="E288" s="17">
        <f t="shared" si="35"/>
        <v>5.3149606299212598E-3</v>
      </c>
      <c r="F288" s="17">
        <f t="shared" si="36"/>
        <v>3.1503150315031502E-3</v>
      </c>
      <c r="G288" s="17">
        <f t="shared" si="38"/>
        <v>-0.48148148148148145</v>
      </c>
      <c r="H288" s="17">
        <f t="shared" si="37"/>
        <v>-2.5590551181102362E-3</v>
      </c>
    </row>
    <row r="289" spans="1:8" x14ac:dyDescent="0.2">
      <c r="A289" s="14"/>
      <c r="B289" s="15" t="s">
        <v>270</v>
      </c>
      <c r="C289" s="16">
        <v>73</v>
      </c>
      <c r="D289" s="16">
        <v>46</v>
      </c>
      <c r="E289" s="17">
        <f t="shared" si="35"/>
        <v>7.1850393700787401E-3</v>
      </c>
      <c r="F289" s="17">
        <f t="shared" si="36"/>
        <v>5.1755175517551755E-3</v>
      </c>
      <c r="G289" s="17">
        <f t="shared" si="38"/>
        <v>-0.36986301369863012</v>
      </c>
      <c r="H289" s="17">
        <f t="shared" si="37"/>
        <v>-2.6574803149606299E-3</v>
      </c>
    </row>
    <row r="290" spans="1:8" x14ac:dyDescent="0.2">
      <c r="A290" s="14"/>
      <c r="B290" s="15" t="s">
        <v>271</v>
      </c>
      <c r="C290" s="16">
        <v>0</v>
      </c>
      <c r="D290" s="16">
        <v>3</v>
      </c>
      <c r="E290" s="17" t="str">
        <f t="shared" si="35"/>
        <v/>
      </c>
      <c r="F290" s="17">
        <f t="shared" si="36"/>
        <v>3.3753375337533753E-4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1</v>
      </c>
      <c r="E291" s="17" t="str">
        <f t="shared" si="35"/>
        <v/>
      </c>
      <c r="F291" s="17">
        <f t="shared" si="36"/>
        <v>1.1251125112511251E-4</v>
      </c>
      <c r="G291" s="17">
        <f t="shared" si="38"/>
        <v>1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69</v>
      </c>
      <c r="D292" s="16">
        <v>49</v>
      </c>
      <c r="E292" s="17">
        <f t="shared" si="35"/>
        <v>6.7913385826771653E-3</v>
      </c>
      <c r="F292" s="17">
        <f t="shared" si="36"/>
        <v>5.5130513051305135E-3</v>
      </c>
      <c r="G292" s="17">
        <f t="shared" si="38"/>
        <v>-0.28985507246376813</v>
      </c>
      <c r="H292" s="17">
        <f t="shared" si="37"/>
        <v>-1.968503937007874E-3</v>
      </c>
    </row>
    <row r="293" spans="1:8" x14ac:dyDescent="0.2">
      <c r="A293" s="14"/>
      <c r="B293" s="15" t="s">
        <v>274</v>
      </c>
      <c r="C293" s="16">
        <v>12</v>
      </c>
      <c r="D293" s="16">
        <v>5</v>
      </c>
      <c r="E293" s="17">
        <f t="shared" si="35"/>
        <v>1.1811023622047244E-3</v>
      </c>
      <c r="F293" s="17">
        <f t="shared" si="36"/>
        <v>5.6255625562556257E-4</v>
      </c>
      <c r="G293" s="17">
        <f t="shared" si="38"/>
        <v>-0.58333333333333337</v>
      </c>
      <c r="H293" s="17">
        <f t="shared" si="37"/>
        <v>-6.889763779527559E-4</v>
      </c>
    </row>
    <row r="294" spans="1:8" x14ac:dyDescent="0.2">
      <c r="A294" s="14"/>
      <c r="B294" s="15" t="s">
        <v>275</v>
      </c>
      <c r="C294" s="16">
        <v>495</v>
      </c>
      <c r="D294" s="16">
        <v>451</v>
      </c>
      <c r="E294" s="17">
        <f t="shared" si="35"/>
        <v>4.8720472440944879E-2</v>
      </c>
      <c r="F294" s="17">
        <f t="shared" si="36"/>
        <v>5.0742574257425746E-2</v>
      </c>
      <c r="G294" s="17">
        <f t="shared" si="38"/>
        <v>-8.8888888888888892E-2</v>
      </c>
      <c r="H294" s="17">
        <f t="shared" si="37"/>
        <v>-4.3307086614173228E-3</v>
      </c>
    </row>
    <row r="295" spans="1:8" x14ac:dyDescent="0.2">
      <c r="A295" s="14"/>
      <c r="B295" s="15" t="s">
        <v>276</v>
      </c>
      <c r="C295" s="16">
        <v>323</v>
      </c>
      <c r="D295" s="16">
        <v>290</v>
      </c>
      <c r="E295" s="17">
        <f t="shared" si="35"/>
        <v>3.1791338582677166E-2</v>
      </c>
      <c r="F295" s="17">
        <f t="shared" si="36"/>
        <v>3.2628262826282631E-2</v>
      </c>
      <c r="G295" s="17">
        <f t="shared" si="38"/>
        <v>-0.1021671826625387</v>
      </c>
      <c r="H295" s="17">
        <f t="shared" si="37"/>
        <v>-3.2480314960629921E-3</v>
      </c>
    </row>
    <row r="296" spans="1:8" x14ac:dyDescent="0.2">
      <c r="A296" s="14"/>
      <c r="B296" s="15" t="s">
        <v>277</v>
      </c>
      <c r="C296" s="16">
        <v>68</v>
      </c>
      <c r="D296" s="16">
        <v>34</v>
      </c>
      <c r="E296" s="17">
        <f t="shared" si="35"/>
        <v>6.6929133858267716E-3</v>
      </c>
      <c r="F296" s="17">
        <f t="shared" si="36"/>
        <v>3.8253825382538252E-3</v>
      </c>
      <c r="G296" s="17">
        <f t="shared" si="38"/>
        <v>-0.5</v>
      </c>
      <c r="H296" s="17">
        <f t="shared" si="37"/>
        <v>-3.3464566929133858E-3</v>
      </c>
    </row>
    <row r="297" spans="1:8" x14ac:dyDescent="0.2">
      <c r="A297" s="14"/>
      <c r="B297" s="15" t="s">
        <v>278</v>
      </c>
      <c r="C297" s="16">
        <v>74</v>
      </c>
      <c r="D297" s="16">
        <v>66</v>
      </c>
      <c r="E297" s="17">
        <f t="shared" si="35"/>
        <v>7.2834645669291338E-3</v>
      </c>
      <c r="F297" s="17">
        <f t="shared" si="36"/>
        <v>7.4257425742574254E-3</v>
      </c>
      <c r="G297" s="17">
        <f t="shared" si="38"/>
        <v>-0.10810810810810811</v>
      </c>
      <c r="H297" s="17">
        <f t="shared" si="37"/>
        <v>-7.874015748031496E-4</v>
      </c>
    </row>
    <row r="298" spans="1:8" x14ac:dyDescent="0.2">
      <c r="A298" s="14"/>
      <c r="B298" s="15" t="s">
        <v>279</v>
      </c>
      <c r="C298" s="16">
        <v>7</v>
      </c>
      <c r="D298" s="16">
        <v>36</v>
      </c>
      <c r="E298" s="17">
        <f t="shared" si="35"/>
        <v>6.889763779527559E-4</v>
      </c>
      <c r="F298" s="17">
        <f t="shared" si="36"/>
        <v>4.0504050405040506E-3</v>
      </c>
      <c r="G298" s="17">
        <f t="shared" si="38"/>
        <v>4.1428571428571432</v>
      </c>
      <c r="H298" s="17">
        <f t="shared" si="37"/>
        <v>2.8543307086614177E-3</v>
      </c>
    </row>
    <row r="299" spans="1:8" ht="25.5" x14ac:dyDescent="0.2">
      <c r="A299" s="14"/>
      <c r="B299" s="15" t="s">
        <v>280</v>
      </c>
      <c r="C299" s="16">
        <v>95</v>
      </c>
      <c r="D299" s="16">
        <v>35</v>
      </c>
      <c r="E299" s="17">
        <f t="shared" si="35"/>
        <v>9.3503937007874023E-3</v>
      </c>
      <c r="F299" s="17">
        <f t="shared" si="36"/>
        <v>3.9378937893789377E-3</v>
      </c>
      <c r="G299" s="17">
        <f t="shared" si="38"/>
        <v>-0.63157894736842102</v>
      </c>
      <c r="H299" s="17">
        <f t="shared" si="37"/>
        <v>-5.905511811023622E-3</v>
      </c>
    </row>
    <row r="300" spans="1:8" x14ac:dyDescent="0.2">
      <c r="A300" s="14"/>
      <c r="B300" s="15" t="s">
        <v>281</v>
      </c>
      <c r="C300" s="16">
        <v>60</v>
      </c>
      <c r="D300" s="16">
        <v>92</v>
      </c>
      <c r="E300" s="17">
        <f t="shared" si="35"/>
        <v>5.905511811023622E-3</v>
      </c>
      <c r="F300" s="17">
        <f t="shared" si="36"/>
        <v>1.0351035103510351E-2</v>
      </c>
      <c r="G300" s="17">
        <f t="shared" si="38"/>
        <v>0.53333333333333333</v>
      </c>
      <c r="H300" s="17">
        <f t="shared" si="37"/>
        <v>3.1496062992125984E-3</v>
      </c>
    </row>
    <row r="301" spans="1:8" x14ac:dyDescent="0.2">
      <c r="A301" s="14"/>
      <c r="B301" s="15" t="s">
        <v>282</v>
      </c>
      <c r="C301" s="16">
        <v>26</v>
      </c>
      <c r="D301" s="16">
        <v>19</v>
      </c>
      <c r="E301" s="17">
        <f t="shared" si="35"/>
        <v>2.5590551181102362E-3</v>
      </c>
      <c r="F301" s="17">
        <f t="shared" si="36"/>
        <v>2.1377137713771378E-3</v>
      </c>
      <c r="G301" s="17">
        <f t="shared" si="38"/>
        <v>-0.26923076923076922</v>
      </c>
      <c r="H301" s="17">
        <f t="shared" si="37"/>
        <v>-6.889763779527559E-4</v>
      </c>
    </row>
    <row r="302" spans="1:8" x14ac:dyDescent="0.2">
      <c r="A302" s="14"/>
      <c r="B302" s="15" t="s">
        <v>283</v>
      </c>
      <c r="C302" s="16">
        <v>1</v>
      </c>
      <c r="D302" s="16">
        <v>2</v>
      </c>
      <c r="E302" s="17">
        <f t="shared" si="35"/>
        <v>9.8425196850393699E-5</v>
      </c>
      <c r="F302" s="17">
        <f t="shared" si="36"/>
        <v>2.2502250225022501E-4</v>
      </c>
      <c r="G302" s="17">
        <f t="shared" si="38"/>
        <v>1</v>
      </c>
      <c r="H302" s="17">
        <f t="shared" si="37"/>
        <v>9.8425196850393699E-5</v>
      </c>
    </row>
    <row r="303" spans="1:8" x14ac:dyDescent="0.2">
      <c r="A303" s="14"/>
      <c r="B303" s="15" t="s">
        <v>284</v>
      </c>
      <c r="C303" s="16">
        <v>6</v>
      </c>
      <c r="D303" s="16">
        <v>2</v>
      </c>
      <c r="E303" s="17">
        <f t="shared" si="35"/>
        <v>5.905511811023622E-4</v>
      </c>
      <c r="F303" s="17">
        <f t="shared" si="36"/>
        <v>2.2502250225022501E-4</v>
      </c>
      <c r="G303" s="17">
        <f t="shared" si="38"/>
        <v>-0.66666666666666663</v>
      </c>
      <c r="H303" s="17">
        <f t="shared" si="37"/>
        <v>-3.937007874015748E-4</v>
      </c>
    </row>
    <row r="304" spans="1:8" ht="25.5" x14ac:dyDescent="0.2">
      <c r="A304" s="14"/>
      <c r="B304" s="15" t="s">
        <v>285</v>
      </c>
      <c r="C304" s="16">
        <v>2</v>
      </c>
      <c r="D304" s="16">
        <v>3</v>
      </c>
      <c r="E304" s="17">
        <f t="shared" si="35"/>
        <v>1.968503937007874E-4</v>
      </c>
      <c r="F304" s="17">
        <f t="shared" si="36"/>
        <v>3.3753375337533753E-4</v>
      </c>
      <c r="G304" s="17">
        <f t="shared" si="38"/>
        <v>0.5</v>
      </c>
      <c r="H304" s="17">
        <f t="shared" si="37"/>
        <v>9.8425196850393699E-5</v>
      </c>
    </row>
    <row r="305" spans="1:8" x14ac:dyDescent="0.2">
      <c r="A305" s="14"/>
      <c r="B305" s="15" t="s">
        <v>286</v>
      </c>
      <c r="C305" s="16">
        <v>0</v>
      </c>
      <c r="D305" s="16">
        <v>1</v>
      </c>
      <c r="E305" s="17" t="str">
        <f t="shared" ref="E305:E336" si="39">+IF(C305=0,"",C305/C$177)</f>
        <v/>
      </c>
      <c r="F305" s="17">
        <f t="shared" ref="F305:F336" si="40">+IF(D305=0,"",D305/D$177)</f>
        <v>1.1251125112511251E-4</v>
      </c>
      <c r="G305" s="17">
        <f t="shared" si="38"/>
        <v>1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39</v>
      </c>
      <c r="D306" s="16">
        <v>22</v>
      </c>
      <c r="E306" s="17">
        <f t="shared" si="39"/>
        <v>3.8385826771653543E-3</v>
      </c>
      <c r="F306" s="17">
        <f t="shared" si="40"/>
        <v>2.4752475247524753E-3</v>
      </c>
      <c r="G306" s="17">
        <f t="shared" ref="G306:G337" si="42">+IF(AND(C306=0,D306=0)," ",IF(C306=0,1,IF(D306=0,-1,(D306-C306)/C306)))</f>
        <v>-0.4358974358974359</v>
      </c>
      <c r="H306" s="17">
        <f t="shared" si="41"/>
        <v>-1.6732283464566929E-3</v>
      </c>
    </row>
    <row r="307" spans="1:8" x14ac:dyDescent="0.2">
      <c r="A307" s="14"/>
      <c r="B307" s="15" t="s">
        <v>288</v>
      </c>
      <c r="C307" s="16">
        <v>2</v>
      </c>
      <c r="D307" s="16">
        <v>4</v>
      </c>
      <c r="E307" s="17">
        <f t="shared" si="39"/>
        <v>1.968503937007874E-4</v>
      </c>
      <c r="F307" s="17">
        <f t="shared" si="40"/>
        <v>4.5004500450045003E-4</v>
      </c>
      <c r="G307" s="17">
        <f t="shared" si="42"/>
        <v>1</v>
      </c>
      <c r="H307" s="17">
        <f t="shared" si="41"/>
        <v>1.968503937007874E-4</v>
      </c>
    </row>
    <row r="308" spans="1:8" ht="25.5" x14ac:dyDescent="0.2">
      <c r="A308" s="14"/>
      <c r="B308" s="15" t="s">
        <v>289</v>
      </c>
      <c r="C308" s="16">
        <v>8</v>
      </c>
      <c r="D308" s="16">
        <v>24</v>
      </c>
      <c r="E308" s="17">
        <f t="shared" si="39"/>
        <v>7.874015748031496E-4</v>
      </c>
      <c r="F308" s="17">
        <f t="shared" si="40"/>
        <v>2.7002700270027003E-3</v>
      </c>
      <c r="G308" s="17">
        <f t="shared" si="42"/>
        <v>2</v>
      </c>
      <c r="H308" s="17">
        <f t="shared" si="41"/>
        <v>1.5748031496062992E-3</v>
      </c>
    </row>
    <row r="309" spans="1:8" x14ac:dyDescent="0.2">
      <c r="A309" s="14"/>
      <c r="B309" s="15" t="s">
        <v>290</v>
      </c>
      <c r="C309" s="16">
        <v>8</v>
      </c>
      <c r="D309" s="16">
        <v>6</v>
      </c>
      <c r="E309" s="17">
        <f t="shared" si="39"/>
        <v>7.874015748031496E-4</v>
      </c>
      <c r="F309" s="17">
        <f t="shared" si="40"/>
        <v>6.7506750675067507E-4</v>
      </c>
      <c r="G309" s="17">
        <f t="shared" si="42"/>
        <v>-0.25</v>
      </c>
      <c r="H309" s="17">
        <f t="shared" si="41"/>
        <v>-1.968503937007874E-4</v>
      </c>
    </row>
    <row r="310" spans="1:8" ht="25.5" x14ac:dyDescent="0.2">
      <c r="A310" s="14"/>
      <c r="B310" s="15" t="s">
        <v>291</v>
      </c>
      <c r="C310" s="16">
        <v>8</v>
      </c>
      <c r="D310" s="16">
        <v>1</v>
      </c>
      <c r="E310" s="17">
        <f t="shared" si="39"/>
        <v>7.874015748031496E-4</v>
      </c>
      <c r="F310" s="17">
        <f t="shared" si="40"/>
        <v>1.1251125112511251E-4</v>
      </c>
      <c r="G310" s="17">
        <f t="shared" si="42"/>
        <v>-0.875</v>
      </c>
      <c r="H310" s="17">
        <f t="shared" si="41"/>
        <v>-6.889763779527559E-4</v>
      </c>
    </row>
    <row r="311" spans="1:8" x14ac:dyDescent="0.2">
      <c r="A311" s="14"/>
      <c r="B311" s="15" t="s">
        <v>292</v>
      </c>
      <c r="C311" s="16">
        <v>10</v>
      </c>
      <c r="D311" s="16">
        <v>67</v>
      </c>
      <c r="E311" s="17">
        <f t="shared" si="39"/>
        <v>9.8425196850393699E-4</v>
      </c>
      <c r="F311" s="17">
        <f t="shared" si="40"/>
        <v>7.5382538253825383E-3</v>
      </c>
      <c r="G311" s="17">
        <f t="shared" si="42"/>
        <v>5.7</v>
      </c>
      <c r="H311" s="17">
        <f t="shared" si="41"/>
        <v>5.6102362204724409E-3</v>
      </c>
    </row>
    <row r="312" spans="1:8" x14ac:dyDescent="0.2">
      <c r="A312" s="14"/>
      <c r="B312" s="15" t="s">
        <v>293</v>
      </c>
      <c r="C312" s="16">
        <v>2</v>
      </c>
      <c r="D312" s="16">
        <v>18</v>
      </c>
      <c r="E312" s="17">
        <f t="shared" si="39"/>
        <v>1.968503937007874E-4</v>
      </c>
      <c r="F312" s="17">
        <f t="shared" si="40"/>
        <v>2.0252025202520253E-3</v>
      </c>
      <c r="G312" s="17">
        <f t="shared" si="42"/>
        <v>8</v>
      </c>
      <c r="H312" s="17">
        <f t="shared" si="41"/>
        <v>1.5748031496062992E-3</v>
      </c>
    </row>
    <row r="313" spans="1:8" x14ac:dyDescent="0.2">
      <c r="A313" s="14"/>
      <c r="B313" s="15" t="s">
        <v>294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1.1251125112511251E-4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29</v>
      </c>
      <c r="D314" s="16">
        <v>276</v>
      </c>
      <c r="E314" s="17">
        <f t="shared" si="39"/>
        <v>2.8543307086614173E-3</v>
      </c>
      <c r="F314" s="17">
        <f t="shared" si="40"/>
        <v>3.1053105310531053E-2</v>
      </c>
      <c r="G314" s="17">
        <f t="shared" si="42"/>
        <v>8.5172413793103452</v>
      </c>
      <c r="H314" s="17">
        <f t="shared" si="41"/>
        <v>2.4311023622047245E-2</v>
      </c>
    </row>
    <row r="315" spans="1:8" x14ac:dyDescent="0.2">
      <c r="A315" s="14"/>
      <c r="B315" s="15" t="s">
        <v>296</v>
      </c>
      <c r="C315" s="16">
        <v>8</v>
      </c>
      <c r="D315" s="16">
        <v>2</v>
      </c>
      <c r="E315" s="17">
        <f t="shared" si="39"/>
        <v>7.874015748031496E-4</v>
      </c>
      <c r="F315" s="17">
        <f t="shared" si="40"/>
        <v>2.2502250225022501E-4</v>
      </c>
      <c r="G315" s="17">
        <f t="shared" si="42"/>
        <v>-0.75</v>
      </c>
      <c r="H315" s="17">
        <f t="shared" si="41"/>
        <v>-5.905511811023622E-4</v>
      </c>
    </row>
    <row r="316" spans="1:8" ht="25.5" x14ac:dyDescent="0.2">
      <c r="A316" s="14"/>
      <c r="B316" s="15" t="s">
        <v>297</v>
      </c>
      <c r="C316" s="16">
        <v>5</v>
      </c>
      <c r="D316" s="16">
        <v>15</v>
      </c>
      <c r="E316" s="17">
        <f t="shared" si="39"/>
        <v>4.921259842519685E-4</v>
      </c>
      <c r="F316" s="17">
        <f t="shared" si="40"/>
        <v>1.6876687668766876E-3</v>
      </c>
      <c r="G316" s="17">
        <f t="shared" si="42"/>
        <v>2</v>
      </c>
      <c r="H316" s="17">
        <f t="shared" si="41"/>
        <v>9.8425196850393699E-4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3</v>
      </c>
      <c r="D318" s="16">
        <v>3</v>
      </c>
      <c r="E318" s="17">
        <f t="shared" si="39"/>
        <v>2.952755905511811E-4</v>
      </c>
      <c r="F318" s="17">
        <f t="shared" si="40"/>
        <v>3.3753375337533753E-4</v>
      </c>
      <c r="G318" s="17">
        <f t="shared" si="42"/>
        <v>0</v>
      </c>
      <c r="H318" s="17">
        <f t="shared" si="41"/>
        <v>0</v>
      </c>
    </row>
    <row r="319" spans="1:8" ht="25.5" x14ac:dyDescent="0.2">
      <c r="A319" s="14"/>
      <c r="B319" s="15" t="s">
        <v>300</v>
      </c>
      <c r="C319" s="16">
        <v>14</v>
      </c>
      <c r="D319" s="16">
        <v>13</v>
      </c>
      <c r="E319" s="17">
        <f t="shared" si="39"/>
        <v>1.3779527559055118E-3</v>
      </c>
      <c r="F319" s="17">
        <f t="shared" si="40"/>
        <v>1.4626462646264626E-3</v>
      </c>
      <c r="G319" s="17">
        <f t="shared" si="42"/>
        <v>-7.1428571428571425E-2</v>
      </c>
      <c r="H319" s="17">
        <f t="shared" si="41"/>
        <v>-9.8425196850393699E-5</v>
      </c>
    </row>
    <row r="320" spans="1:8" ht="25.5" x14ac:dyDescent="0.2">
      <c r="A320" s="14"/>
      <c r="B320" s="15" t="s">
        <v>301</v>
      </c>
      <c r="C320" s="16">
        <v>1</v>
      </c>
      <c r="D320" s="16">
        <v>6</v>
      </c>
      <c r="E320" s="17">
        <f t="shared" si="39"/>
        <v>9.8425196850393699E-5</v>
      </c>
      <c r="F320" s="17">
        <f t="shared" si="40"/>
        <v>6.7506750675067507E-4</v>
      </c>
      <c r="G320" s="17">
        <f t="shared" si="42"/>
        <v>5</v>
      </c>
      <c r="H320" s="17">
        <f t="shared" si="41"/>
        <v>4.921259842519685E-4</v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2</v>
      </c>
      <c r="D322" s="16">
        <v>1</v>
      </c>
      <c r="E322" s="17">
        <f t="shared" si="39"/>
        <v>1.968503937007874E-4</v>
      </c>
      <c r="F322" s="17">
        <f t="shared" si="40"/>
        <v>1.1251125112511251E-4</v>
      </c>
      <c r="G322" s="17">
        <f t="shared" si="42"/>
        <v>-0.5</v>
      </c>
      <c r="H322" s="17">
        <f t="shared" si="41"/>
        <v>-9.8425196850393699E-5</v>
      </c>
    </row>
    <row r="323" spans="1:8" x14ac:dyDescent="0.2">
      <c r="A323" s="14"/>
      <c r="B323" s="15" t="s">
        <v>304</v>
      </c>
      <c r="C323" s="16">
        <v>28</v>
      </c>
      <c r="D323" s="16">
        <v>22</v>
      </c>
      <c r="E323" s="17">
        <f t="shared" si="39"/>
        <v>2.7559055118110236E-3</v>
      </c>
      <c r="F323" s="17">
        <f t="shared" si="40"/>
        <v>2.4752475247524753E-3</v>
      </c>
      <c r="G323" s="17">
        <f t="shared" si="42"/>
        <v>-0.21428571428571427</v>
      </c>
      <c r="H323" s="17">
        <f t="shared" si="41"/>
        <v>-5.905511811023622E-4</v>
      </c>
    </row>
    <row r="324" spans="1:8" ht="25.5" x14ac:dyDescent="0.2">
      <c r="A324" s="14"/>
      <c r="B324" s="15" t="s">
        <v>305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1.1251125112511251E-4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77</v>
      </c>
      <c r="D325" s="16">
        <v>74</v>
      </c>
      <c r="E325" s="17">
        <f t="shared" si="39"/>
        <v>7.5787401574803149E-3</v>
      </c>
      <c r="F325" s="17">
        <f t="shared" si="40"/>
        <v>8.3258325832583253E-3</v>
      </c>
      <c r="G325" s="17">
        <f t="shared" si="42"/>
        <v>-3.896103896103896E-2</v>
      </c>
      <c r="H325" s="17">
        <f t="shared" si="41"/>
        <v>-2.952755905511811E-4</v>
      </c>
    </row>
    <row r="326" spans="1:8" x14ac:dyDescent="0.2">
      <c r="A326" s="14"/>
      <c r="B326" s="15" t="s">
        <v>307</v>
      </c>
      <c r="C326" s="16">
        <v>2</v>
      </c>
      <c r="D326" s="16">
        <v>0</v>
      </c>
      <c r="E326" s="17">
        <f t="shared" si="39"/>
        <v>1.968503937007874E-4</v>
      </c>
      <c r="F326" s="17" t="str">
        <f t="shared" si="40"/>
        <v/>
      </c>
      <c r="G326" s="17">
        <f t="shared" si="42"/>
        <v>-1</v>
      </c>
      <c r="H326" s="17">
        <f t="shared" si="41"/>
        <v>-1.968503937007874E-4</v>
      </c>
    </row>
    <row r="327" spans="1:8" ht="25.5" x14ac:dyDescent="0.2">
      <c r="A327" s="14"/>
      <c r="B327" s="15" t="s">
        <v>308</v>
      </c>
      <c r="C327" s="16">
        <v>35</v>
      </c>
      <c r="D327" s="16">
        <v>17</v>
      </c>
      <c r="E327" s="17">
        <f t="shared" si="39"/>
        <v>3.4448818897637795E-3</v>
      </c>
      <c r="F327" s="17">
        <f t="shared" si="40"/>
        <v>1.9126912691269126E-3</v>
      </c>
      <c r="G327" s="17">
        <f t="shared" si="42"/>
        <v>-0.51428571428571423</v>
      </c>
      <c r="H327" s="17">
        <f t="shared" si="41"/>
        <v>-1.7716535433070864E-3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3</v>
      </c>
      <c r="D329" s="16">
        <v>5</v>
      </c>
      <c r="E329" s="17">
        <f t="shared" si="39"/>
        <v>2.952755905511811E-4</v>
      </c>
      <c r="F329" s="17">
        <f t="shared" si="40"/>
        <v>5.6255625562556257E-4</v>
      </c>
      <c r="G329" s="17">
        <f t="shared" si="42"/>
        <v>0.66666666666666663</v>
      </c>
      <c r="H329" s="17">
        <f t="shared" si="41"/>
        <v>1.968503937007874E-4</v>
      </c>
    </row>
    <row r="330" spans="1:8" ht="25.5" x14ac:dyDescent="0.2">
      <c r="A330" s="14"/>
      <c r="B330" s="15" t="s">
        <v>311</v>
      </c>
      <c r="C330" s="16">
        <v>8</v>
      </c>
      <c r="D330" s="16">
        <v>16</v>
      </c>
      <c r="E330" s="17">
        <f t="shared" si="39"/>
        <v>7.874015748031496E-4</v>
      </c>
      <c r="F330" s="17">
        <f t="shared" si="40"/>
        <v>1.8001800180018001E-3</v>
      </c>
      <c r="G330" s="17">
        <f t="shared" si="42"/>
        <v>1</v>
      </c>
      <c r="H330" s="17">
        <f t="shared" si="41"/>
        <v>7.874015748031496E-4</v>
      </c>
    </row>
    <row r="331" spans="1:8" ht="25.5" x14ac:dyDescent="0.2">
      <c r="A331" s="14"/>
      <c r="B331" s="15" t="s">
        <v>312</v>
      </c>
      <c r="C331" s="16">
        <v>0</v>
      </c>
      <c r="D331" s="16">
        <v>2</v>
      </c>
      <c r="E331" s="17" t="str">
        <f t="shared" si="39"/>
        <v/>
      </c>
      <c r="F331" s="17">
        <f t="shared" si="40"/>
        <v>2.2502250225022501E-4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4</v>
      </c>
      <c r="E333" s="17" t="str">
        <f t="shared" si="39"/>
        <v/>
      </c>
      <c r="F333" s="17">
        <f t="shared" si="40"/>
        <v>4.5004500450045003E-4</v>
      </c>
      <c r="G333" s="17">
        <f t="shared" si="42"/>
        <v>1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27</v>
      </c>
      <c r="D334" s="16">
        <v>26</v>
      </c>
      <c r="E334" s="17">
        <f t="shared" si="39"/>
        <v>2.6574803149606299E-3</v>
      </c>
      <c r="F334" s="17">
        <f t="shared" si="40"/>
        <v>2.9252925292529252E-3</v>
      </c>
      <c r="G334" s="17">
        <f t="shared" si="42"/>
        <v>-3.7037037037037035E-2</v>
      </c>
      <c r="H334" s="17">
        <f t="shared" si="41"/>
        <v>-9.8425196850393699E-5</v>
      </c>
    </row>
    <row r="335" spans="1:8" x14ac:dyDescent="0.2">
      <c r="A335" s="14"/>
      <c r="B335" s="15" t="s">
        <v>316</v>
      </c>
      <c r="C335" s="16">
        <v>8</v>
      </c>
      <c r="D335" s="16">
        <v>3</v>
      </c>
      <c r="E335" s="17">
        <f t="shared" si="39"/>
        <v>7.874015748031496E-4</v>
      </c>
      <c r="F335" s="17">
        <f t="shared" si="40"/>
        <v>3.3753375337533753E-4</v>
      </c>
      <c r="G335" s="17">
        <f t="shared" si="42"/>
        <v>-0.625</v>
      </c>
      <c r="H335" s="17">
        <f t="shared" si="41"/>
        <v>-4.921259842519685E-4</v>
      </c>
    </row>
    <row r="336" spans="1:8" ht="25.5" x14ac:dyDescent="0.2">
      <c r="A336" s="14"/>
      <c r="B336" s="15" t="s">
        <v>317</v>
      </c>
      <c r="C336" s="16">
        <v>1</v>
      </c>
      <c r="D336" s="16">
        <v>0</v>
      </c>
      <c r="E336" s="17">
        <f t="shared" si="39"/>
        <v>9.8425196850393699E-5</v>
      </c>
      <c r="F336" s="17" t="str">
        <f t="shared" si="40"/>
        <v/>
      </c>
      <c r="G336" s="17">
        <f t="shared" si="42"/>
        <v>-1</v>
      </c>
      <c r="H336" s="17">
        <f t="shared" si="41"/>
        <v>-9.8425196850393699E-5</v>
      </c>
    </row>
    <row r="337" spans="1:8" x14ac:dyDescent="0.2">
      <c r="A337" s="14"/>
      <c r="B337" s="15" t="s">
        <v>318</v>
      </c>
      <c r="C337" s="16">
        <v>1</v>
      </c>
      <c r="D337" s="16">
        <v>2</v>
      </c>
      <c r="E337" s="17">
        <f t="shared" ref="E337:E350" si="43">+IF(C337=0,"",C337/C$177)</f>
        <v>9.8425196850393699E-5</v>
      </c>
      <c r="F337" s="17">
        <f t="shared" ref="F337:F350" si="44">+IF(D337=0,"",D337/D$177)</f>
        <v>2.2502250225022501E-4</v>
      </c>
      <c r="G337" s="17">
        <f t="shared" si="42"/>
        <v>1</v>
      </c>
      <c r="H337" s="17">
        <f t="shared" ref="H337:H350" si="45">+IF(OR(AND(E337=""),(G337="")),"",E337*G337)</f>
        <v>9.8425196850393699E-5</v>
      </c>
    </row>
    <row r="338" spans="1:8" ht="25.5" x14ac:dyDescent="0.2">
      <c r="A338" s="14"/>
      <c r="B338" s="15" t="s">
        <v>319</v>
      </c>
      <c r="C338" s="16">
        <v>1</v>
      </c>
      <c r="D338" s="16">
        <v>2</v>
      </c>
      <c r="E338" s="17">
        <f t="shared" si="43"/>
        <v>9.8425196850393699E-5</v>
      </c>
      <c r="F338" s="17">
        <f t="shared" si="44"/>
        <v>2.2502250225022501E-4</v>
      </c>
      <c r="G338" s="17">
        <f t="shared" ref="G338:G350" si="46">+IF(AND(C338=0,D338=0)," ",IF(C338=0,1,IF(D338=0,-1,(D338-C338)/C338)))</f>
        <v>1</v>
      </c>
      <c r="H338" s="17">
        <f t="shared" si="45"/>
        <v>9.8425196850393699E-5</v>
      </c>
    </row>
    <row r="339" spans="1:8" ht="25.5" x14ac:dyDescent="0.2">
      <c r="A339" s="14"/>
      <c r="B339" s="15" t="s">
        <v>320</v>
      </c>
      <c r="C339" s="16">
        <v>0</v>
      </c>
      <c r="D339" s="16">
        <v>3</v>
      </c>
      <c r="E339" s="17" t="str">
        <f t="shared" si="43"/>
        <v/>
      </c>
      <c r="F339" s="17">
        <f t="shared" si="44"/>
        <v>3.3753375337533753E-4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13</v>
      </c>
      <c r="D340" s="16">
        <v>3</v>
      </c>
      <c r="E340" s="17">
        <f t="shared" si="43"/>
        <v>1.2795275590551181E-3</v>
      </c>
      <c r="F340" s="17">
        <f t="shared" si="44"/>
        <v>3.3753375337533753E-4</v>
      </c>
      <c r="G340" s="17">
        <f t="shared" si="46"/>
        <v>-0.76923076923076927</v>
      </c>
      <c r="H340" s="17">
        <f t="shared" si="45"/>
        <v>-9.8425196850393699E-4</v>
      </c>
    </row>
    <row r="341" spans="1:8" ht="25.5" x14ac:dyDescent="0.2">
      <c r="A341" s="14"/>
      <c r="B341" s="15" t="s">
        <v>322</v>
      </c>
      <c r="C341" s="16">
        <v>4</v>
      </c>
      <c r="D341" s="16">
        <v>5</v>
      </c>
      <c r="E341" s="17">
        <f t="shared" si="43"/>
        <v>3.937007874015748E-4</v>
      </c>
      <c r="F341" s="17">
        <f t="shared" si="44"/>
        <v>5.6255625562556257E-4</v>
      </c>
      <c r="G341" s="17">
        <f t="shared" si="46"/>
        <v>0.25</v>
      </c>
      <c r="H341" s="17">
        <f t="shared" si="45"/>
        <v>9.8425196850393699E-5</v>
      </c>
    </row>
    <row r="342" spans="1:8" ht="25.5" x14ac:dyDescent="0.2">
      <c r="A342" s="14"/>
      <c r="B342" s="15" t="s">
        <v>323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1.1251125112511251E-4</v>
      </c>
      <c r="G342" s="17">
        <f t="shared" si="46"/>
        <v>1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2</v>
      </c>
      <c r="E343" s="17" t="str">
        <f t="shared" si="43"/>
        <v/>
      </c>
      <c r="F343" s="17">
        <f t="shared" si="44"/>
        <v>2.2502250225022501E-4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7</v>
      </c>
      <c r="D345" s="16">
        <v>8</v>
      </c>
      <c r="E345" s="17">
        <f t="shared" si="43"/>
        <v>6.889763779527559E-4</v>
      </c>
      <c r="F345" s="17">
        <f t="shared" si="44"/>
        <v>9.0009000900090005E-4</v>
      </c>
      <c r="G345" s="17">
        <f t="shared" si="46"/>
        <v>0.14285714285714285</v>
      </c>
      <c r="H345" s="17">
        <f t="shared" si="45"/>
        <v>9.8425196850393699E-5</v>
      </c>
    </row>
    <row r="346" spans="1:8" ht="25.5" x14ac:dyDescent="0.2">
      <c r="A346" s="14"/>
      <c r="B346" s="15" t="s">
        <v>327</v>
      </c>
      <c r="C346" s="16">
        <v>2</v>
      </c>
      <c r="D346" s="16">
        <v>27</v>
      </c>
      <c r="E346" s="17">
        <f t="shared" si="43"/>
        <v>1.968503937007874E-4</v>
      </c>
      <c r="F346" s="17">
        <f t="shared" si="44"/>
        <v>3.0378037803780377E-3</v>
      </c>
      <c r="G346" s="17">
        <f t="shared" si="46"/>
        <v>12.5</v>
      </c>
      <c r="H346" s="17">
        <f t="shared" si="45"/>
        <v>2.4606299212598425E-3</v>
      </c>
    </row>
    <row r="347" spans="1:8" ht="25.5" x14ac:dyDescent="0.2">
      <c r="A347" s="14"/>
      <c r="B347" s="15" t="s">
        <v>328</v>
      </c>
      <c r="C347" s="16">
        <v>7</v>
      </c>
      <c r="D347" s="16">
        <v>0</v>
      </c>
      <c r="E347" s="17">
        <f t="shared" si="43"/>
        <v>6.889763779527559E-4</v>
      </c>
      <c r="F347" s="17" t="str">
        <f t="shared" si="44"/>
        <v/>
      </c>
      <c r="G347" s="17">
        <f t="shared" si="46"/>
        <v>-1</v>
      </c>
      <c r="H347" s="17">
        <f t="shared" si="45"/>
        <v>-6.889763779527559E-4</v>
      </c>
    </row>
    <row r="348" spans="1:8" x14ac:dyDescent="0.2">
      <c r="A348" s="14"/>
      <c r="B348" s="15" t="s">
        <v>329</v>
      </c>
      <c r="C348" s="16">
        <v>72</v>
      </c>
      <c r="D348" s="16">
        <v>39</v>
      </c>
      <c r="E348" s="17">
        <f t="shared" si="43"/>
        <v>7.0866141732283464E-3</v>
      </c>
      <c r="F348" s="17">
        <f t="shared" si="44"/>
        <v>4.3879387938793877E-3</v>
      </c>
      <c r="G348" s="17">
        <f t="shared" si="46"/>
        <v>-0.45833333333333331</v>
      </c>
      <c r="H348" s="17">
        <f t="shared" si="45"/>
        <v>-3.2480314960629921E-3</v>
      </c>
    </row>
    <row r="349" spans="1:8" x14ac:dyDescent="0.2">
      <c r="A349" s="14"/>
      <c r="B349" s="15" t="s">
        <v>330</v>
      </c>
      <c r="C349" s="16">
        <v>8</v>
      </c>
      <c r="D349" s="16">
        <v>1</v>
      </c>
      <c r="E349" s="17">
        <f t="shared" si="43"/>
        <v>7.874015748031496E-4</v>
      </c>
      <c r="F349" s="17">
        <f t="shared" si="44"/>
        <v>1.1251125112511251E-4</v>
      </c>
      <c r="G349" s="17">
        <f t="shared" si="46"/>
        <v>-0.875</v>
      </c>
      <c r="H349" s="17">
        <f t="shared" si="45"/>
        <v>-6.889763779527559E-4</v>
      </c>
    </row>
    <row r="350" spans="1:8" ht="25.5" x14ac:dyDescent="0.2">
      <c r="A350" s="14"/>
      <c r="B350" s="15" t="s">
        <v>331</v>
      </c>
      <c r="C350" s="16">
        <v>17</v>
      </c>
      <c r="D350" s="16">
        <v>17</v>
      </c>
      <c r="E350" s="17">
        <f t="shared" si="43"/>
        <v>1.6732283464566929E-3</v>
      </c>
      <c r="F350" s="17">
        <f t="shared" si="44"/>
        <v>1.9126912691269126E-3</v>
      </c>
      <c r="G350" s="17">
        <f t="shared" si="46"/>
        <v>0</v>
      </c>
      <c r="H350" s="17">
        <f t="shared" si="45"/>
        <v>0</v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61610</v>
      </c>
      <c r="D356" s="19">
        <f>SUM(D357:D585)</f>
        <v>87802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0.42512579126765138</v>
      </c>
      <c r="H356" s="20">
        <f t="shared" ref="H356:H419" si="49">+IF(OR(AND(E356=""),(G356="")),"",E356*G356)</f>
        <v>0.42512579126765138</v>
      </c>
    </row>
    <row r="357" spans="1:8" x14ac:dyDescent="0.2">
      <c r="A357" s="14"/>
      <c r="B357" s="15" t="s">
        <v>332</v>
      </c>
      <c r="C357" s="16">
        <v>143</v>
      </c>
      <c r="D357" s="16">
        <v>252</v>
      </c>
      <c r="E357" s="17">
        <f t="shared" si="47"/>
        <v>2.3210517773088785E-3</v>
      </c>
      <c r="F357" s="17">
        <f t="shared" si="48"/>
        <v>2.8700940753058016E-3</v>
      </c>
      <c r="G357" s="17">
        <f t="shared" ref="G357:G420" si="50">+IF(AND(C357=0,D357=0)," ",IF(C357=0,1,IF(D357=0,-1,(D357-C357)/C357)))</f>
        <v>0.76223776223776218</v>
      </c>
      <c r="H357" s="17">
        <f t="shared" si="49"/>
        <v>1.7691933127739002E-3</v>
      </c>
    </row>
    <row r="358" spans="1:8" x14ac:dyDescent="0.2">
      <c r="A358" s="14"/>
      <c r="B358" s="15" t="s">
        <v>333</v>
      </c>
      <c r="C358" s="16">
        <v>158</v>
      </c>
      <c r="D358" s="16">
        <v>177</v>
      </c>
      <c r="E358" s="17">
        <f t="shared" si="47"/>
        <v>2.5645187469566628E-3</v>
      </c>
      <c r="F358" s="17">
        <f t="shared" si="48"/>
        <v>2.0158994100362179E-3</v>
      </c>
      <c r="G358" s="17">
        <f t="shared" si="50"/>
        <v>0.12025316455696203</v>
      </c>
      <c r="H358" s="17">
        <f t="shared" si="49"/>
        <v>3.0839149488719365E-4</v>
      </c>
    </row>
    <row r="359" spans="1:8" x14ac:dyDescent="0.2">
      <c r="A359" s="14"/>
      <c r="B359" s="15" t="s">
        <v>334</v>
      </c>
      <c r="C359" s="16">
        <v>126</v>
      </c>
      <c r="D359" s="16">
        <v>64</v>
      </c>
      <c r="E359" s="17">
        <f t="shared" si="47"/>
        <v>2.0451225450413895E-3</v>
      </c>
      <c r="F359" s="17">
        <f t="shared" si="48"/>
        <v>7.2891278103004485E-4</v>
      </c>
      <c r="G359" s="17">
        <f t="shared" si="50"/>
        <v>-0.49206349206349204</v>
      </c>
      <c r="H359" s="17">
        <f t="shared" si="49"/>
        <v>-1.0063301412108424E-3</v>
      </c>
    </row>
    <row r="360" spans="1:8" x14ac:dyDescent="0.2">
      <c r="A360" s="14"/>
      <c r="B360" s="15" t="s">
        <v>335</v>
      </c>
      <c r="C360" s="16">
        <v>1</v>
      </c>
      <c r="D360" s="16">
        <v>2</v>
      </c>
      <c r="E360" s="17">
        <f t="shared" si="47"/>
        <v>1.6231131309852295E-5</v>
      </c>
      <c r="F360" s="17">
        <f t="shared" si="48"/>
        <v>2.2778524407188902E-5</v>
      </c>
      <c r="G360" s="17">
        <f t="shared" si="50"/>
        <v>1</v>
      </c>
      <c r="H360" s="17">
        <f t="shared" si="49"/>
        <v>1.6231131309852295E-5</v>
      </c>
    </row>
    <row r="361" spans="1:8" x14ac:dyDescent="0.2">
      <c r="A361" s="14"/>
      <c r="B361" s="15" t="s">
        <v>336</v>
      </c>
      <c r="C361" s="16">
        <v>11</v>
      </c>
      <c r="D361" s="16">
        <v>2</v>
      </c>
      <c r="E361" s="17">
        <f t="shared" si="47"/>
        <v>1.7854244440837527E-4</v>
      </c>
      <c r="F361" s="17">
        <f t="shared" si="48"/>
        <v>2.2778524407188902E-5</v>
      </c>
      <c r="G361" s="17">
        <f t="shared" si="50"/>
        <v>-0.81818181818181823</v>
      </c>
      <c r="H361" s="17">
        <f t="shared" si="49"/>
        <v>-1.4608018178867069E-4</v>
      </c>
    </row>
    <row r="362" spans="1:8" x14ac:dyDescent="0.2">
      <c r="A362" s="14"/>
      <c r="B362" s="15" t="s">
        <v>337</v>
      </c>
      <c r="C362" s="16">
        <v>1008</v>
      </c>
      <c r="D362" s="16">
        <v>847</v>
      </c>
      <c r="E362" s="17">
        <f t="shared" si="47"/>
        <v>1.6360980360331116E-2</v>
      </c>
      <c r="F362" s="17">
        <f t="shared" si="48"/>
        <v>9.6467050864444993E-3</v>
      </c>
      <c r="G362" s="17">
        <f t="shared" si="50"/>
        <v>-0.15972222222222221</v>
      </c>
      <c r="H362" s="17">
        <f t="shared" si="49"/>
        <v>-2.61321214088622E-3</v>
      </c>
    </row>
    <row r="363" spans="1:8" x14ac:dyDescent="0.2">
      <c r="A363" s="14"/>
      <c r="B363" s="15" t="s">
        <v>338</v>
      </c>
      <c r="C363" s="16">
        <v>208</v>
      </c>
      <c r="D363" s="16">
        <v>249</v>
      </c>
      <c r="E363" s="17">
        <f t="shared" si="47"/>
        <v>3.3760753124492779E-3</v>
      </c>
      <c r="F363" s="17">
        <f t="shared" si="48"/>
        <v>2.8359262886950183E-3</v>
      </c>
      <c r="G363" s="17">
        <f t="shared" si="50"/>
        <v>0.19711538461538461</v>
      </c>
      <c r="H363" s="17">
        <f t="shared" si="49"/>
        <v>6.6547638370394418E-4</v>
      </c>
    </row>
    <row r="364" spans="1:8" x14ac:dyDescent="0.2">
      <c r="A364" s="14"/>
      <c r="B364" s="15" t="s">
        <v>339</v>
      </c>
      <c r="C364" s="16">
        <v>264</v>
      </c>
      <c r="D364" s="16">
        <v>118</v>
      </c>
      <c r="E364" s="17">
        <f t="shared" si="47"/>
        <v>4.2850186658010062E-3</v>
      </c>
      <c r="F364" s="17">
        <f t="shared" si="48"/>
        <v>1.3439329400241453E-3</v>
      </c>
      <c r="G364" s="17">
        <f t="shared" si="50"/>
        <v>-0.55303030303030298</v>
      </c>
      <c r="H364" s="17">
        <f t="shared" si="49"/>
        <v>-2.3697451712384348E-3</v>
      </c>
    </row>
    <row r="365" spans="1:8" x14ac:dyDescent="0.2">
      <c r="A365" s="14"/>
      <c r="B365" s="15" t="s">
        <v>340</v>
      </c>
      <c r="C365" s="16">
        <v>68</v>
      </c>
      <c r="D365" s="16">
        <v>60</v>
      </c>
      <c r="E365" s="17">
        <f t="shared" si="47"/>
        <v>1.1037169290699562E-3</v>
      </c>
      <c r="F365" s="17">
        <f t="shared" si="48"/>
        <v>6.8335573221566708E-4</v>
      </c>
      <c r="G365" s="17">
        <f t="shared" si="50"/>
        <v>-0.11764705882352941</v>
      </c>
      <c r="H365" s="17">
        <f t="shared" si="49"/>
        <v>-1.2984905047881839E-4</v>
      </c>
    </row>
    <row r="366" spans="1:8" x14ac:dyDescent="0.2">
      <c r="A366" s="14"/>
      <c r="B366" s="15" t="s">
        <v>341</v>
      </c>
      <c r="C366" s="16">
        <v>57</v>
      </c>
      <c r="D366" s="16">
        <v>111</v>
      </c>
      <c r="E366" s="17">
        <f t="shared" si="47"/>
        <v>9.251744846615809E-4</v>
      </c>
      <c r="F366" s="17">
        <f t="shared" si="48"/>
        <v>1.2642081045989842E-3</v>
      </c>
      <c r="G366" s="17">
        <f t="shared" si="50"/>
        <v>0.94736842105263153</v>
      </c>
      <c r="H366" s="17">
        <f t="shared" si="49"/>
        <v>8.7648109073202392E-4</v>
      </c>
    </row>
    <row r="367" spans="1:8" x14ac:dyDescent="0.2">
      <c r="A367" s="14"/>
      <c r="B367" s="15" t="s">
        <v>342</v>
      </c>
      <c r="C367" s="16">
        <v>1</v>
      </c>
      <c r="D367" s="16">
        <v>7</v>
      </c>
      <c r="E367" s="17">
        <f t="shared" si="47"/>
        <v>1.6231131309852295E-5</v>
      </c>
      <c r="F367" s="17">
        <f t="shared" si="48"/>
        <v>7.9724835425161163E-5</v>
      </c>
      <c r="G367" s="17">
        <f t="shared" si="50"/>
        <v>6</v>
      </c>
      <c r="H367" s="17">
        <f t="shared" si="49"/>
        <v>9.738678785911377E-5</v>
      </c>
    </row>
    <row r="368" spans="1:8" x14ac:dyDescent="0.2">
      <c r="A368" s="14"/>
      <c r="B368" s="15" t="s">
        <v>343</v>
      </c>
      <c r="C368" s="16">
        <v>4965</v>
      </c>
      <c r="D368" s="16">
        <v>3081</v>
      </c>
      <c r="E368" s="17">
        <f t="shared" si="47"/>
        <v>8.0587566953416651E-2</v>
      </c>
      <c r="F368" s="17">
        <f t="shared" si="48"/>
        <v>3.5090316849274501E-2</v>
      </c>
      <c r="G368" s="17">
        <f t="shared" si="50"/>
        <v>-0.3794561933534743</v>
      </c>
      <c r="H368" s="17">
        <f t="shared" si="49"/>
        <v>-3.0579451387761726E-2</v>
      </c>
    </row>
    <row r="369" spans="1:8" x14ac:dyDescent="0.2">
      <c r="A369" s="14"/>
      <c r="B369" s="15" t="s">
        <v>344</v>
      </c>
      <c r="C369" s="16">
        <v>557</v>
      </c>
      <c r="D369" s="16">
        <v>380</v>
      </c>
      <c r="E369" s="17">
        <f t="shared" si="47"/>
        <v>9.0407401395877288E-3</v>
      </c>
      <c r="F369" s="17">
        <f t="shared" si="48"/>
        <v>4.3279196373658914E-3</v>
      </c>
      <c r="G369" s="17">
        <f t="shared" si="50"/>
        <v>-0.31777378815080792</v>
      </c>
      <c r="H369" s="17">
        <f t="shared" si="49"/>
        <v>-2.8729102418438564E-3</v>
      </c>
    </row>
    <row r="370" spans="1:8" x14ac:dyDescent="0.2">
      <c r="A370" s="14"/>
      <c r="B370" s="15" t="s">
        <v>345</v>
      </c>
      <c r="C370" s="16">
        <v>14</v>
      </c>
      <c r="D370" s="16">
        <v>4</v>
      </c>
      <c r="E370" s="17">
        <f t="shared" si="47"/>
        <v>2.2723583833793214E-4</v>
      </c>
      <c r="F370" s="17">
        <f t="shared" si="48"/>
        <v>4.5557048814377803E-5</v>
      </c>
      <c r="G370" s="17">
        <f t="shared" si="50"/>
        <v>-0.7142857142857143</v>
      </c>
      <c r="H370" s="17">
        <f t="shared" si="49"/>
        <v>-1.6231131309852296E-4</v>
      </c>
    </row>
    <row r="371" spans="1:8" x14ac:dyDescent="0.2">
      <c r="A371" s="14"/>
      <c r="B371" s="15" t="s">
        <v>346</v>
      </c>
      <c r="C371" s="16">
        <v>729</v>
      </c>
      <c r="D371" s="16">
        <v>283</v>
      </c>
      <c r="E371" s="17">
        <f t="shared" si="47"/>
        <v>1.1832494724882325E-2</v>
      </c>
      <c r="F371" s="17">
        <f t="shared" si="48"/>
        <v>3.2231612036172298E-3</v>
      </c>
      <c r="G371" s="17">
        <f t="shared" si="50"/>
        <v>-0.61179698216735257</v>
      </c>
      <c r="H371" s="17">
        <f t="shared" si="49"/>
        <v>-7.2390845641941252E-3</v>
      </c>
    </row>
    <row r="372" spans="1:8" x14ac:dyDescent="0.2">
      <c r="A372" s="14"/>
      <c r="B372" s="15" t="s">
        <v>347</v>
      </c>
      <c r="C372" s="16">
        <v>213</v>
      </c>
      <c r="D372" s="16">
        <v>319</v>
      </c>
      <c r="E372" s="17">
        <f t="shared" si="47"/>
        <v>3.4572309689985393E-3</v>
      </c>
      <c r="F372" s="17">
        <f t="shared" si="48"/>
        <v>3.6331746429466298E-3</v>
      </c>
      <c r="G372" s="17">
        <f t="shared" si="50"/>
        <v>0.49765258215962443</v>
      </c>
      <c r="H372" s="17">
        <f t="shared" si="49"/>
        <v>1.7204999188443436E-3</v>
      </c>
    </row>
    <row r="373" spans="1:8" x14ac:dyDescent="0.2">
      <c r="A373" s="14"/>
      <c r="B373" s="15" t="s">
        <v>348</v>
      </c>
      <c r="C373" s="16">
        <v>82</v>
      </c>
      <c r="D373" s="16">
        <v>99</v>
      </c>
      <c r="E373" s="17">
        <f t="shared" si="47"/>
        <v>1.3309527674078884E-3</v>
      </c>
      <c r="F373" s="17">
        <f t="shared" si="48"/>
        <v>1.1275369581558506E-3</v>
      </c>
      <c r="G373" s="17">
        <f t="shared" si="50"/>
        <v>0.2073170731707317</v>
      </c>
      <c r="H373" s="17">
        <f t="shared" si="49"/>
        <v>2.7592923226748905E-4</v>
      </c>
    </row>
    <row r="374" spans="1:8" x14ac:dyDescent="0.2">
      <c r="A374" s="14"/>
      <c r="B374" s="15" t="s">
        <v>349</v>
      </c>
      <c r="C374" s="16">
        <v>16</v>
      </c>
      <c r="D374" s="16">
        <v>12</v>
      </c>
      <c r="E374" s="17">
        <f t="shared" si="47"/>
        <v>2.5969810095763672E-4</v>
      </c>
      <c r="F374" s="17">
        <f t="shared" si="48"/>
        <v>1.3667114644313341E-4</v>
      </c>
      <c r="G374" s="17">
        <f t="shared" si="50"/>
        <v>-0.25</v>
      </c>
      <c r="H374" s="17">
        <f t="shared" si="49"/>
        <v>-6.492452523940918E-5</v>
      </c>
    </row>
    <row r="375" spans="1:8" x14ac:dyDescent="0.2">
      <c r="A375" s="14"/>
      <c r="B375" s="15" t="s">
        <v>350</v>
      </c>
      <c r="C375" s="16">
        <v>3</v>
      </c>
      <c r="D375" s="16">
        <v>3</v>
      </c>
      <c r="E375" s="17">
        <f t="shared" si="47"/>
        <v>4.8693393929556892E-5</v>
      </c>
      <c r="F375" s="17">
        <f t="shared" si="48"/>
        <v>3.4167786610783353E-5</v>
      </c>
      <c r="G375" s="17">
        <f t="shared" si="50"/>
        <v>0</v>
      </c>
      <c r="H375" s="17">
        <f t="shared" si="49"/>
        <v>0</v>
      </c>
    </row>
    <row r="376" spans="1:8" x14ac:dyDescent="0.2">
      <c r="A376" s="14"/>
      <c r="B376" s="15" t="s">
        <v>351</v>
      </c>
      <c r="C376" s="16">
        <v>30108</v>
      </c>
      <c r="D376" s="16">
        <v>49895</v>
      </c>
      <c r="E376" s="17">
        <f t="shared" si="47"/>
        <v>0.48868690147703298</v>
      </c>
      <c r="F376" s="17">
        <f t="shared" si="48"/>
        <v>0.56826723764834519</v>
      </c>
      <c r="G376" s="17">
        <f t="shared" si="50"/>
        <v>0.65720074398830874</v>
      </c>
      <c r="H376" s="17">
        <f t="shared" si="49"/>
        <v>0.32116539522804743</v>
      </c>
    </row>
    <row r="377" spans="1:8" x14ac:dyDescent="0.2">
      <c r="A377" s="14"/>
      <c r="B377" s="15" t="s">
        <v>352</v>
      </c>
      <c r="C377" s="16">
        <v>29</v>
      </c>
      <c r="D377" s="16">
        <v>36</v>
      </c>
      <c r="E377" s="17">
        <f t="shared" si="47"/>
        <v>4.7070280798571662E-4</v>
      </c>
      <c r="F377" s="17">
        <f t="shared" si="48"/>
        <v>4.1001343932940026E-4</v>
      </c>
      <c r="G377" s="17">
        <f t="shared" si="50"/>
        <v>0.2413793103448276</v>
      </c>
      <c r="H377" s="17">
        <f t="shared" si="49"/>
        <v>1.1361791916896609E-4</v>
      </c>
    </row>
    <row r="378" spans="1:8" x14ac:dyDescent="0.2">
      <c r="A378" s="14"/>
      <c r="B378" s="15" t="s">
        <v>353</v>
      </c>
      <c r="C378" s="16">
        <v>3</v>
      </c>
      <c r="D378" s="16">
        <v>4</v>
      </c>
      <c r="E378" s="17">
        <f t="shared" si="47"/>
        <v>4.8693393929556892E-5</v>
      </c>
      <c r="F378" s="17">
        <f t="shared" si="48"/>
        <v>4.5557048814377803E-5</v>
      </c>
      <c r="G378" s="17">
        <f t="shared" si="50"/>
        <v>0.33333333333333331</v>
      </c>
      <c r="H378" s="17">
        <f t="shared" si="49"/>
        <v>1.6231131309852295E-5</v>
      </c>
    </row>
    <row r="379" spans="1:8" x14ac:dyDescent="0.2">
      <c r="A379" s="14"/>
      <c r="B379" s="15" t="s">
        <v>354</v>
      </c>
      <c r="C379" s="16">
        <v>264</v>
      </c>
      <c r="D379" s="16">
        <v>151</v>
      </c>
      <c r="E379" s="17">
        <f t="shared" si="47"/>
        <v>4.2850186658010062E-3</v>
      </c>
      <c r="F379" s="17">
        <f t="shared" si="48"/>
        <v>1.7197785927427621E-3</v>
      </c>
      <c r="G379" s="17">
        <f t="shared" si="50"/>
        <v>-0.42803030303030304</v>
      </c>
      <c r="H379" s="17">
        <f t="shared" si="49"/>
        <v>-1.8341178380133095E-3</v>
      </c>
    </row>
    <row r="380" spans="1:8" x14ac:dyDescent="0.2">
      <c r="A380" s="14"/>
      <c r="B380" s="15" t="s">
        <v>355</v>
      </c>
      <c r="C380" s="16">
        <v>1868</v>
      </c>
      <c r="D380" s="16">
        <v>1403</v>
      </c>
      <c r="E380" s="17">
        <f t="shared" si="47"/>
        <v>3.0319753286804089E-2</v>
      </c>
      <c r="F380" s="17">
        <f t="shared" si="48"/>
        <v>1.5979134871643014E-2</v>
      </c>
      <c r="G380" s="17">
        <f t="shared" si="50"/>
        <v>-0.24892933618843682</v>
      </c>
      <c r="H380" s="17">
        <f t="shared" si="49"/>
        <v>-7.5474760590813171E-3</v>
      </c>
    </row>
    <row r="381" spans="1:8" x14ac:dyDescent="0.2">
      <c r="A381" s="14"/>
      <c r="B381" s="15" t="s">
        <v>356</v>
      </c>
      <c r="C381" s="16">
        <v>92</v>
      </c>
      <c r="D381" s="16">
        <v>90</v>
      </c>
      <c r="E381" s="17">
        <f t="shared" si="47"/>
        <v>1.4932640805064112E-3</v>
      </c>
      <c r="F381" s="17">
        <f t="shared" si="48"/>
        <v>1.0250335983235006E-3</v>
      </c>
      <c r="G381" s="17">
        <f t="shared" si="50"/>
        <v>-2.1739130434782608E-2</v>
      </c>
      <c r="H381" s="17">
        <f t="shared" si="49"/>
        <v>-3.246226261970459E-5</v>
      </c>
    </row>
    <row r="382" spans="1:8" x14ac:dyDescent="0.2">
      <c r="A382" s="14"/>
      <c r="B382" s="15" t="s">
        <v>357</v>
      </c>
      <c r="C382" s="16">
        <v>2</v>
      </c>
      <c r="D382" s="16">
        <v>7</v>
      </c>
      <c r="E382" s="17">
        <f t="shared" si="47"/>
        <v>3.246226261970459E-5</v>
      </c>
      <c r="F382" s="17">
        <f t="shared" si="48"/>
        <v>7.9724835425161163E-5</v>
      </c>
      <c r="G382" s="17">
        <f t="shared" si="50"/>
        <v>2.5</v>
      </c>
      <c r="H382" s="17">
        <f t="shared" si="49"/>
        <v>8.1155656549261482E-5</v>
      </c>
    </row>
    <row r="383" spans="1:8" x14ac:dyDescent="0.2">
      <c r="A383" s="14"/>
      <c r="B383" s="15" t="s">
        <v>358</v>
      </c>
      <c r="C383" s="16">
        <v>6</v>
      </c>
      <c r="D383" s="16">
        <v>24</v>
      </c>
      <c r="E383" s="17">
        <f t="shared" si="47"/>
        <v>9.7386787859113784E-5</v>
      </c>
      <c r="F383" s="17">
        <f t="shared" si="48"/>
        <v>2.7334229288626682E-4</v>
      </c>
      <c r="G383" s="17">
        <f t="shared" si="50"/>
        <v>3</v>
      </c>
      <c r="H383" s="17">
        <f t="shared" si="49"/>
        <v>2.9216036357734138E-4</v>
      </c>
    </row>
    <row r="384" spans="1:8" x14ac:dyDescent="0.2">
      <c r="A384" s="14"/>
      <c r="B384" s="15" t="s">
        <v>359</v>
      </c>
      <c r="C384" s="16">
        <v>4</v>
      </c>
      <c r="D384" s="16">
        <v>19</v>
      </c>
      <c r="E384" s="17">
        <f t="shared" si="47"/>
        <v>6.492452523940918E-5</v>
      </c>
      <c r="F384" s="17">
        <f t="shared" si="48"/>
        <v>2.1639598186829457E-4</v>
      </c>
      <c r="G384" s="17">
        <f t="shared" si="50"/>
        <v>3.75</v>
      </c>
      <c r="H384" s="17">
        <f t="shared" si="49"/>
        <v>2.4346696964778442E-4</v>
      </c>
    </row>
    <row r="385" spans="1:8" x14ac:dyDescent="0.2">
      <c r="A385" s="14"/>
      <c r="B385" s="15" t="s">
        <v>360</v>
      </c>
      <c r="C385" s="16">
        <v>17</v>
      </c>
      <c r="D385" s="16">
        <v>17</v>
      </c>
      <c r="E385" s="17">
        <f t="shared" si="47"/>
        <v>2.7592923226748905E-4</v>
      </c>
      <c r="F385" s="17">
        <f t="shared" si="48"/>
        <v>1.9361745746110566E-4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361</v>
      </c>
      <c r="C386" s="16">
        <v>88</v>
      </c>
      <c r="D386" s="16">
        <v>50</v>
      </c>
      <c r="E386" s="17">
        <f t="shared" si="47"/>
        <v>1.4283395552670021E-3</v>
      </c>
      <c r="F386" s="17">
        <f t="shared" si="48"/>
        <v>5.6946311017972253E-4</v>
      </c>
      <c r="G386" s="17">
        <f t="shared" si="50"/>
        <v>-0.43181818181818182</v>
      </c>
      <c r="H386" s="17">
        <f t="shared" si="49"/>
        <v>-6.1678298977438731E-4</v>
      </c>
    </row>
    <row r="387" spans="1:8" x14ac:dyDescent="0.2">
      <c r="A387" s="14"/>
      <c r="B387" s="15" t="s">
        <v>362</v>
      </c>
      <c r="C387" s="16">
        <v>103</v>
      </c>
      <c r="D387" s="16">
        <v>89</v>
      </c>
      <c r="E387" s="17">
        <f t="shared" si="47"/>
        <v>1.6718065249147866E-3</v>
      </c>
      <c r="F387" s="17">
        <f t="shared" si="48"/>
        <v>1.0136443361199062E-3</v>
      </c>
      <c r="G387" s="17">
        <f t="shared" si="50"/>
        <v>-0.13592233009708737</v>
      </c>
      <c r="H387" s="17">
        <f t="shared" si="49"/>
        <v>-2.2723583833793214E-4</v>
      </c>
    </row>
    <row r="388" spans="1:8" x14ac:dyDescent="0.2">
      <c r="A388" s="14"/>
      <c r="B388" s="15" t="s">
        <v>363</v>
      </c>
      <c r="C388" s="16">
        <v>2</v>
      </c>
      <c r="D388" s="16">
        <v>0</v>
      </c>
      <c r="E388" s="17">
        <f t="shared" si="47"/>
        <v>3.246226261970459E-5</v>
      </c>
      <c r="F388" s="17" t="str">
        <f t="shared" si="48"/>
        <v/>
      </c>
      <c r="G388" s="17">
        <f t="shared" si="50"/>
        <v>-1</v>
      </c>
      <c r="H388" s="17">
        <f t="shared" si="49"/>
        <v>-3.246226261970459E-5</v>
      </c>
    </row>
    <row r="389" spans="1:8" ht="25.5" x14ac:dyDescent="0.2">
      <c r="A389" s="14"/>
      <c r="B389" s="15" t="s">
        <v>364</v>
      </c>
      <c r="C389" s="16">
        <v>53</v>
      </c>
      <c r="D389" s="16">
        <v>31</v>
      </c>
      <c r="E389" s="17">
        <f t="shared" si="47"/>
        <v>8.602499594221717E-4</v>
      </c>
      <c r="F389" s="17">
        <f t="shared" si="48"/>
        <v>3.5306712831142798E-4</v>
      </c>
      <c r="G389" s="17">
        <f t="shared" si="50"/>
        <v>-0.41509433962264153</v>
      </c>
      <c r="H389" s="17">
        <f t="shared" si="49"/>
        <v>-3.5708488881675053E-4</v>
      </c>
    </row>
    <row r="390" spans="1:8" ht="25.5" x14ac:dyDescent="0.2">
      <c r="A390" s="14"/>
      <c r="B390" s="15" t="s">
        <v>365</v>
      </c>
      <c r="C390" s="16">
        <v>330</v>
      </c>
      <c r="D390" s="16">
        <v>184</v>
      </c>
      <c r="E390" s="17">
        <f t="shared" si="47"/>
        <v>5.3562733322512577E-3</v>
      </c>
      <c r="F390" s="17">
        <f t="shared" si="48"/>
        <v>2.095624245461379E-3</v>
      </c>
      <c r="G390" s="17">
        <f t="shared" si="50"/>
        <v>-0.44242424242424244</v>
      </c>
      <c r="H390" s="17">
        <f t="shared" si="49"/>
        <v>-2.3697451712384352E-3</v>
      </c>
    </row>
    <row r="391" spans="1:8" x14ac:dyDescent="0.2">
      <c r="A391" s="14"/>
      <c r="B391" s="15" t="s">
        <v>366</v>
      </c>
      <c r="C391" s="16">
        <v>1096</v>
      </c>
      <c r="D391" s="16">
        <v>660</v>
      </c>
      <c r="E391" s="17">
        <f t="shared" si="47"/>
        <v>1.7789319915598116E-2</v>
      </c>
      <c r="F391" s="17">
        <f t="shared" si="48"/>
        <v>7.5169130543723374E-3</v>
      </c>
      <c r="G391" s="17">
        <f t="shared" si="50"/>
        <v>-0.3978102189781022</v>
      </c>
      <c r="H391" s="17">
        <f t="shared" si="49"/>
        <v>-7.0767732510956015E-3</v>
      </c>
    </row>
    <row r="392" spans="1:8" x14ac:dyDescent="0.2">
      <c r="A392" s="14"/>
      <c r="B392" s="15" t="s">
        <v>367</v>
      </c>
      <c r="C392" s="16">
        <v>58</v>
      </c>
      <c r="D392" s="16">
        <v>85</v>
      </c>
      <c r="E392" s="17">
        <f t="shared" si="47"/>
        <v>9.4140561597143323E-4</v>
      </c>
      <c r="F392" s="17">
        <f t="shared" si="48"/>
        <v>9.680872873055284E-4</v>
      </c>
      <c r="G392" s="17">
        <f t="shared" si="50"/>
        <v>0.46551724137931033</v>
      </c>
      <c r="H392" s="17">
        <f t="shared" si="49"/>
        <v>4.3824054536601201E-4</v>
      </c>
    </row>
    <row r="393" spans="1:8" x14ac:dyDescent="0.2">
      <c r="A393" s="14"/>
      <c r="B393" s="15" t="s">
        <v>368</v>
      </c>
      <c r="C393" s="16">
        <v>41</v>
      </c>
      <c r="D393" s="16">
        <v>36</v>
      </c>
      <c r="E393" s="17">
        <f t="shared" si="47"/>
        <v>6.6547638370394418E-4</v>
      </c>
      <c r="F393" s="17">
        <f t="shared" si="48"/>
        <v>4.1001343932940026E-4</v>
      </c>
      <c r="G393" s="17">
        <f t="shared" si="50"/>
        <v>-0.12195121951219512</v>
      </c>
      <c r="H393" s="17">
        <f t="shared" si="49"/>
        <v>-8.1155656549261482E-5</v>
      </c>
    </row>
    <row r="394" spans="1:8" x14ac:dyDescent="0.2">
      <c r="A394" s="14"/>
      <c r="B394" s="15" t="s">
        <v>369</v>
      </c>
      <c r="C394" s="16">
        <v>28</v>
      </c>
      <c r="D394" s="16">
        <v>20</v>
      </c>
      <c r="E394" s="17">
        <f t="shared" si="47"/>
        <v>4.5447167667586429E-4</v>
      </c>
      <c r="F394" s="17">
        <f t="shared" si="48"/>
        <v>2.2778524407188902E-4</v>
      </c>
      <c r="G394" s="17">
        <f t="shared" si="50"/>
        <v>-0.2857142857142857</v>
      </c>
      <c r="H394" s="17">
        <f t="shared" si="49"/>
        <v>-1.2984905047881836E-4</v>
      </c>
    </row>
    <row r="395" spans="1:8" x14ac:dyDescent="0.2">
      <c r="A395" s="14"/>
      <c r="B395" s="15" t="s">
        <v>370</v>
      </c>
      <c r="C395" s="16">
        <v>167</v>
      </c>
      <c r="D395" s="16">
        <v>161</v>
      </c>
      <c r="E395" s="17">
        <f t="shared" si="47"/>
        <v>2.7105989287453335E-3</v>
      </c>
      <c r="F395" s="17">
        <f t="shared" si="48"/>
        <v>1.8336712147787066E-3</v>
      </c>
      <c r="G395" s="17">
        <f t="shared" si="50"/>
        <v>-3.5928143712574849E-2</v>
      </c>
      <c r="H395" s="17">
        <f t="shared" si="49"/>
        <v>-9.738678785911377E-5</v>
      </c>
    </row>
    <row r="396" spans="1:8" x14ac:dyDescent="0.2">
      <c r="A396" s="14"/>
      <c r="B396" s="15" t="s">
        <v>371</v>
      </c>
      <c r="C396" s="16">
        <v>13</v>
      </c>
      <c r="D396" s="16">
        <v>12</v>
      </c>
      <c r="E396" s="17">
        <f t="shared" si="47"/>
        <v>2.1100470702807987E-4</v>
      </c>
      <c r="F396" s="17">
        <f t="shared" si="48"/>
        <v>1.3667114644313341E-4</v>
      </c>
      <c r="G396" s="17">
        <f t="shared" si="50"/>
        <v>-7.6923076923076927E-2</v>
      </c>
      <c r="H396" s="17">
        <f t="shared" si="49"/>
        <v>-1.6231131309852298E-5</v>
      </c>
    </row>
    <row r="397" spans="1:8" x14ac:dyDescent="0.2">
      <c r="A397" s="14"/>
      <c r="B397" s="15" t="s">
        <v>372</v>
      </c>
      <c r="C397" s="16">
        <v>6</v>
      </c>
      <c r="D397" s="16">
        <v>9</v>
      </c>
      <c r="E397" s="17">
        <f t="shared" si="47"/>
        <v>9.7386787859113784E-5</v>
      </c>
      <c r="F397" s="17">
        <f t="shared" si="48"/>
        <v>1.0250335983235006E-4</v>
      </c>
      <c r="G397" s="17">
        <f t="shared" si="50"/>
        <v>0.5</v>
      </c>
      <c r="H397" s="17">
        <f t="shared" si="49"/>
        <v>4.8693393929556892E-5</v>
      </c>
    </row>
    <row r="398" spans="1:8" x14ac:dyDescent="0.2">
      <c r="A398" s="14"/>
      <c r="B398" s="15" t="s">
        <v>373</v>
      </c>
      <c r="C398" s="16">
        <v>382</v>
      </c>
      <c r="D398" s="16">
        <v>308</v>
      </c>
      <c r="E398" s="17">
        <f t="shared" si="47"/>
        <v>6.2002921603635771E-3</v>
      </c>
      <c r="F398" s="17">
        <f t="shared" si="48"/>
        <v>3.5078927587070909E-3</v>
      </c>
      <c r="G398" s="17">
        <f t="shared" si="50"/>
        <v>-0.193717277486911</v>
      </c>
      <c r="H398" s="17">
        <f t="shared" si="49"/>
        <v>-1.20110371692907E-3</v>
      </c>
    </row>
    <row r="399" spans="1:8" x14ac:dyDescent="0.2">
      <c r="A399" s="14"/>
      <c r="B399" s="15" t="s">
        <v>374</v>
      </c>
      <c r="C399" s="16">
        <v>20</v>
      </c>
      <c r="D399" s="16">
        <v>9</v>
      </c>
      <c r="E399" s="17">
        <f t="shared" si="47"/>
        <v>3.2462262619704593E-4</v>
      </c>
      <c r="F399" s="17">
        <f t="shared" si="48"/>
        <v>1.0250335983235006E-4</v>
      </c>
      <c r="G399" s="17">
        <f t="shared" si="50"/>
        <v>-0.55000000000000004</v>
      </c>
      <c r="H399" s="17">
        <f t="shared" si="49"/>
        <v>-1.7854244440837527E-4</v>
      </c>
    </row>
    <row r="400" spans="1:8" x14ac:dyDescent="0.2">
      <c r="A400" s="14"/>
      <c r="B400" s="15" t="s">
        <v>375</v>
      </c>
      <c r="C400" s="16">
        <v>11</v>
      </c>
      <c r="D400" s="16">
        <v>1</v>
      </c>
      <c r="E400" s="17">
        <f t="shared" si="47"/>
        <v>1.7854244440837527E-4</v>
      </c>
      <c r="F400" s="17">
        <f t="shared" si="48"/>
        <v>1.1389262203594451E-5</v>
      </c>
      <c r="G400" s="17">
        <f t="shared" si="50"/>
        <v>-0.90909090909090906</v>
      </c>
      <c r="H400" s="17">
        <f t="shared" si="49"/>
        <v>-1.6231131309852296E-4</v>
      </c>
    </row>
    <row r="401" spans="1:8" x14ac:dyDescent="0.2">
      <c r="A401" s="14"/>
      <c r="B401" s="15" t="s">
        <v>376</v>
      </c>
      <c r="C401" s="16">
        <v>40</v>
      </c>
      <c r="D401" s="16">
        <v>20</v>
      </c>
      <c r="E401" s="17">
        <f t="shared" si="47"/>
        <v>6.4924525239409185E-4</v>
      </c>
      <c r="F401" s="17">
        <f t="shared" si="48"/>
        <v>2.2778524407188902E-4</v>
      </c>
      <c r="G401" s="17">
        <f t="shared" si="50"/>
        <v>-0.5</v>
      </c>
      <c r="H401" s="17">
        <f t="shared" si="49"/>
        <v>-3.2462262619704593E-4</v>
      </c>
    </row>
    <row r="402" spans="1:8" x14ac:dyDescent="0.2">
      <c r="A402" s="14"/>
      <c r="B402" s="15" t="s">
        <v>377</v>
      </c>
      <c r="C402" s="16">
        <v>7479</v>
      </c>
      <c r="D402" s="16">
        <v>19079</v>
      </c>
      <c r="E402" s="17">
        <f t="shared" si="47"/>
        <v>0.12139263106638533</v>
      </c>
      <c r="F402" s="17">
        <f t="shared" si="48"/>
        <v>0.21729573358237853</v>
      </c>
      <c r="G402" s="17">
        <f t="shared" si="50"/>
        <v>1.5510094932477605</v>
      </c>
      <c r="H402" s="17">
        <f t="shared" si="49"/>
        <v>0.18828112319428666</v>
      </c>
    </row>
    <row r="403" spans="1:8" x14ac:dyDescent="0.2">
      <c r="A403" s="14"/>
      <c r="B403" s="15" t="s">
        <v>378</v>
      </c>
      <c r="C403" s="16">
        <v>19</v>
      </c>
      <c r="D403" s="16">
        <v>18</v>
      </c>
      <c r="E403" s="17">
        <f t="shared" si="47"/>
        <v>3.0839149488719365E-4</v>
      </c>
      <c r="F403" s="17">
        <f t="shared" si="48"/>
        <v>2.0500671966470013E-4</v>
      </c>
      <c r="G403" s="17">
        <f t="shared" si="50"/>
        <v>-5.2631578947368418E-2</v>
      </c>
      <c r="H403" s="17">
        <f t="shared" si="49"/>
        <v>-1.6231131309852295E-5</v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38</v>
      </c>
      <c r="E404" s="17" t="str">
        <f t="shared" si="47"/>
        <v/>
      </c>
      <c r="F404" s="17">
        <f t="shared" si="48"/>
        <v>4.3279196373658915E-4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451</v>
      </c>
      <c r="D405" s="16">
        <v>384</v>
      </c>
      <c r="E405" s="17">
        <f t="shared" si="47"/>
        <v>7.3202402207433858E-3</v>
      </c>
      <c r="F405" s="17">
        <f t="shared" si="48"/>
        <v>4.3734766861802691E-3</v>
      </c>
      <c r="G405" s="17">
        <f t="shared" si="50"/>
        <v>-0.14855875831485588</v>
      </c>
      <c r="H405" s="17">
        <f t="shared" si="49"/>
        <v>-1.0874857977601039E-3</v>
      </c>
    </row>
    <row r="406" spans="1:8" x14ac:dyDescent="0.2">
      <c r="A406" s="14"/>
      <c r="B406" s="15" t="s">
        <v>381</v>
      </c>
      <c r="C406" s="16">
        <v>2664</v>
      </c>
      <c r="D406" s="16">
        <v>1879</v>
      </c>
      <c r="E406" s="17">
        <f t="shared" si="47"/>
        <v>4.3239733809446519E-2</v>
      </c>
      <c r="F406" s="17">
        <f t="shared" si="48"/>
        <v>2.1400423680553973E-2</v>
      </c>
      <c r="G406" s="17">
        <f t="shared" si="50"/>
        <v>-0.29466966966966968</v>
      </c>
      <c r="H406" s="17">
        <f t="shared" si="49"/>
        <v>-1.2741438078234054E-2</v>
      </c>
    </row>
    <row r="407" spans="1:8" x14ac:dyDescent="0.2">
      <c r="A407" s="14"/>
      <c r="B407" s="15" t="s">
        <v>382</v>
      </c>
      <c r="C407" s="16">
        <v>730</v>
      </c>
      <c r="D407" s="16">
        <v>433</v>
      </c>
      <c r="E407" s="17">
        <f t="shared" si="47"/>
        <v>1.1848725856192177E-2</v>
      </c>
      <c r="F407" s="17">
        <f t="shared" si="48"/>
        <v>4.9315505341563978E-3</v>
      </c>
      <c r="G407" s="17">
        <f t="shared" si="50"/>
        <v>-0.40684931506849314</v>
      </c>
      <c r="H407" s="17">
        <f t="shared" si="49"/>
        <v>-4.8206459990261319E-3</v>
      </c>
    </row>
    <row r="408" spans="1:8" x14ac:dyDescent="0.2">
      <c r="A408" s="14"/>
      <c r="B408" s="15" t="s">
        <v>383</v>
      </c>
      <c r="C408" s="16">
        <v>3</v>
      </c>
      <c r="D408" s="16">
        <v>1</v>
      </c>
      <c r="E408" s="17">
        <f t="shared" si="47"/>
        <v>4.8693393929556892E-5</v>
      </c>
      <c r="F408" s="17">
        <f t="shared" si="48"/>
        <v>1.1389262203594451E-5</v>
      </c>
      <c r="G408" s="17">
        <f t="shared" si="50"/>
        <v>-0.66666666666666663</v>
      </c>
      <c r="H408" s="17">
        <f t="shared" si="49"/>
        <v>-3.246226261970459E-5</v>
      </c>
    </row>
    <row r="409" spans="1:8" x14ac:dyDescent="0.2">
      <c r="A409" s="14"/>
      <c r="B409" s="15" t="s">
        <v>384</v>
      </c>
      <c r="C409" s="16">
        <v>122</v>
      </c>
      <c r="D409" s="16">
        <v>103</v>
      </c>
      <c r="E409" s="17">
        <f t="shared" si="47"/>
        <v>1.9801980198019802E-3</v>
      </c>
      <c r="F409" s="17">
        <f t="shared" si="48"/>
        <v>1.1730940069702284E-3</v>
      </c>
      <c r="G409" s="17">
        <f t="shared" si="50"/>
        <v>-0.15573770491803279</v>
      </c>
      <c r="H409" s="17">
        <f t="shared" si="49"/>
        <v>-3.0839149488719365E-4</v>
      </c>
    </row>
    <row r="410" spans="1:8" ht="25.5" x14ac:dyDescent="0.2">
      <c r="A410" s="14"/>
      <c r="B410" s="15" t="s">
        <v>385</v>
      </c>
      <c r="C410" s="16">
        <v>185</v>
      </c>
      <c r="D410" s="16">
        <v>113</v>
      </c>
      <c r="E410" s="17">
        <f t="shared" si="47"/>
        <v>3.002759292322675E-3</v>
      </c>
      <c r="F410" s="17">
        <f t="shared" si="48"/>
        <v>1.286986629006173E-3</v>
      </c>
      <c r="G410" s="17">
        <f t="shared" si="50"/>
        <v>-0.38918918918918921</v>
      </c>
      <c r="H410" s="17">
        <f t="shared" si="49"/>
        <v>-1.1686414543093655E-3</v>
      </c>
    </row>
    <row r="411" spans="1:8" x14ac:dyDescent="0.2">
      <c r="A411" s="14"/>
      <c r="B411" s="15" t="s">
        <v>386</v>
      </c>
      <c r="C411" s="16">
        <v>40</v>
      </c>
      <c r="D411" s="16">
        <v>37</v>
      </c>
      <c r="E411" s="17">
        <f t="shared" si="47"/>
        <v>6.4924525239409185E-4</v>
      </c>
      <c r="F411" s="17">
        <f t="shared" si="48"/>
        <v>4.214027015329947E-4</v>
      </c>
      <c r="G411" s="17">
        <f t="shared" si="50"/>
        <v>-7.4999999999999997E-2</v>
      </c>
      <c r="H411" s="17">
        <f t="shared" si="49"/>
        <v>-4.8693393929556885E-5</v>
      </c>
    </row>
    <row r="412" spans="1:8" x14ac:dyDescent="0.2">
      <c r="A412" s="14"/>
      <c r="B412" s="15" t="s">
        <v>387</v>
      </c>
      <c r="C412" s="16">
        <v>47</v>
      </c>
      <c r="D412" s="16">
        <v>42</v>
      </c>
      <c r="E412" s="17">
        <f t="shared" si="47"/>
        <v>7.6286317156305794E-4</v>
      </c>
      <c r="F412" s="17">
        <f t="shared" si="48"/>
        <v>4.7834901255096692E-4</v>
      </c>
      <c r="G412" s="17">
        <f t="shared" si="50"/>
        <v>-0.10638297872340426</v>
      </c>
      <c r="H412" s="17">
        <f t="shared" si="49"/>
        <v>-8.1155656549261482E-5</v>
      </c>
    </row>
    <row r="413" spans="1:8" x14ac:dyDescent="0.2">
      <c r="A413" s="14"/>
      <c r="B413" s="15" t="s">
        <v>388</v>
      </c>
      <c r="C413" s="16">
        <v>29</v>
      </c>
      <c r="D413" s="16">
        <v>45</v>
      </c>
      <c r="E413" s="17">
        <f t="shared" si="47"/>
        <v>4.7070280798571662E-4</v>
      </c>
      <c r="F413" s="17">
        <f t="shared" si="48"/>
        <v>5.1251679916175031E-4</v>
      </c>
      <c r="G413" s="17">
        <f t="shared" si="50"/>
        <v>0.55172413793103448</v>
      </c>
      <c r="H413" s="17">
        <f t="shared" si="49"/>
        <v>2.5969810095763677E-4</v>
      </c>
    </row>
    <row r="414" spans="1:8" x14ac:dyDescent="0.2">
      <c r="A414" s="14"/>
      <c r="B414" s="15" t="s">
        <v>389</v>
      </c>
      <c r="C414" s="16">
        <v>1</v>
      </c>
      <c r="D414" s="16">
        <v>2</v>
      </c>
      <c r="E414" s="17">
        <f t="shared" si="47"/>
        <v>1.6231131309852295E-5</v>
      </c>
      <c r="F414" s="17">
        <f t="shared" si="48"/>
        <v>2.2778524407188902E-5</v>
      </c>
      <c r="G414" s="17">
        <f t="shared" si="50"/>
        <v>1</v>
      </c>
      <c r="H414" s="17">
        <f t="shared" si="49"/>
        <v>1.6231131309852295E-5</v>
      </c>
    </row>
    <row r="415" spans="1:8" ht="25.5" x14ac:dyDescent="0.2">
      <c r="A415" s="14"/>
      <c r="B415" s="15" t="s">
        <v>390</v>
      </c>
      <c r="C415" s="16">
        <v>16</v>
      </c>
      <c r="D415" s="16">
        <v>15</v>
      </c>
      <c r="E415" s="17">
        <f t="shared" si="47"/>
        <v>2.5969810095763672E-4</v>
      </c>
      <c r="F415" s="17">
        <f t="shared" si="48"/>
        <v>1.7083893305391677E-4</v>
      </c>
      <c r="G415" s="17">
        <f t="shared" si="50"/>
        <v>-6.25E-2</v>
      </c>
      <c r="H415" s="17">
        <f t="shared" si="49"/>
        <v>-1.6231131309852295E-5</v>
      </c>
    </row>
    <row r="416" spans="1:8" ht="25.5" x14ac:dyDescent="0.2">
      <c r="A416" s="14"/>
      <c r="B416" s="15" t="s">
        <v>391</v>
      </c>
      <c r="C416" s="16">
        <v>17</v>
      </c>
      <c r="D416" s="16">
        <v>49</v>
      </c>
      <c r="E416" s="17">
        <f t="shared" si="47"/>
        <v>2.7592923226748905E-4</v>
      </c>
      <c r="F416" s="17">
        <f t="shared" si="48"/>
        <v>5.5807384797612809E-4</v>
      </c>
      <c r="G416" s="17">
        <f t="shared" si="50"/>
        <v>1.8823529411764706</v>
      </c>
      <c r="H416" s="17">
        <f t="shared" si="49"/>
        <v>5.1939620191527355E-4</v>
      </c>
    </row>
    <row r="417" spans="1:8" x14ac:dyDescent="0.2">
      <c r="A417" s="14"/>
      <c r="B417" s="15" t="s">
        <v>392</v>
      </c>
      <c r="C417" s="16">
        <v>67</v>
      </c>
      <c r="D417" s="16">
        <v>70</v>
      </c>
      <c r="E417" s="17">
        <f t="shared" si="47"/>
        <v>1.0874857977601039E-3</v>
      </c>
      <c r="F417" s="17">
        <f t="shared" si="48"/>
        <v>7.9724835425161163E-4</v>
      </c>
      <c r="G417" s="17">
        <f t="shared" si="50"/>
        <v>4.4776119402985072E-2</v>
      </c>
      <c r="H417" s="17">
        <f t="shared" si="49"/>
        <v>4.8693393929556885E-5</v>
      </c>
    </row>
    <row r="418" spans="1:8" x14ac:dyDescent="0.2">
      <c r="A418" s="14"/>
      <c r="B418" s="15" t="s">
        <v>393</v>
      </c>
      <c r="C418" s="16">
        <v>495</v>
      </c>
      <c r="D418" s="16">
        <v>680</v>
      </c>
      <c r="E418" s="17">
        <f t="shared" si="47"/>
        <v>8.0344099983768874E-3</v>
      </c>
      <c r="F418" s="17">
        <f t="shared" si="48"/>
        <v>7.7446982984442272E-3</v>
      </c>
      <c r="G418" s="17">
        <f t="shared" si="50"/>
        <v>0.37373737373737376</v>
      </c>
      <c r="H418" s="17">
        <f t="shared" si="49"/>
        <v>3.0027592923226754E-3</v>
      </c>
    </row>
    <row r="419" spans="1:8" x14ac:dyDescent="0.2">
      <c r="A419" s="14"/>
      <c r="B419" s="15" t="s">
        <v>394</v>
      </c>
      <c r="C419" s="16">
        <v>22</v>
      </c>
      <c r="D419" s="16">
        <v>31</v>
      </c>
      <c r="E419" s="17">
        <f t="shared" si="47"/>
        <v>3.5708488881675053E-4</v>
      </c>
      <c r="F419" s="17">
        <f t="shared" si="48"/>
        <v>3.5306712831142798E-4</v>
      </c>
      <c r="G419" s="17">
        <f t="shared" si="50"/>
        <v>0.40909090909090912</v>
      </c>
      <c r="H419" s="17">
        <f t="shared" si="49"/>
        <v>1.4608018178867069E-4</v>
      </c>
    </row>
    <row r="420" spans="1:8" x14ac:dyDescent="0.2">
      <c r="A420" s="14"/>
      <c r="B420" s="15" t="s">
        <v>395</v>
      </c>
      <c r="C420" s="16">
        <v>103</v>
      </c>
      <c r="D420" s="16">
        <v>112</v>
      </c>
      <c r="E420" s="17">
        <f t="shared" ref="E420:E483" si="51">+IF(C420=0,"",C420/C$356)</f>
        <v>1.6718065249147866E-3</v>
      </c>
      <c r="F420" s="17">
        <f t="shared" ref="F420:F483" si="52">+IF(D420=0,"",D420/D$356)</f>
        <v>1.2755973668025786E-3</v>
      </c>
      <c r="G420" s="17">
        <f t="shared" si="50"/>
        <v>8.7378640776699032E-2</v>
      </c>
      <c r="H420" s="17">
        <f t="shared" ref="H420:H483" si="53">+IF(OR(AND(E420=""),(G420="")),"",E420*G420)</f>
        <v>1.4608018178867069E-4</v>
      </c>
    </row>
    <row r="421" spans="1:8" x14ac:dyDescent="0.2">
      <c r="A421" s="14"/>
      <c r="B421" s="15" t="s">
        <v>396</v>
      </c>
      <c r="C421" s="16">
        <v>13</v>
      </c>
      <c r="D421" s="16">
        <v>7</v>
      </c>
      <c r="E421" s="17">
        <f t="shared" si="51"/>
        <v>2.1100470702807987E-4</v>
      </c>
      <c r="F421" s="17">
        <f t="shared" si="52"/>
        <v>7.9724835425161163E-5</v>
      </c>
      <c r="G421" s="17">
        <f t="shared" ref="G421:G484" si="54">+IF(AND(C421=0,D421=0)," ",IF(C421=0,1,IF(D421=0,-1,(D421-C421)/C421)))</f>
        <v>-0.46153846153846156</v>
      </c>
      <c r="H421" s="17">
        <f t="shared" si="53"/>
        <v>-9.7386787859113797E-5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1</v>
      </c>
      <c r="D423" s="16">
        <v>1</v>
      </c>
      <c r="E423" s="17">
        <f t="shared" si="51"/>
        <v>1.6231131309852295E-5</v>
      </c>
      <c r="F423" s="17">
        <f t="shared" si="52"/>
        <v>1.1389262203594451E-5</v>
      </c>
      <c r="G423" s="17">
        <f t="shared" si="54"/>
        <v>0</v>
      </c>
      <c r="H423" s="17">
        <f t="shared" si="53"/>
        <v>0</v>
      </c>
    </row>
    <row r="424" spans="1:8" x14ac:dyDescent="0.2">
      <c r="A424" s="14"/>
      <c r="B424" s="15" t="s">
        <v>399</v>
      </c>
      <c r="C424" s="16">
        <v>66</v>
      </c>
      <c r="D424" s="16">
        <v>78</v>
      </c>
      <c r="E424" s="17">
        <f t="shared" si="51"/>
        <v>1.0712546664502515E-3</v>
      </c>
      <c r="F424" s="17">
        <f t="shared" si="52"/>
        <v>8.8836245188036718E-4</v>
      </c>
      <c r="G424" s="17">
        <f t="shared" si="54"/>
        <v>0.18181818181818182</v>
      </c>
      <c r="H424" s="17">
        <f t="shared" si="53"/>
        <v>1.9477357571822757E-4</v>
      </c>
    </row>
    <row r="425" spans="1:8" x14ac:dyDescent="0.2">
      <c r="A425" s="14"/>
      <c r="B425" s="15" t="s">
        <v>400</v>
      </c>
      <c r="C425" s="16">
        <v>3</v>
      </c>
      <c r="D425" s="16">
        <v>14</v>
      </c>
      <c r="E425" s="17">
        <f t="shared" si="51"/>
        <v>4.8693393929556892E-5</v>
      </c>
      <c r="F425" s="17">
        <f t="shared" si="52"/>
        <v>1.5944967085032233E-4</v>
      </c>
      <c r="G425" s="17">
        <f t="shared" si="54"/>
        <v>3.6666666666666665</v>
      </c>
      <c r="H425" s="17">
        <f t="shared" si="53"/>
        <v>1.7854244440837527E-4</v>
      </c>
    </row>
    <row r="426" spans="1:8" x14ac:dyDescent="0.2">
      <c r="A426" s="14"/>
      <c r="B426" s="15" t="s">
        <v>401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1.1389262203594451E-5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230</v>
      </c>
      <c r="D427" s="16">
        <v>160</v>
      </c>
      <c r="E427" s="17">
        <f t="shared" si="51"/>
        <v>3.7331602012660283E-3</v>
      </c>
      <c r="F427" s="17">
        <f t="shared" si="52"/>
        <v>1.8222819525751121E-3</v>
      </c>
      <c r="G427" s="17">
        <f t="shared" si="54"/>
        <v>-0.30434782608695654</v>
      </c>
      <c r="H427" s="17">
        <f t="shared" si="53"/>
        <v>-1.1361791916896609E-3</v>
      </c>
    </row>
    <row r="428" spans="1:8" x14ac:dyDescent="0.2">
      <c r="A428" s="14"/>
      <c r="B428" s="15" t="s">
        <v>403</v>
      </c>
      <c r="C428" s="16">
        <v>1206</v>
      </c>
      <c r="D428" s="16">
        <v>604</v>
      </c>
      <c r="E428" s="17">
        <f t="shared" si="51"/>
        <v>1.9574744359681869E-2</v>
      </c>
      <c r="F428" s="17">
        <f t="shared" si="52"/>
        <v>6.8791143709710486E-3</v>
      </c>
      <c r="G428" s="17">
        <f t="shared" si="54"/>
        <v>-0.49917081260364843</v>
      </c>
      <c r="H428" s="17">
        <f t="shared" si="53"/>
        <v>-9.7711410485310825E-3</v>
      </c>
    </row>
    <row r="429" spans="1:8" x14ac:dyDescent="0.2">
      <c r="A429" s="14"/>
      <c r="B429" s="15" t="s">
        <v>404</v>
      </c>
      <c r="C429" s="16">
        <v>8</v>
      </c>
      <c r="D429" s="16">
        <v>6</v>
      </c>
      <c r="E429" s="17">
        <f t="shared" si="51"/>
        <v>1.2984905047881836E-4</v>
      </c>
      <c r="F429" s="17">
        <f t="shared" si="52"/>
        <v>6.8335573221566705E-5</v>
      </c>
      <c r="G429" s="17">
        <f t="shared" si="54"/>
        <v>-0.25</v>
      </c>
      <c r="H429" s="17">
        <f t="shared" si="53"/>
        <v>-3.246226261970459E-5</v>
      </c>
    </row>
    <row r="430" spans="1:8" x14ac:dyDescent="0.2">
      <c r="A430" s="14"/>
      <c r="B430" s="15" t="s">
        <v>405</v>
      </c>
      <c r="C430" s="16">
        <v>23</v>
      </c>
      <c r="D430" s="16">
        <v>38</v>
      </c>
      <c r="E430" s="17">
        <f t="shared" si="51"/>
        <v>3.7331602012660281E-4</v>
      </c>
      <c r="F430" s="17">
        <f t="shared" si="52"/>
        <v>4.3279196373658915E-4</v>
      </c>
      <c r="G430" s="17">
        <f t="shared" si="54"/>
        <v>0.65217391304347827</v>
      </c>
      <c r="H430" s="17">
        <f t="shared" si="53"/>
        <v>2.4346696964778445E-4</v>
      </c>
    </row>
    <row r="431" spans="1:8" x14ac:dyDescent="0.2">
      <c r="A431" s="14"/>
      <c r="B431" s="15" t="s">
        <v>406</v>
      </c>
      <c r="C431" s="16">
        <v>49</v>
      </c>
      <c r="D431" s="16">
        <v>79</v>
      </c>
      <c r="E431" s="17">
        <f t="shared" si="51"/>
        <v>7.9532543418276249E-4</v>
      </c>
      <c r="F431" s="17">
        <f t="shared" si="52"/>
        <v>8.9975171408396162E-4</v>
      </c>
      <c r="G431" s="17">
        <f t="shared" si="54"/>
        <v>0.61224489795918369</v>
      </c>
      <c r="H431" s="17">
        <f t="shared" si="53"/>
        <v>4.8693393929556889E-4</v>
      </c>
    </row>
    <row r="432" spans="1:8" x14ac:dyDescent="0.2">
      <c r="A432" s="14"/>
      <c r="B432" s="15" t="s">
        <v>407</v>
      </c>
      <c r="C432" s="16">
        <v>30</v>
      </c>
      <c r="D432" s="16">
        <v>69</v>
      </c>
      <c r="E432" s="17">
        <f t="shared" si="51"/>
        <v>4.8693393929556889E-4</v>
      </c>
      <c r="F432" s="17">
        <f t="shared" si="52"/>
        <v>7.8585909204801718E-4</v>
      </c>
      <c r="G432" s="17">
        <f t="shared" si="54"/>
        <v>1.3</v>
      </c>
      <c r="H432" s="17">
        <f t="shared" si="53"/>
        <v>6.3301412108423953E-4</v>
      </c>
    </row>
    <row r="433" spans="1:8" x14ac:dyDescent="0.2">
      <c r="A433" s="14"/>
      <c r="B433" s="15" t="s">
        <v>408</v>
      </c>
      <c r="C433" s="16">
        <v>82</v>
      </c>
      <c r="D433" s="16">
        <v>85</v>
      </c>
      <c r="E433" s="17">
        <f t="shared" si="51"/>
        <v>1.3309527674078884E-3</v>
      </c>
      <c r="F433" s="17">
        <f t="shared" si="52"/>
        <v>9.680872873055284E-4</v>
      </c>
      <c r="G433" s="17">
        <f t="shared" si="54"/>
        <v>3.6585365853658534E-2</v>
      </c>
      <c r="H433" s="17">
        <f t="shared" si="53"/>
        <v>4.8693393929556892E-5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14</v>
      </c>
      <c r="D436" s="16">
        <v>24</v>
      </c>
      <c r="E436" s="17">
        <f t="shared" si="51"/>
        <v>2.2723583833793214E-4</v>
      </c>
      <c r="F436" s="17">
        <f t="shared" si="52"/>
        <v>2.7334229288626682E-4</v>
      </c>
      <c r="G436" s="17">
        <f t="shared" si="54"/>
        <v>0.7142857142857143</v>
      </c>
      <c r="H436" s="17">
        <f t="shared" si="53"/>
        <v>1.6231131309852296E-4</v>
      </c>
    </row>
    <row r="437" spans="1:8" x14ac:dyDescent="0.2">
      <c r="A437" s="14"/>
      <c r="B437" s="15" t="s">
        <v>412</v>
      </c>
      <c r="C437" s="16">
        <v>79</v>
      </c>
      <c r="D437" s="16">
        <v>65</v>
      </c>
      <c r="E437" s="17">
        <f t="shared" si="51"/>
        <v>1.2822593734783314E-3</v>
      </c>
      <c r="F437" s="17">
        <f t="shared" si="52"/>
        <v>7.403020432336393E-4</v>
      </c>
      <c r="G437" s="17">
        <f t="shared" si="54"/>
        <v>-0.17721518987341772</v>
      </c>
      <c r="H437" s="17">
        <f t="shared" si="53"/>
        <v>-2.2723583833793214E-4</v>
      </c>
    </row>
    <row r="438" spans="1:8" x14ac:dyDescent="0.2">
      <c r="A438" s="14"/>
      <c r="B438" s="15" t="s">
        <v>413</v>
      </c>
      <c r="C438" s="16">
        <v>2</v>
      </c>
      <c r="D438" s="16">
        <v>10</v>
      </c>
      <c r="E438" s="17">
        <f t="shared" si="51"/>
        <v>3.246226261970459E-5</v>
      </c>
      <c r="F438" s="17">
        <f t="shared" si="52"/>
        <v>1.1389262203594451E-4</v>
      </c>
      <c r="G438" s="17">
        <f t="shared" si="54"/>
        <v>4</v>
      </c>
      <c r="H438" s="17">
        <f t="shared" si="53"/>
        <v>1.2984905047881836E-4</v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3</v>
      </c>
      <c r="D441" s="16">
        <v>14</v>
      </c>
      <c r="E441" s="17">
        <f t="shared" si="51"/>
        <v>4.8693393929556892E-5</v>
      </c>
      <c r="F441" s="17">
        <f t="shared" si="52"/>
        <v>1.5944967085032233E-4</v>
      </c>
      <c r="G441" s="17">
        <f t="shared" si="54"/>
        <v>3.6666666666666665</v>
      </c>
      <c r="H441" s="17">
        <f t="shared" si="53"/>
        <v>1.7854244440837527E-4</v>
      </c>
    </row>
    <row r="442" spans="1:8" ht="25.5" x14ac:dyDescent="0.2">
      <c r="A442" s="14"/>
      <c r="B442" s="15" t="s">
        <v>417</v>
      </c>
      <c r="C442" s="16">
        <v>63</v>
      </c>
      <c r="D442" s="16">
        <v>53</v>
      </c>
      <c r="E442" s="17">
        <f t="shared" si="51"/>
        <v>1.0225612725206948E-3</v>
      </c>
      <c r="F442" s="17">
        <f t="shared" si="52"/>
        <v>6.0363089679050586E-4</v>
      </c>
      <c r="G442" s="17">
        <f t="shared" si="54"/>
        <v>-0.15873015873015872</v>
      </c>
      <c r="H442" s="17">
        <f t="shared" si="53"/>
        <v>-1.6231131309852296E-4</v>
      </c>
    </row>
    <row r="443" spans="1:8" x14ac:dyDescent="0.2">
      <c r="A443" s="14"/>
      <c r="B443" s="15" t="s">
        <v>418</v>
      </c>
      <c r="C443" s="16">
        <v>1</v>
      </c>
      <c r="D443" s="16">
        <v>6</v>
      </c>
      <c r="E443" s="17">
        <f t="shared" si="51"/>
        <v>1.6231131309852295E-5</v>
      </c>
      <c r="F443" s="17">
        <f t="shared" si="52"/>
        <v>6.8335573221566705E-5</v>
      </c>
      <c r="G443" s="17">
        <f t="shared" si="54"/>
        <v>5</v>
      </c>
      <c r="H443" s="17">
        <f t="shared" si="53"/>
        <v>8.1155656549261482E-5</v>
      </c>
    </row>
    <row r="444" spans="1:8" ht="25.5" x14ac:dyDescent="0.2">
      <c r="A444" s="14"/>
      <c r="B444" s="15" t="s">
        <v>419</v>
      </c>
      <c r="C444" s="16">
        <v>6</v>
      </c>
      <c r="D444" s="16">
        <v>47</v>
      </c>
      <c r="E444" s="17">
        <f t="shared" si="51"/>
        <v>9.7386787859113784E-5</v>
      </c>
      <c r="F444" s="17">
        <f t="shared" si="52"/>
        <v>5.352953235689392E-4</v>
      </c>
      <c r="G444" s="17">
        <f t="shared" si="54"/>
        <v>6.833333333333333</v>
      </c>
      <c r="H444" s="17">
        <f t="shared" si="53"/>
        <v>6.6547638370394418E-4</v>
      </c>
    </row>
    <row r="445" spans="1:8" ht="25.5" x14ac:dyDescent="0.2">
      <c r="A445" s="14"/>
      <c r="B445" s="15" t="s">
        <v>420</v>
      </c>
      <c r="C445" s="16">
        <v>10</v>
      </c>
      <c r="D445" s="16">
        <v>3</v>
      </c>
      <c r="E445" s="17">
        <f t="shared" si="51"/>
        <v>1.6231131309852296E-4</v>
      </c>
      <c r="F445" s="17">
        <f t="shared" si="52"/>
        <v>3.4167786610783353E-5</v>
      </c>
      <c r="G445" s="17">
        <f t="shared" si="54"/>
        <v>-0.7</v>
      </c>
      <c r="H445" s="17">
        <f t="shared" si="53"/>
        <v>-1.1361791916896607E-4</v>
      </c>
    </row>
    <row r="446" spans="1:8" x14ac:dyDescent="0.2">
      <c r="A446" s="14"/>
      <c r="B446" s="15" t="s">
        <v>421</v>
      </c>
      <c r="C446" s="16">
        <v>2</v>
      </c>
      <c r="D446" s="16">
        <v>2</v>
      </c>
      <c r="E446" s="17">
        <f t="shared" si="51"/>
        <v>3.246226261970459E-5</v>
      </c>
      <c r="F446" s="17">
        <f t="shared" si="52"/>
        <v>2.2778524407188902E-5</v>
      </c>
      <c r="G446" s="17">
        <f t="shared" si="54"/>
        <v>0</v>
      </c>
      <c r="H446" s="17">
        <f t="shared" si="53"/>
        <v>0</v>
      </c>
    </row>
    <row r="447" spans="1:8" x14ac:dyDescent="0.2">
      <c r="A447" s="14"/>
      <c r="B447" s="15" t="s">
        <v>422</v>
      </c>
      <c r="C447" s="16">
        <v>1</v>
      </c>
      <c r="D447" s="16">
        <v>3</v>
      </c>
      <c r="E447" s="17">
        <f t="shared" si="51"/>
        <v>1.6231131309852295E-5</v>
      </c>
      <c r="F447" s="17">
        <f t="shared" si="52"/>
        <v>3.4167786610783353E-5</v>
      </c>
      <c r="G447" s="17">
        <f t="shared" si="54"/>
        <v>2</v>
      </c>
      <c r="H447" s="17">
        <f t="shared" si="53"/>
        <v>3.246226261970459E-5</v>
      </c>
    </row>
    <row r="448" spans="1:8" x14ac:dyDescent="0.2">
      <c r="A448" s="14"/>
      <c r="B448" s="15" t="s">
        <v>423</v>
      </c>
      <c r="C448" s="16">
        <v>5</v>
      </c>
      <c r="D448" s="16">
        <v>5</v>
      </c>
      <c r="E448" s="17">
        <f t="shared" si="51"/>
        <v>8.1155656549261482E-5</v>
      </c>
      <c r="F448" s="17">
        <f t="shared" si="52"/>
        <v>5.6946311017972254E-5</v>
      </c>
      <c r="G448" s="17">
        <f t="shared" si="54"/>
        <v>0</v>
      </c>
      <c r="H448" s="17">
        <f t="shared" si="53"/>
        <v>0</v>
      </c>
    </row>
    <row r="449" spans="1:8" x14ac:dyDescent="0.2">
      <c r="A449" s="14"/>
      <c r="B449" s="15" t="s">
        <v>424</v>
      </c>
      <c r="C449" s="16">
        <v>1</v>
      </c>
      <c r="D449" s="16">
        <v>7</v>
      </c>
      <c r="E449" s="17">
        <f t="shared" si="51"/>
        <v>1.6231131309852295E-5</v>
      </c>
      <c r="F449" s="17">
        <f t="shared" si="52"/>
        <v>7.9724835425161163E-5</v>
      </c>
      <c r="G449" s="17">
        <f t="shared" si="54"/>
        <v>6</v>
      </c>
      <c r="H449" s="17">
        <f t="shared" si="53"/>
        <v>9.738678785911377E-5</v>
      </c>
    </row>
    <row r="450" spans="1:8" x14ac:dyDescent="0.2">
      <c r="A450" s="14"/>
      <c r="B450" s="15" t="s">
        <v>425</v>
      </c>
      <c r="C450" s="16">
        <v>1</v>
      </c>
      <c r="D450" s="16">
        <v>0</v>
      </c>
      <c r="E450" s="17">
        <f t="shared" si="51"/>
        <v>1.6231131309852295E-5</v>
      </c>
      <c r="F450" s="17" t="str">
        <f t="shared" si="52"/>
        <v/>
      </c>
      <c r="G450" s="17">
        <f t="shared" si="54"/>
        <v>-1</v>
      </c>
      <c r="H450" s="17">
        <f t="shared" si="53"/>
        <v>-1.6231131309852295E-5</v>
      </c>
    </row>
    <row r="451" spans="1:8" x14ac:dyDescent="0.2">
      <c r="A451" s="14"/>
      <c r="B451" s="15" t="s">
        <v>426</v>
      </c>
      <c r="C451" s="16">
        <v>2</v>
      </c>
      <c r="D451" s="16">
        <v>9</v>
      </c>
      <c r="E451" s="17">
        <f t="shared" si="51"/>
        <v>3.246226261970459E-5</v>
      </c>
      <c r="F451" s="17">
        <f t="shared" si="52"/>
        <v>1.0250335983235006E-4</v>
      </c>
      <c r="G451" s="17">
        <f t="shared" si="54"/>
        <v>3.5</v>
      </c>
      <c r="H451" s="17">
        <f t="shared" si="53"/>
        <v>1.1361791916896606E-4</v>
      </c>
    </row>
    <row r="452" spans="1:8" x14ac:dyDescent="0.2">
      <c r="A452" s="14"/>
      <c r="B452" s="15" t="s">
        <v>427</v>
      </c>
      <c r="C452" s="16">
        <v>34</v>
      </c>
      <c r="D452" s="16">
        <v>71</v>
      </c>
      <c r="E452" s="17">
        <f t="shared" si="51"/>
        <v>5.518584645349781E-4</v>
      </c>
      <c r="F452" s="17">
        <f t="shared" si="52"/>
        <v>8.0863761645520607E-4</v>
      </c>
      <c r="G452" s="17">
        <f t="shared" si="54"/>
        <v>1.088235294117647</v>
      </c>
      <c r="H452" s="17">
        <f t="shared" si="53"/>
        <v>6.0055185846453498E-4</v>
      </c>
    </row>
    <row r="453" spans="1:8" x14ac:dyDescent="0.2">
      <c r="A453" s="14"/>
      <c r="B453" s="15" t="s">
        <v>428</v>
      </c>
      <c r="C453" s="16">
        <v>94</v>
      </c>
      <c r="D453" s="16">
        <v>136</v>
      </c>
      <c r="E453" s="17">
        <f t="shared" si="51"/>
        <v>1.5257263431261159E-3</v>
      </c>
      <c r="F453" s="17">
        <f t="shared" si="52"/>
        <v>1.5489396596888453E-3</v>
      </c>
      <c r="G453" s="17">
        <f t="shared" si="54"/>
        <v>0.44680851063829785</v>
      </c>
      <c r="H453" s="17">
        <f t="shared" si="53"/>
        <v>6.817075150137964E-4</v>
      </c>
    </row>
    <row r="454" spans="1:8" x14ac:dyDescent="0.2">
      <c r="A454" s="14"/>
      <c r="B454" s="15" t="s">
        <v>429</v>
      </c>
      <c r="C454" s="16">
        <v>1</v>
      </c>
      <c r="D454" s="16">
        <v>5</v>
      </c>
      <c r="E454" s="17">
        <f t="shared" si="51"/>
        <v>1.6231131309852295E-5</v>
      </c>
      <c r="F454" s="17">
        <f t="shared" si="52"/>
        <v>5.6946311017972254E-5</v>
      </c>
      <c r="G454" s="17">
        <f t="shared" si="54"/>
        <v>4</v>
      </c>
      <c r="H454" s="17">
        <f t="shared" si="53"/>
        <v>6.492452523940918E-5</v>
      </c>
    </row>
    <row r="455" spans="1:8" x14ac:dyDescent="0.2">
      <c r="A455" s="14"/>
      <c r="B455" s="15" t="s">
        <v>430</v>
      </c>
      <c r="C455" s="16">
        <v>5</v>
      </c>
      <c r="D455" s="16">
        <v>62</v>
      </c>
      <c r="E455" s="17">
        <f t="shared" si="51"/>
        <v>8.1155656549261482E-5</v>
      </c>
      <c r="F455" s="17">
        <f t="shared" si="52"/>
        <v>7.0613425662285597E-4</v>
      </c>
      <c r="G455" s="17">
        <f t="shared" si="54"/>
        <v>11.4</v>
      </c>
      <c r="H455" s="17">
        <f t="shared" si="53"/>
        <v>9.251744846615809E-4</v>
      </c>
    </row>
    <row r="456" spans="1:8" x14ac:dyDescent="0.2">
      <c r="A456" s="14"/>
      <c r="B456" s="15" t="s">
        <v>431</v>
      </c>
      <c r="C456" s="16">
        <v>0</v>
      </c>
      <c r="D456" s="16">
        <v>9</v>
      </c>
      <c r="E456" s="17" t="str">
        <f t="shared" si="51"/>
        <v/>
      </c>
      <c r="F456" s="17">
        <f t="shared" si="52"/>
        <v>1.0250335983235006E-4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7</v>
      </c>
      <c r="D458" s="16">
        <v>3</v>
      </c>
      <c r="E458" s="17">
        <f t="shared" si="51"/>
        <v>1.1361791916896607E-4</v>
      </c>
      <c r="F458" s="17">
        <f t="shared" si="52"/>
        <v>3.4167786610783353E-5</v>
      </c>
      <c r="G458" s="17">
        <f t="shared" si="54"/>
        <v>-0.5714285714285714</v>
      </c>
      <c r="H458" s="17">
        <f t="shared" si="53"/>
        <v>-6.492452523940918E-5</v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33</v>
      </c>
      <c r="D460" s="16">
        <v>14</v>
      </c>
      <c r="E460" s="17">
        <f t="shared" si="51"/>
        <v>5.3562733322512577E-4</v>
      </c>
      <c r="F460" s="17">
        <f t="shared" si="52"/>
        <v>1.5944967085032233E-4</v>
      </c>
      <c r="G460" s="17">
        <f t="shared" si="54"/>
        <v>-0.5757575757575758</v>
      </c>
      <c r="H460" s="17">
        <f t="shared" si="53"/>
        <v>-3.0839149488719365E-4</v>
      </c>
    </row>
    <row r="461" spans="1:8" x14ac:dyDescent="0.2">
      <c r="A461" s="14"/>
      <c r="B461" s="15" t="s">
        <v>436</v>
      </c>
      <c r="C461" s="16">
        <v>2</v>
      </c>
      <c r="D461" s="16">
        <v>2</v>
      </c>
      <c r="E461" s="17">
        <f t="shared" si="51"/>
        <v>3.246226261970459E-5</v>
      </c>
      <c r="F461" s="17">
        <f t="shared" si="52"/>
        <v>2.2778524407188902E-5</v>
      </c>
      <c r="G461" s="17">
        <f t="shared" si="54"/>
        <v>0</v>
      </c>
      <c r="H461" s="17">
        <f t="shared" si="53"/>
        <v>0</v>
      </c>
    </row>
    <row r="462" spans="1:8" x14ac:dyDescent="0.2">
      <c r="A462" s="14"/>
      <c r="B462" s="15" t="s">
        <v>437</v>
      </c>
      <c r="C462" s="16">
        <v>7</v>
      </c>
      <c r="D462" s="16">
        <v>1</v>
      </c>
      <c r="E462" s="17">
        <f t="shared" si="51"/>
        <v>1.1361791916896607E-4</v>
      </c>
      <c r="F462" s="17">
        <f t="shared" si="52"/>
        <v>1.1389262203594451E-5</v>
      </c>
      <c r="G462" s="17">
        <f t="shared" si="54"/>
        <v>-0.8571428571428571</v>
      </c>
      <c r="H462" s="17">
        <f t="shared" si="53"/>
        <v>-9.738678785911377E-5</v>
      </c>
    </row>
    <row r="463" spans="1:8" x14ac:dyDescent="0.2">
      <c r="A463" s="14"/>
      <c r="B463" s="15" t="s">
        <v>438</v>
      </c>
      <c r="C463" s="16">
        <v>21</v>
      </c>
      <c r="D463" s="16">
        <v>25</v>
      </c>
      <c r="E463" s="17">
        <f t="shared" si="51"/>
        <v>3.4085375750689826E-4</v>
      </c>
      <c r="F463" s="17">
        <f t="shared" si="52"/>
        <v>2.8473155508986126E-4</v>
      </c>
      <c r="G463" s="17">
        <f t="shared" si="54"/>
        <v>0.19047619047619047</v>
      </c>
      <c r="H463" s="17">
        <f t="shared" si="53"/>
        <v>6.4924525239409194E-5</v>
      </c>
    </row>
    <row r="464" spans="1:8" x14ac:dyDescent="0.2">
      <c r="A464" s="14"/>
      <c r="B464" s="15" t="s">
        <v>439</v>
      </c>
      <c r="C464" s="16">
        <v>0</v>
      </c>
      <c r="D464" s="16">
        <v>3</v>
      </c>
      <c r="E464" s="17" t="str">
        <f t="shared" si="51"/>
        <v/>
      </c>
      <c r="F464" s="17">
        <f t="shared" si="52"/>
        <v>3.4167786610783353E-5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112</v>
      </c>
      <c r="D465" s="16">
        <v>37</v>
      </c>
      <c r="E465" s="17">
        <f t="shared" si="51"/>
        <v>1.8178867067034571E-3</v>
      </c>
      <c r="F465" s="17">
        <f t="shared" si="52"/>
        <v>4.214027015329947E-4</v>
      </c>
      <c r="G465" s="17">
        <f t="shared" si="54"/>
        <v>-0.6696428571428571</v>
      </c>
      <c r="H465" s="17">
        <f t="shared" si="53"/>
        <v>-1.2173348482389221E-3</v>
      </c>
    </row>
    <row r="466" spans="1:8" x14ac:dyDescent="0.2">
      <c r="A466" s="14"/>
      <c r="B466" s="15" t="s">
        <v>441</v>
      </c>
      <c r="C466" s="16">
        <v>21</v>
      </c>
      <c r="D466" s="16">
        <v>53</v>
      </c>
      <c r="E466" s="17">
        <f t="shared" si="51"/>
        <v>3.4085375750689826E-4</v>
      </c>
      <c r="F466" s="17">
        <f t="shared" si="52"/>
        <v>6.0363089679050586E-4</v>
      </c>
      <c r="G466" s="17">
        <f t="shared" si="54"/>
        <v>1.5238095238095237</v>
      </c>
      <c r="H466" s="17">
        <f t="shared" si="53"/>
        <v>5.1939620191527355E-4</v>
      </c>
    </row>
    <row r="467" spans="1:8" x14ac:dyDescent="0.2">
      <c r="A467" s="14"/>
      <c r="B467" s="15" t="s">
        <v>442</v>
      </c>
      <c r="C467" s="16">
        <v>23</v>
      </c>
      <c r="D467" s="16">
        <v>22</v>
      </c>
      <c r="E467" s="17">
        <f t="shared" si="51"/>
        <v>3.7331602012660281E-4</v>
      </c>
      <c r="F467" s="17">
        <f t="shared" si="52"/>
        <v>2.5056376847907793E-4</v>
      </c>
      <c r="G467" s="17">
        <f t="shared" si="54"/>
        <v>-4.3478260869565216E-2</v>
      </c>
      <c r="H467" s="17">
        <f t="shared" si="53"/>
        <v>-1.6231131309852295E-5</v>
      </c>
    </row>
    <row r="468" spans="1:8" ht="25.5" x14ac:dyDescent="0.2">
      <c r="A468" s="14"/>
      <c r="B468" s="15" t="s">
        <v>443</v>
      </c>
      <c r="C468" s="16">
        <v>37</v>
      </c>
      <c r="D468" s="16">
        <v>12</v>
      </c>
      <c r="E468" s="17">
        <f t="shared" si="51"/>
        <v>6.0055185846453498E-4</v>
      </c>
      <c r="F468" s="17">
        <f t="shared" si="52"/>
        <v>1.3667114644313341E-4</v>
      </c>
      <c r="G468" s="17">
        <f t="shared" si="54"/>
        <v>-0.67567567567567566</v>
      </c>
      <c r="H468" s="17">
        <f t="shared" si="53"/>
        <v>-4.0577828274630741E-4</v>
      </c>
    </row>
    <row r="469" spans="1:8" ht="25.5" x14ac:dyDescent="0.2">
      <c r="A469" s="14"/>
      <c r="B469" s="15" t="s">
        <v>444</v>
      </c>
      <c r="C469" s="16">
        <v>72</v>
      </c>
      <c r="D469" s="16">
        <v>27</v>
      </c>
      <c r="E469" s="17">
        <f t="shared" si="51"/>
        <v>1.1686414543093653E-3</v>
      </c>
      <c r="F469" s="17">
        <f t="shared" si="52"/>
        <v>3.0751007949705021E-4</v>
      </c>
      <c r="G469" s="17">
        <f t="shared" si="54"/>
        <v>-0.625</v>
      </c>
      <c r="H469" s="17">
        <f t="shared" si="53"/>
        <v>-7.3040090894335328E-4</v>
      </c>
    </row>
    <row r="470" spans="1:8" ht="25.5" x14ac:dyDescent="0.2">
      <c r="A470" s="14"/>
      <c r="B470" s="15" t="s">
        <v>445</v>
      </c>
      <c r="C470" s="16">
        <v>0</v>
      </c>
      <c r="D470" s="16">
        <v>2</v>
      </c>
      <c r="E470" s="17" t="str">
        <f t="shared" si="51"/>
        <v/>
      </c>
      <c r="F470" s="17">
        <f t="shared" si="52"/>
        <v>2.2778524407188902E-5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9</v>
      </c>
      <c r="D471" s="16">
        <v>17</v>
      </c>
      <c r="E471" s="17">
        <f t="shared" si="51"/>
        <v>1.4608018178867066E-4</v>
      </c>
      <c r="F471" s="17">
        <f t="shared" si="52"/>
        <v>1.9361745746110566E-4</v>
      </c>
      <c r="G471" s="17">
        <f t="shared" si="54"/>
        <v>0.88888888888888884</v>
      </c>
      <c r="H471" s="17">
        <f t="shared" si="53"/>
        <v>1.2984905047881836E-4</v>
      </c>
    </row>
    <row r="472" spans="1:8" ht="25.5" x14ac:dyDescent="0.2">
      <c r="A472" s="14"/>
      <c r="B472" s="15" t="s">
        <v>447</v>
      </c>
      <c r="C472" s="16">
        <v>6</v>
      </c>
      <c r="D472" s="16">
        <v>5</v>
      </c>
      <c r="E472" s="17">
        <f t="shared" si="51"/>
        <v>9.7386787859113784E-5</v>
      </c>
      <c r="F472" s="17">
        <f t="shared" si="52"/>
        <v>5.6946311017972254E-5</v>
      </c>
      <c r="G472" s="17">
        <f t="shared" si="54"/>
        <v>-0.16666666666666666</v>
      </c>
      <c r="H472" s="17">
        <f t="shared" si="53"/>
        <v>-1.6231131309852295E-5</v>
      </c>
    </row>
    <row r="473" spans="1:8" x14ac:dyDescent="0.2">
      <c r="A473" s="14"/>
      <c r="B473" s="15" t="s">
        <v>448</v>
      </c>
      <c r="C473" s="16">
        <v>17</v>
      </c>
      <c r="D473" s="16">
        <v>10</v>
      </c>
      <c r="E473" s="17">
        <f t="shared" si="51"/>
        <v>2.7592923226748905E-4</v>
      </c>
      <c r="F473" s="17">
        <f t="shared" si="52"/>
        <v>1.1389262203594451E-4</v>
      </c>
      <c r="G473" s="17">
        <f t="shared" si="54"/>
        <v>-0.41176470588235292</v>
      </c>
      <c r="H473" s="17">
        <f t="shared" si="53"/>
        <v>-1.1361791916896607E-4</v>
      </c>
    </row>
    <row r="474" spans="1:8" x14ac:dyDescent="0.2">
      <c r="A474" s="14"/>
      <c r="B474" s="15" t="s">
        <v>449</v>
      </c>
      <c r="C474" s="16">
        <v>6</v>
      </c>
      <c r="D474" s="16">
        <v>5</v>
      </c>
      <c r="E474" s="17">
        <f t="shared" si="51"/>
        <v>9.7386787859113784E-5</v>
      </c>
      <c r="F474" s="17">
        <f t="shared" si="52"/>
        <v>5.6946311017972254E-5</v>
      </c>
      <c r="G474" s="17">
        <f t="shared" si="54"/>
        <v>-0.16666666666666666</v>
      </c>
      <c r="H474" s="17">
        <f t="shared" si="53"/>
        <v>-1.6231131309852295E-5</v>
      </c>
    </row>
    <row r="475" spans="1:8" x14ac:dyDescent="0.2">
      <c r="A475" s="14"/>
      <c r="B475" s="15" t="s">
        <v>450</v>
      </c>
      <c r="C475" s="16">
        <v>55</v>
      </c>
      <c r="D475" s="16">
        <v>74</v>
      </c>
      <c r="E475" s="17">
        <f t="shared" si="51"/>
        <v>8.9271222204187635E-4</v>
      </c>
      <c r="F475" s="17">
        <f t="shared" si="52"/>
        <v>8.428054030659894E-4</v>
      </c>
      <c r="G475" s="17">
        <f t="shared" si="54"/>
        <v>0.34545454545454546</v>
      </c>
      <c r="H475" s="17">
        <f t="shared" si="53"/>
        <v>3.0839149488719365E-4</v>
      </c>
    </row>
    <row r="476" spans="1:8" x14ac:dyDescent="0.2">
      <c r="A476" s="14"/>
      <c r="B476" s="15" t="s">
        <v>451</v>
      </c>
      <c r="C476" s="16">
        <v>12</v>
      </c>
      <c r="D476" s="16">
        <v>31</v>
      </c>
      <c r="E476" s="17">
        <f t="shared" si="51"/>
        <v>1.9477357571822757E-4</v>
      </c>
      <c r="F476" s="17">
        <f t="shared" si="52"/>
        <v>3.5306712831142798E-4</v>
      </c>
      <c r="G476" s="17">
        <f t="shared" si="54"/>
        <v>1.5833333333333333</v>
      </c>
      <c r="H476" s="17">
        <f t="shared" si="53"/>
        <v>3.0839149488719365E-4</v>
      </c>
    </row>
    <row r="477" spans="1:8" x14ac:dyDescent="0.2">
      <c r="A477" s="14"/>
      <c r="B477" s="15" t="s">
        <v>452</v>
      </c>
      <c r="C477" s="16">
        <v>7</v>
      </c>
      <c r="D477" s="16">
        <v>9</v>
      </c>
      <c r="E477" s="17">
        <f t="shared" si="51"/>
        <v>1.1361791916896607E-4</v>
      </c>
      <c r="F477" s="17">
        <f t="shared" si="52"/>
        <v>1.0250335983235006E-4</v>
      </c>
      <c r="G477" s="17">
        <f t="shared" si="54"/>
        <v>0.2857142857142857</v>
      </c>
      <c r="H477" s="17">
        <f t="shared" si="53"/>
        <v>3.246226261970459E-5</v>
      </c>
    </row>
    <row r="478" spans="1:8" x14ac:dyDescent="0.2">
      <c r="A478" s="14"/>
      <c r="B478" s="15" t="s">
        <v>453</v>
      </c>
      <c r="C478" s="16">
        <v>0</v>
      </c>
      <c r="D478" s="16">
        <v>3</v>
      </c>
      <c r="E478" s="17" t="str">
        <f t="shared" si="51"/>
        <v/>
      </c>
      <c r="F478" s="17">
        <f t="shared" si="52"/>
        <v>3.4167786610783353E-5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33</v>
      </c>
      <c r="D479" s="16">
        <v>37</v>
      </c>
      <c r="E479" s="17">
        <f t="shared" si="51"/>
        <v>5.3562733322512577E-4</v>
      </c>
      <c r="F479" s="17">
        <f t="shared" si="52"/>
        <v>4.214027015329947E-4</v>
      </c>
      <c r="G479" s="17">
        <f t="shared" si="54"/>
        <v>0.12121212121212122</v>
      </c>
      <c r="H479" s="17">
        <f t="shared" si="53"/>
        <v>6.492452523940918E-5</v>
      </c>
    </row>
    <row r="480" spans="1:8" x14ac:dyDescent="0.2">
      <c r="A480" s="14"/>
      <c r="B480" s="15" t="s">
        <v>455</v>
      </c>
      <c r="C480" s="16">
        <v>4</v>
      </c>
      <c r="D480" s="16">
        <v>11</v>
      </c>
      <c r="E480" s="17">
        <f t="shared" si="51"/>
        <v>6.492452523940918E-5</v>
      </c>
      <c r="F480" s="17">
        <f t="shared" si="52"/>
        <v>1.2528188423953897E-4</v>
      </c>
      <c r="G480" s="17">
        <f t="shared" si="54"/>
        <v>1.75</v>
      </c>
      <c r="H480" s="17">
        <f t="shared" si="53"/>
        <v>1.1361791916896606E-4</v>
      </c>
    </row>
    <row r="481" spans="1:8" x14ac:dyDescent="0.2">
      <c r="A481" s="14"/>
      <c r="B481" s="15" t="s">
        <v>456</v>
      </c>
      <c r="C481" s="16">
        <v>57</v>
      </c>
      <c r="D481" s="16">
        <v>222</v>
      </c>
      <c r="E481" s="17">
        <f t="shared" si="51"/>
        <v>9.251744846615809E-4</v>
      </c>
      <c r="F481" s="17">
        <f t="shared" si="52"/>
        <v>2.5284162091979683E-3</v>
      </c>
      <c r="G481" s="17">
        <f t="shared" si="54"/>
        <v>2.8947368421052633</v>
      </c>
      <c r="H481" s="17">
        <f t="shared" si="53"/>
        <v>2.6781366661256288E-3</v>
      </c>
    </row>
    <row r="482" spans="1:8" x14ac:dyDescent="0.2">
      <c r="A482" s="14"/>
      <c r="B482" s="15" t="s">
        <v>457</v>
      </c>
      <c r="C482" s="16">
        <v>0</v>
      </c>
      <c r="D482" s="16">
        <v>1</v>
      </c>
      <c r="E482" s="17" t="str">
        <f t="shared" si="51"/>
        <v/>
      </c>
      <c r="F482" s="17">
        <f t="shared" si="52"/>
        <v>1.1389262203594451E-5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1</v>
      </c>
      <c r="D483" s="16">
        <v>3</v>
      </c>
      <c r="E483" s="17">
        <f t="shared" si="51"/>
        <v>1.6231131309852295E-5</v>
      </c>
      <c r="F483" s="17">
        <f t="shared" si="52"/>
        <v>3.4167786610783353E-5</v>
      </c>
      <c r="G483" s="17">
        <f t="shared" si="54"/>
        <v>2</v>
      </c>
      <c r="H483" s="17">
        <f t="shared" si="53"/>
        <v>3.246226261970459E-5</v>
      </c>
    </row>
    <row r="484" spans="1:8" x14ac:dyDescent="0.2">
      <c r="A484" s="14"/>
      <c r="B484" s="15" t="s">
        <v>459</v>
      </c>
      <c r="C484" s="16">
        <v>2</v>
      </c>
      <c r="D484" s="16">
        <v>0</v>
      </c>
      <c r="E484" s="17">
        <f t="shared" ref="E484:E547" si="55">+IF(C484=0,"",C484/C$356)</f>
        <v>3.246226261970459E-5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-3.246226261970459E-5</v>
      </c>
    </row>
    <row r="485" spans="1:8" x14ac:dyDescent="0.2">
      <c r="A485" s="14"/>
      <c r="B485" s="15" t="s">
        <v>460</v>
      </c>
      <c r="C485" s="16">
        <v>6</v>
      </c>
      <c r="D485" s="16">
        <v>9</v>
      </c>
      <c r="E485" s="17">
        <f t="shared" si="55"/>
        <v>9.7386787859113784E-5</v>
      </c>
      <c r="F485" s="17">
        <f t="shared" si="56"/>
        <v>1.0250335983235006E-4</v>
      </c>
      <c r="G485" s="17">
        <f t="shared" ref="G485:G548" si="58">+IF(AND(C485=0,D485=0)," ",IF(C485=0,1,IF(D485=0,-1,(D485-C485)/C485)))</f>
        <v>0.5</v>
      </c>
      <c r="H485" s="17">
        <f t="shared" si="57"/>
        <v>4.8693393929556892E-5</v>
      </c>
    </row>
    <row r="486" spans="1:8" x14ac:dyDescent="0.2">
      <c r="A486" s="14"/>
      <c r="B486" s="15" t="s">
        <v>461</v>
      </c>
      <c r="C486" s="16">
        <v>7</v>
      </c>
      <c r="D486" s="16">
        <v>13</v>
      </c>
      <c r="E486" s="17">
        <f t="shared" si="55"/>
        <v>1.1361791916896607E-4</v>
      </c>
      <c r="F486" s="17">
        <f t="shared" si="56"/>
        <v>1.4806040864672785E-4</v>
      </c>
      <c r="G486" s="17">
        <f t="shared" si="58"/>
        <v>0.8571428571428571</v>
      </c>
      <c r="H486" s="17">
        <f t="shared" si="57"/>
        <v>9.738678785911377E-5</v>
      </c>
    </row>
    <row r="487" spans="1:8" x14ac:dyDescent="0.2">
      <c r="A487" s="14"/>
      <c r="B487" s="15" t="s">
        <v>462</v>
      </c>
      <c r="C487" s="16">
        <v>0</v>
      </c>
      <c r="D487" s="16">
        <v>3</v>
      </c>
      <c r="E487" s="17" t="str">
        <f t="shared" si="55"/>
        <v/>
      </c>
      <c r="F487" s="17">
        <f t="shared" si="56"/>
        <v>3.4167786610783353E-5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1.1389262203594451E-5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78</v>
      </c>
      <c r="D489" s="16">
        <v>128</v>
      </c>
      <c r="E489" s="17">
        <f t="shared" si="55"/>
        <v>1.2660282421684791E-3</v>
      </c>
      <c r="F489" s="17">
        <f t="shared" si="56"/>
        <v>1.4578255620600897E-3</v>
      </c>
      <c r="G489" s="17">
        <f t="shared" si="58"/>
        <v>0.64102564102564108</v>
      </c>
      <c r="H489" s="17">
        <f t="shared" si="57"/>
        <v>8.1155656549261482E-4</v>
      </c>
    </row>
    <row r="490" spans="1:8" ht="25.5" x14ac:dyDescent="0.2">
      <c r="A490" s="14"/>
      <c r="B490" s="15" t="s">
        <v>465</v>
      </c>
      <c r="C490" s="16">
        <v>29</v>
      </c>
      <c r="D490" s="16">
        <v>16</v>
      </c>
      <c r="E490" s="17">
        <f t="shared" si="55"/>
        <v>4.7070280798571662E-4</v>
      </c>
      <c r="F490" s="17">
        <f t="shared" si="56"/>
        <v>1.8222819525751121E-4</v>
      </c>
      <c r="G490" s="17">
        <f t="shared" si="58"/>
        <v>-0.44827586206896552</v>
      </c>
      <c r="H490" s="17">
        <f t="shared" si="57"/>
        <v>-2.1100470702807987E-4</v>
      </c>
    </row>
    <row r="491" spans="1:8" x14ac:dyDescent="0.2">
      <c r="A491" s="14"/>
      <c r="B491" s="15" t="s">
        <v>466</v>
      </c>
      <c r="C491" s="16">
        <v>6</v>
      </c>
      <c r="D491" s="16">
        <v>4</v>
      </c>
      <c r="E491" s="17">
        <f t="shared" si="55"/>
        <v>9.7386787859113784E-5</v>
      </c>
      <c r="F491" s="17">
        <f t="shared" si="56"/>
        <v>4.5557048814377803E-5</v>
      </c>
      <c r="G491" s="17">
        <f t="shared" si="58"/>
        <v>-0.33333333333333331</v>
      </c>
      <c r="H491" s="17">
        <f t="shared" si="57"/>
        <v>-3.246226261970459E-5</v>
      </c>
    </row>
    <row r="492" spans="1:8" x14ac:dyDescent="0.2">
      <c r="A492" s="14"/>
      <c r="B492" s="15" t="s">
        <v>467</v>
      </c>
      <c r="C492" s="16">
        <v>9</v>
      </c>
      <c r="D492" s="16">
        <v>9</v>
      </c>
      <c r="E492" s="17">
        <f t="shared" si="55"/>
        <v>1.4608018178867066E-4</v>
      </c>
      <c r="F492" s="17">
        <f t="shared" si="56"/>
        <v>1.0250335983235006E-4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468</v>
      </c>
      <c r="C493" s="16">
        <v>8</v>
      </c>
      <c r="D493" s="16">
        <v>10</v>
      </c>
      <c r="E493" s="17">
        <f t="shared" si="55"/>
        <v>1.2984905047881836E-4</v>
      </c>
      <c r="F493" s="17">
        <f t="shared" si="56"/>
        <v>1.1389262203594451E-4</v>
      </c>
      <c r="G493" s="17">
        <f t="shared" si="58"/>
        <v>0.25</v>
      </c>
      <c r="H493" s="17">
        <f t="shared" si="57"/>
        <v>3.246226261970459E-5</v>
      </c>
    </row>
    <row r="494" spans="1:8" x14ac:dyDescent="0.2">
      <c r="A494" s="14"/>
      <c r="B494" s="15" t="s">
        <v>469</v>
      </c>
      <c r="C494" s="16">
        <v>144</v>
      </c>
      <c r="D494" s="16">
        <v>117</v>
      </c>
      <c r="E494" s="17">
        <f t="shared" si="55"/>
        <v>2.3372829086187306E-3</v>
      </c>
      <c r="F494" s="17">
        <f t="shared" si="56"/>
        <v>1.3325436778205508E-3</v>
      </c>
      <c r="G494" s="17">
        <f t="shared" si="58"/>
        <v>-0.1875</v>
      </c>
      <c r="H494" s="17">
        <f t="shared" si="57"/>
        <v>-4.3824054536601201E-4</v>
      </c>
    </row>
    <row r="495" spans="1:8" x14ac:dyDescent="0.2">
      <c r="A495" s="14"/>
      <c r="B495" s="15" t="s">
        <v>470</v>
      </c>
      <c r="C495" s="16">
        <v>8</v>
      </c>
      <c r="D495" s="16">
        <v>6</v>
      </c>
      <c r="E495" s="17">
        <f t="shared" si="55"/>
        <v>1.2984905047881836E-4</v>
      </c>
      <c r="F495" s="17">
        <f t="shared" si="56"/>
        <v>6.8335573221566705E-5</v>
      </c>
      <c r="G495" s="17">
        <f t="shared" si="58"/>
        <v>-0.25</v>
      </c>
      <c r="H495" s="17">
        <f t="shared" si="57"/>
        <v>-3.246226261970459E-5</v>
      </c>
    </row>
    <row r="496" spans="1:8" x14ac:dyDescent="0.2">
      <c r="A496" s="14"/>
      <c r="B496" s="15" t="s">
        <v>471</v>
      </c>
      <c r="C496" s="16">
        <v>33</v>
      </c>
      <c r="D496" s="16">
        <v>36</v>
      </c>
      <c r="E496" s="17">
        <f t="shared" si="55"/>
        <v>5.3562733322512577E-4</v>
      </c>
      <c r="F496" s="17">
        <f t="shared" si="56"/>
        <v>4.1001343932940026E-4</v>
      </c>
      <c r="G496" s="17">
        <f t="shared" si="58"/>
        <v>9.0909090909090912E-2</v>
      </c>
      <c r="H496" s="17">
        <f t="shared" si="57"/>
        <v>4.8693393929556892E-5</v>
      </c>
    </row>
    <row r="497" spans="1:8" x14ac:dyDescent="0.2">
      <c r="A497" s="14"/>
      <c r="B497" s="15" t="s">
        <v>472</v>
      </c>
      <c r="C497" s="16">
        <v>5</v>
      </c>
      <c r="D497" s="16">
        <v>17</v>
      </c>
      <c r="E497" s="17">
        <f t="shared" si="55"/>
        <v>8.1155656549261482E-5</v>
      </c>
      <c r="F497" s="17">
        <f t="shared" si="56"/>
        <v>1.9361745746110566E-4</v>
      </c>
      <c r="G497" s="17">
        <f t="shared" si="58"/>
        <v>2.4</v>
      </c>
      <c r="H497" s="17">
        <f t="shared" si="57"/>
        <v>1.9477357571822754E-4</v>
      </c>
    </row>
    <row r="498" spans="1:8" x14ac:dyDescent="0.2">
      <c r="A498" s="14"/>
      <c r="B498" s="15" t="s">
        <v>473</v>
      </c>
      <c r="C498" s="16">
        <v>1</v>
      </c>
      <c r="D498" s="16">
        <v>3</v>
      </c>
      <c r="E498" s="17">
        <f t="shared" si="55"/>
        <v>1.6231131309852295E-5</v>
      </c>
      <c r="F498" s="17">
        <f t="shared" si="56"/>
        <v>3.4167786610783353E-5</v>
      </c>
      <c r="G498" s="17">
        <f t="shared" si="58"/>
        <v>2</v>
      </c>
      <c r="H498" s="17">
        <f t="shared" si="57"/>
        <v>3.246226261970459E-5</v>
      </c>
    </row>
    <row r="499" spans="1:8" x14ac:dyDescent="0.2">
      <c r="A499" s="14"/>
      <c r="B499" s="15" t="s">
        <v>474</v>
      </c>
      <c r="C499" s="16">
        <v>50</v>
      </c>
      <c r="D499" s="16">
        <v>27</v>
      </c>
      <c r="E499" s="17">
        <f t="shared" si="55"/>
        <v>8.1155656549261482E-4</v>
      </c>
      <c r="F499" s="17">
        <f t="shared" si="56"/>
        <v>3.0751007949705021E-4</v>
      </c>
      <c r="G499" s="17">
        <f t="shared" si="58"/>
        <v>-0.46</v>
      </c>
      <c r="H499" s="17">
        <f t="shared" si="57"/>
        <v>-3.7331602012660281E-4</v>
      </c>
    </row>
    <row r="500" spans="1:8" x14ac:dyDescent="0.2">
      <c r="A500" s="14"/>
      <c r="B500" s="15" t="s">
        <v>475</v>
      </c>
      <c r="C500" s="16">
        <v>144</v>
      </c>
      <c r="D500" s="16">
        <v>109</v>
      </c>
      <c r="E500" s="17">
        <f t="shared" si="55"/>
        <v>2.3372829086187306E-3</v>
      </c>
      <c r="F500" s="17">
        <f t="shared" si="56"/>
        <v>1.2414295801917953E-3</v>
      </c>
      <c r="G500" s="17">
        <f t="shared" si="58"/>
        <v>-0.24305555555555555</v>
      </c>
      <c r="H500" s="17">
        <f t="shared" si="57"/>
        <v>-5.6808959584483032E-4</v>
      </c>
    </row>
    <row r="501" spans="1:8" x14ac:dyDescent="0.2">
      <c r="A501" s="14"/>
      <c r="B501" s="15" t="s">
        <v>476</v>
      </c>
      <c r="C501" s="16">
        <v>2</v>
      </c>
      <c r="D501" s="16">
        <v>4</v>
      </c>
      <c r="E501" s="17">
        <f t="shared" si="55"/>
        <v>3.246226261970459E-5</v>
      </c>
      <c r="F501" s="17">
        <f t="shared" si="56"/>
        <v>4.5557048814377803E-5</v>
      </c>
      <c r="G501" s="17">
        <f t="shared" si="58"/>
        <v>1</v>
      </c>
      <c r="H501" s="17">
        <f t="shared" si="57"/>
        <v>3.246226261970459E-5</v>
      </c>
    </row>
    <row r="502" spans="1:8" ht="25.5" x14ac:dyDescent="0.2">
      <c r="A502" s="14"/>
      <c r="B502" s="15" t="s">
        <v>477</v>
      </c>
      <c r="C502" s="16">
        <v>1</v>
      </c>
      <c r="D502" s="16">
        <v>3</v>
      </c>
      <c r="E502" s="17">
        <f t="shared" si="55"/>
        <v>1.6231131309852295E-5</v>
      </c>
      <c r="F502" s="17">
        <f t="shared" si="56"/>
        <v>3.4167786610783353E-5</v>
      </c>
      <c r="G502" s="17">
        <f t="shared" si="58"/>
        <v>2</v>
      </c>
      <c r="H502" s="17">
        <f t="shared" si="57"/>
        <v>3.246226261970459E-5</v>
      </c>
    </row>
    <row r="503" spans="1:8" x14ac:dyDescent="0.2">
      <c r="A503" s="14"/>
      <c r="B503" s="15" t="s">
        <v>478</v>
      </c>
      <c r="C503" s="16">
        <v>0</v>
      </c>
      <c r="D503" s="16">
        <v>5</v>
      </c>
      <c r="E503" s="17" t="str">
        <f t="shared" si="55"/>
        <v/>
      </c>
      <c r="F503" s="17">
        <f t="shared" si="56"/>
        <v>5.6946311017972254E-5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5</v>
      </c>
      <c r="D504" s="16">
        <v>4</v>
      </c>
      <c r="E504" s="17">
        <f t="shared" si="55"/>
        <v>8.1155656549261482E-5</v>
      </c>
      <c r="F504" s="17">
        <f t="shared" si="56"/>
        <v>4.5557048814377803E-5</v>
      </c>
      <c r="G504" s="17">
        <f t="shared" si="58"/>
        <v>-0.2</v>
      </c>
      <c r="H504" s="17">
        <f t="shared" si="57"/>
        <v>-1.6231131309852298E-5</v>
      </c>
    </row>
    <row r="505" spans="1:8" x14ac:dyDescent="0.2">
      <c r="A505" s="14"/>
      <c r="B505" s="15" t="s">
        <v>480</v>
      </c>
      <c r="C505" s="16">
        <v>43</v>
      </c>
      <c r="D505" s="16">
        <v>43</v>
      </c>
      <c r="E505" s="17">
        <f t="shared" si="55"/>
        <v>6.9793864632364873E-4</v>
      </c>
      <c r="F505" s="17">
        <f t="shared" si="56"/>
        <v>4.8973827475456142E-4</v>
      </c>
      <c r="G505" s="17">
        <f t="shared" si="58"/>
        <v>0</v>
      </c>
      <c r="H505" s="17">
        <f t="shared" si="57"/>
        <v>0</v>
      </c>
    </row>
    <row r="506" spans="1:8" ht="25.5" x14ac:dyDescent="0.2">
      <c r="A506" s="14"/>
      <c r="B506" s="15" t="s">
        <v>481</v>
      </c>
      <c r="C506" s="16">
        <v>0</v>
      </c>
      <c r="D506" s="16">
        <v>2</v>
      </c>
      <c r="E506" s="17" t="str">
        <f t="shared" si="55"/>
        <v/>
      </c>
      <c r="F506" s="17">
        <f t="shared" si="56"/>
        <v>2.2778524407188902E-5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3</v>
      </c>
      <c r="D507" s="16">
        <v>7</v>
      </c>
      <c r="E507" s="17">
        <f t="shared" si="55"/>
        <v>4.8693393929556892E-5</v>
      </c>
      <c r="F507" s="17">
        <f t="shared" si="56"/>
        <v>7.9724835425161163E-5</v>
      </c>
      <c r="G507" s="17">
        <f t="shared" si="58"/>
        <v>1.3333333333333333</v>
      </c>
      <c r="H507" s="17">
        <f t="shared" si="57"/>
        <v>6.492452523940918E-5</v>
      </c>
    </row>
    <row r="508" spans="1:8" ht="25.5" x14ac:dyDescent="0.2">
      <c r="A508" s="14"/>
      <c r="B508" s="15" t="s">
        <v>483</v>
      </c>
      <c r="C508" s="16">
        <v>22</v>
      </c>
      <c r="D508" s="16">
        <v>27</v>
      </c>
      <c r="E508" s="17">
        <f t="shared" si="55"/>
        <v>3.5708488881675053E-4</v>
      </c>
      <c r="F508" s="17">
        <f t="shared" si="56"/>
        <v>3.0751007949705021E-4</v>
      </c>
      <c r="G508" s="17">
        <f t="shared" si="58"/>
        <v>0.22727272727272727</v>
      </c>
      <c r="H508" s="17">
        <f t="shared" si="57"/>
        <v>8.1155656549261482E-5</v>
      </c>
    </row>
    <row r="509" spans="1:8" ht="25.5" x14ac:dyDescent="0.2">
      <c r="A509" s="14"/>
      <c r="B509" s="15" t="s">
        <v>484</v>
      </c>
      <c r="C509" s="16">
        <v>17</v>
      </c>
      <c r="D509" s="16">
        <v>8</v>
      </c>
      <c r="E509" s="17">
        <f t="shared" si="55"/>
        <v>2.7592923226748905E-4</v>
      </c>
      <c r="F509" s="17">
        <f t="shared" si="56"/>
        <v>9.1114097628755607E-5</v>
      </c>
      <c r="G509" s="17">
        <f t="shared" si="58"/>
        <v>-0.52941176470588236</v>
      </c>
      <c r="H509" s="17">
        <f t="shared" si="57"/>
        <v>-1.4608018178867066E-4</v>
      </c>
    </row>
    <row r="510" spans="1:8" ht="25.5" x14ac:dyDescent="0.2">
      <c r="A510" s="14"/>
      <c r="B510" s="15" t="s">
        <v>485</v>
      </c>
      <c r="C510" s="16">
        <v>4</v>
      </c>
      <c r="D510" s="16">
        <v>10</v>
      </c>
      <c r="E510" s="17">
        <f t="shared" si="55"/>
        <v>6.492452523940918E-5</v>
      </c>
      <c r="F510" s="17">
        <f t="shared" si="56"/>
        <v>1.1389262203594451E-4</v>
      </c>
      <c r="G510" s="17">
        <f t="shared" si="58"/>
        <v>1.5</v>
      </c>
      <c r="H510" s="17">
        <f t="shared" si="57"/>
        <v>9.738678785911377E-5</v>
      </c>
    </row>
    <row r="511" spans="1:8" ht="25.5" x14ac:dyDescent="0.2">
      <c r="A511" s="14"/>
      <c r="B511" s="15" t="s">
        <v>486</v>
      </c>
      <c r="C511" s="16">
        <v>1</v>
      </c>
      <c r="D511" s="16">
        <v>2</v>
      </c>
      <c r="E511" s="17">
        <f t="shared" si="55"/>
        <v>1.6231131309852295E-5</v>
      </c>
      <c r="F511" s="17">
        <f t="shared" si="56"/>
        <v>2.2778524407188902E-5</v>
      </c>
      <c r="G511" s="17">
        <f t="shared" si="58"/>
        <v>1</v>
      </c>
      <c r="H511" s="17">
        <f t="shared" si="57"/>
        <v>1.6231131309852295E-5</v>
      </c>
    </row>
    <row r="512" spans="1:8" ht="25.5" x14ac:dyDescent="0.2">
      <c r="A512" s="14"/>
      <c r="B512" s="15" t="s">
        <v>487</v>
      </c>
      <c r="C512" s="16">
        <v>0</v>
      </c>
      <c r="D512" s="16">
        <v>1</v>
      </c>
      <c r="E512" s="17" t="str">
        <f t="shared" si="55"/>
        <v/>
      </c>
      <c r="F512" s="17">
        <f t="shared" si="56"/>
        <v>1.1389262203594451E-5</v>
      </c>
      <c r="G512" s="17">
        <f t="shared" si="58"/>
        <v>1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1</v>
      </c>
      <c r="D513" s="16">
        <v>1</v>
      </c>
      <c r="E513" s="17">
        <f t="shared" si="55"/>
        <v>1.6231131309852295E-5</v>
      </c>
      <c r="F513" s="17">
        <f t="shared" si="56"/>
        <v>1.1389262203594451E-5</v>
      </c>
      <c r="G513" s="17">
        <f t="shared" si="58"/>
        <v>0</v>
      </c>
      <c r="H513" s="17">
        <f t="shared" si="57"/>
        <v>0</v>
      </c>
    </row>
    <row r="514" spans="1:8" ht="25.5" x14ac:dyDescent="0.2">
      <c r="A514" s="14"/>
      <c r="B514" s="15" t="s">
        <v>489</v>
      </c>
      <c r="C514" s="16">
        <v>4</v>
      </c>
      <c r="D514" s="16">
        <v>11</v>
      </c>
      <c r="E514" s="17">
        <f t="shared" si="55"/>
        <v>6.492452523940918E-5</v>
      </c>
      <c r="F514" s="17">
        <f t="shared" si="56"/>
        <v>1.2528188423953897E-4</v>
      </c>
      <c r="G514" s="17">
        <f t="shared" si="58"/>
        <v>1.75</v>
      </c>
      <c r="H514" s="17">
        <f t="shared" si="57"/>
        <v>1.1361791916896606E-4</v>
      </c>
    </row>
    <row r="515" spans="1:8" ht="25.5" x14ac:dyDescent="0.2">
      <c r="A515" s="14"/>
      <c r="B515" s="15" t="s">
        <v>490</v>
      </c>
      <c r="C515" s="16">
        <v>1</v>
      </c>
      <c r="D515" s="16">
        <v>2</v>
      </c>
      <c r="E515" s="17">
        <f t="shared" si="55"/>
        <v>1.6231131309852295E-5</v>
      </c>
      <c r="F515" s="17">
        <f t="shared" si="56"/>
        <v>2.2778524407188902E-5</v>
      </c>
      <c r="G515" s="17">
        <f t="shared" si="58"/>
        <v>1</v>
      </c>
      <c r="H515" s="17">
        <f t="shared" si="57"/>
        <v>1.6231131309852295E-5</v>
      </c>
    </row>
    <row r="516" spans="1:8" ht="25.5" x14ac:dyDescent="0.2">
      <c r="A516" s="14"/>
      <c r="B516" s="15" t="s">
        <v>491</v>
      </c>
      <c r="C516" s="16">
        <v>33</v>
      </c>
      <c r="D516" s="16">
        <v>23</v>
      </c>
      <c r="E516" s="17">
        <f t="shared" si="55"/>
        <v>5.3562733322512577E-4</v>
      </c>
      <c r="F516" s="17">
        <f t="shared" si="56"/>
        <v>2.6195303068267238E-4</v>
      </c>
      <c r="G516" s="17">
        <f t="shared" si="58"/>
        <v>-0.30303030303030304</v>
      </c>
      <c r="H516" s="17">
        <f t="shared" si="57"/>
        <v>-1.6231131309852296E-4</v>
      </c>
    </row>
    <row r="517" spans="1:8" x14ac:dyDescent="0.2">
      <c r="A517" s="14"/>
      <c r="B517" s="15" t="s">
        <v>492</v>
      </c>
      <c r="C517" s="16">
        <v>10</v>
      </c>
      <c r="D517" s="16">
        <v>9</v>
      </c>
      <c r="E517" s="17">
        <f t="shared" si="55"/>
        <v>1.6231131309852296E-4</v>
      </c>
      <c r="F517" s="17">
        <f t="shared" si="56"/>
        <v>1.0250335983235006E-4</v>
      </c>
      <c r="G517" s="17">
        <f t="shared" si="58"/>
        <v>-0.1</v>
      </c>
      <c r="H517" s="17">
        <f t="shared" si="57"/>
        <v>-1.6231131309852298E-5</v>
      </c>
    </row>
    <row r="518" spans="1:8" ht="25.5" x14ac:dyDescent="0.2">
      <c r="A518" s="14"/>
      <c r="B518" s="15" t="s">
        <v>493</v>
      </c>
      <c r="C518" s="16">
        <v>30</v>
      </c>
      <c r="D518" s="16">
        <v>13</v>
      </c>
      <c r="E518" s="17">
        <f t="shared" si="55"/>
        <v>4.8693393929556889E-4</v>
      </c>
      <c r="F518" s="17">
        <f t="shared" si="56"/>
        <v>1.4806040864672785E-4</v>
      </c>
      <c r="G518" s="17">
        <f t="shared" si="58"/>
        <v>-0.56666666666666665</v>
      </c>
      <c r="H518" s="17">
        <f t="shared" si="57"/>
        <v>-2.7592923226748905E-4</v>
      </c>
    </row>
    <row r="519" spans="1:8" x14ac:dyDescent="0.2">
      <c r="A519" s="14"/>
      <c r="B519" s="15" t="s">
        <v>494</v>
      </c>
      <c r="C519" s="16">
        <v>17</v>
      </c>
      <c r="D519" s="16">
        <v>33</v>
      </c>
      <c r="E519" s="17">
        <f t="shared" si="55"/>
        <v>2.7592923226748905E-4</v>
      </c>
      <c r="F519" s="17">
        <f t="shared" si="56"/>
        <v>3.7584565271861687E-4</v>
      </c>
      <c r="G519" s="17">
        <f t="shared" si="58"/>
        <v>0.94117647058823528</v>
      </c>
      <c r="H519" s="17">
        <f t="shared" si="57"/>
        <v>2.5969810095763677E-4</v>
      </c>
    </row>
    <row r="520" spans="1:8" x14ac:dyDescent="0.2">
      <c r="A520" s="14"/>
      <c r="B520" s="15" t="s">
        <v>495</v>
      </c>
      <c r="C520" s="16">
        <v>144</v>
      </c>
      <c r="D520" s="16">
        <v>72</v>
      </c>
      <c r="E520" s="17">
        <f t="shared" si="55"/>
        <v>2.3372829086187306E-3</v>
      </c>
      <c r="F520" s="17">
        <f t="shared" si="56"/>
        <v>8.2002687865880052E-4</v>
      </c>
      <c r="G520" s="17">
        <f t="shared" si="58"/>
        <v>-0.5</v>
      </c>
      <c r="H520" s="17">
        <f t="shared" si="57"/>
        <v>-1.1686414543093653E-3</v>
      </c>
    </row>
    <row r="521" spans="1:8" x14ac:dyDescent="0.2">
      <c r="A521" s="14"/>
      <c r="B521" s="15" t="s">
        <v>496</v>
      </c>
      <c r="C521" s="16">
        <v>81</v>
      </c>
      <c r="D521" s="16">
        <v>95</v>
      </c>
      <c r="E521" s="17">
        <f t="shared" si="55"/>
        <v>1.314721636098036E-3</v>
      </c>
      <c r="F521" s="17">
        <f t="shared" si="56"/>
        <v>1.0819799093414728E-3</v>
      </c>
      <c r="G521" s="17">
        <f t="shared" si="58"/>
        <v>0.1728395061728395</v>
      </c>
      <c r="H521" s="17">
        <f t="shared" si="57"/>
        <v>2.2723583833793214E-4</v>
      </c>
    </row>
    <row r="522" spans="1:8" ht="38.25" x14ac:dyDescent="0.2">
      <c r="A522" s="14"/>
      <c r="B522" s="15" t="s">
        <v>497</v>
      </c>
      <c r="C522" s="16">
        <v>31</v>
      </c>
      <c r="D522" s="16">
        <v>54</v>
      </c>
      <c r="E522" s="17">
        <f t="shared" si="55"/>
        <v>5.0316507060542122E-4</v>
      </c>
      <c r="F522" s="17">
        <f t="shared" si="56"/>
        <v>6.1502015899410041E-4</v>
      </c>
      <c r="G522" s="17">
        <f t="shared" si="58"/>
        <v>0.74193548387096775</v>
      </c>
      <c r="H522" s="17">
        <f t="shared" si="57"/>
        <v>3.7331602012660286E-4</v>
      </c>
    </row>
    <row r="523" spans="1:8" x14ac:dyDescent="0.2">
      <c r="A523" s="14"/>
      <c r="B523" s="15" t="s">
        <v>498</v>
      </c>
      <c r="C523" s="16">
        <v>1</v>
      </c>
      <c r="D523" s="16">
        <v>1</v>
      </c>
      <c r="E523" s="17">
        <f t="shared" si="55"/>
        <v>1.6231131309852295E-5</v>
      </c>
      <c r="F523" s="17">
        <f t="shared" si="56"/>
        <v>1.1389262203594451E-5</v>
      </c>
      <c r="G523" s="17">
        <f t="shared" si="58"/>
        <v>0</v>
      </c>
      <c r="H523" s="17">
        <f t="shared" si="57"/>
        <v>0</v>
      </c>
    </row>
    <row r="524" spans="1:8" ht="25.5" x14ac:dyDescent="0.2">
      <c r="A524" s="14"/>
      <c r="B524" s="15" t="s">
        <v>499</v>
      </c>
      <c r="C524" s="16">
        <v>10</v>
      </c>
      <c r="D524" s="16">
        <v>8</v>
      </c>
      <c r="E524" s="17">
        <f t="shared" si="55"/>
        <v>1.6231131309852296E-4</v>
      </c>
      <c r="F524" s="17">
        <f t="shared" si="56"/>
        <v>9.1114097628755607E-5</v>
      </c>
      <c r="G524" s="17">
        <f t="shared" si="58"/>
        <v>-0.2</v>
      </c>
      <c r="H524" s="17">
        <f t="shared" si="57"/>
        <v>-3.2462262619704597E-5</v>
      </c>
    </row>
    <row r="525" spans="1:8" ht="25.5" x14ac:dyDescent="0.2">
      <c r="A525" s="14"/>
      <c r="B525" s="15" t="s">
        <v>500</v>
      </c>
      <c r="C525" s="16">
        <v>57</v>
      </c>
      <c r="D525" s="16">
        <v>64</v>
      </c>
      <c r="E525" s="17">
        <f t="shared" si="55"/>
        <v>9.251744846615809E-4</v>
      </c>
      <c r="F525" s="17">
        <f t="shared" si="56"/>
        <v>7.2891278103004485E-4</v>
      </c>
      <c r="G525" s="17">
        <f t="shared" si="58"/>
        <v>0.12280701754385964</v>
      </c>
      <c r="H525" s="17">
        <f t="shared" si="57"/>
        <v>1.1361791916896607E-4</v>
      </c>
    </row>
    <row r="526" spans="1:8" x14ac:dyDescent="0.2">
      <c r="A526" s="14"/>
      <c r="B526" s="15" t="s">
        <v>501</v>
      </c>
      <c r="C526" s="16">
        <v>20</v>
      </c>
      <c r="D526" s="16">
        <v>37</v>
      </c>
      <c r="E526" s="17">
        <f t="shared" si="55"/>
        <v>3.2462262619704593E-4</v>
      </c>
      <c r="F526" s="17">
        <f t="shared" si="56"/>
        <v>4.214027015329947E-4</v>
      </c>
      <c r="G526" s="17">
        <f t="shared" si="58"/>
        <v>0.85</v>
      </c>
      <c r="H526" s="17">
        <f t="shared" si="57"/>
        <v>2.7592923226748905E-4</v>
      </c>
    </row>
    <row r="527" spans="1:8" ht="25.5" x14ac:dyDescent="0.2">
      <c r="A527" s="14"/>
      <c r="B527" s="15" t="s">
        <v>502</v>
      </c>
      <c r="C527" s="16">
        <v>59</v>
      </c>
      <c r="D527" s="16">
        <v>70</v>
      </c>
      <c r="E527" s="17">
        <f t="shared" si="55"/>
        <v>9.5763674728128545E-4</v>
      </c>
      <c r="F527" s="17">
        <f t="shared" si="56"/>
        <v>7.9724835425161163E-4</v>
      </c>
      <c r="G527" s="17">
        <f t="shared" si="58"/>
        <v>0.1864406779661017</v>
      </c>
      <c r="H527" s="17">
        <f t="shared" si="57"/>
        <v>1.7854244440837527E-4</v>
      </c>
    </row>
    <row r="528" spans="1:8" ht="25.5" x14ac:dyDescent="0.2">
      <c r="A528" s="14"/>
      <c r="B528" s="15" t="s">
        <v>503</v>
      </c>
      <c r="C528" s="16">
        <v>1</v>
      </c>
      <c r="D528" s="16">
        <v>2</v>
      </c>
      <c r="E528" s="17">
        <f t="shared" si="55"/>
        <v>1.6231131309852295E-5</v>
      </c>
      <c r="F528" s="17">
        <f t="shared" si="56"/>
        <v>2.2778524407188902E-5</v>
      </c>
      <c r="G528" s="17">
        <f t="shared" si="58"/>
        <v>1</v>
      </c>
      <c r="H528" s="17">
        <f t="shared" si="57"/>
        <v>1.6231131309852295E-5</v>
      </c>
    </row>
    <row r="529" spans="1:8" x14ac:dyDescent="0.2">
      <c r="A529" s="14"/>
      <c r="B529" s="15" t="s">
        <v>504</v>
      </c>
      <c r="C529" s="16">
        <v>10</v>
      </c>
      <c r="D529" s="16">
        <v>1</v>
      </c>
      <c r="E529" s="17">
        <f t="shared" si="55"/>
        <v>1.6231131309852296E-4</v>
      </c>
      <c r="F529" s="17">
        <f t="shared" si="56"/>
        <v>1.1389262203594451E-5</v>
      </c>
      <c r="G529" s="17">
        <f t="shared" si="58"/>
        <v>-0.9</v>
      </c>
      <c r="H529" s="17">
        <f t="shared" si="57"/>
        <v>-1.4608018178867066E-4</v>
      </c>
    </row>
    <row r="530" spans="1:8" x14ac:dyDescent="0.2">
      <c r="A530" s="14"/>
      <c r="B530" s="15" t="s">
        <v>505</v>
      </c>
      <c r="C530" s="16">
        <v>14</v>
      </c>
      <c r="D530" s="16">
        <v>2</v>
      </c>
      <c r="E530" s="17">
        <f t="shared" si="55"/>
        <v>2.2723583833793214E-4</v>
      </c>
      <c r="F530" s="17">
        <f t="shared" si="56"/>
        <v>2.2778524407188902E-5</v>
      </c>
      <c r="G530" s="17">
        <f t="shared" si="58"/>
        <v>-0.8571428571428571</v>
      </c>
      <c r="H530" s="17">
        <f t="shared" si="57"/>
        <v>-1.9477357571822754E-4</v>
      </c>
    </row>
    <row r="531" spans="1:8" x14ac:dyDescent="0.2">
      <c r="A531" s="14"/>
      <c r="B531" s="15" t="s">
        <v>506</v>
      </c>
      <c r="C531" s="16">
        <v>15</v>
      </c>
      <c r="D531" s="16">
        <v>7</v>
      </c>
      <c r="E531" s="17">
        <f t="shared" si="55"/>
        <v>2.4346696964778445E-4</v>
      </c>
      <c r="F531" s="17">
        <f t="shared" si="56"/>
        <v>7.9724835425161163E-5</v>
      </c>
      <c r="G531" s="17">
        <f t="shared" si="58"/>
        <v>-0.53333333333333333</v>
      </c>
      <c r="H531" s="17">
        <f t="shared" si="57"/>
        <v>-1.2984905047881836E-4</v>
      </c>
    </row>
    <row r="532" spans="1:8" ht="25.5" x14ac:dyDescent="0.2">
      <c r="A532" s="14"/>
      <c r="B532" s="15" t="s">
        <v>507</v>
      </c>
      <c r="C532" s="16">
        <v>6</v>
      </c>
      <c r="D532" s="16">
        <v>8</v>
      </c>
      <c r="E532" s="17">
        <f t="shared" si="55"/>
        <v>9.7386787859113784E-5</v>
      </c>
      <c r="F532" s="17">
        <f t="shared" si="56"/>
        <v>9.1114097628755607E-5</v>
      </c>
      <c r="G532" s="17">
        <f t="shared" si="58"/>
        <v>0.33333333333333331</v>
      </c>
      <c r="H532" s="17">
        <f t="shared" si="57"/>
        <v>3.246226261970459E-5</v>
      </c>
    </row>
    <row r="533" spans="1:8" ht="25.5" x14ac:dyDescent="0.2">
      <c r="A533" s="14"/>
      <c r="B533" s="15" t="s">
        <v>508</v>
      </c>
      <c r="C533" s="16">
        <v>6</v>
      </c>
      <c r="D533" s="16">
        <v>6</v>
      </c>
      <c r="E533" s="17">
        <f t="shared" si="55"/>
        <v>9.7386787859113784E-5</v>
      </c>
      <c r="F533" s="17">
        <f t="shared" si="56"/>
        <v>6.8335573221566705E-5</v>
      </c>
      <c r="G533" s="17">
        <f t="shared" si="58"/>
        <v>0</v>
      </c>
      <c r="H533" s="17">
        <f t="shared" si="57"/>
        <v>0</v>
      </c>
    </row>
    <row r="534" spans="1:8" ht="25.5" x14ac:dyDescent="0.2">
      <c r="A534" s="14"/>
      <c r="B534" s="15" t="s">
        <v>509</v>
      </c>
      <c r="C534" s="16">
        <v>11</v>
      </c>
      <c r="D534" s="16">
        <v>9</v>
      </c>
      <c r="E534" s="17">
        <f t="shared" si="55"/>
        <v>1.7854244440837527E-4</v>
      </c>
      <c r="F534" s="17">
        <f t="shared" si="56"/>
        <v>1.0250335983235006E-4</v>
      </c>
      <c r="G534" s="17">
        <f t="shared" si="58"/>
        <v>-0.18181818181818182</v>
      </c>
      <c r="H534" s="17">
        <f t="shared" si="57"/>
        <v>-3.2462262619704597E-5</v>
      </c>
    </row>
    <row r="535" spans="1:8" ht="25.5" x14ac:dyDescent="0.2">
      <c r="A535" s="14"/>
      <c r="B535" s="15" t="s">
        <v>510</v>
      </c>
      <c r="C535" s="16">
        <v>1</v>
      </c>
      <c r="D535" s="16">
        <v>2</v>
      </c>
      <c r="E535" s="17">
        <f t="shared" si="55"/>
        <v>1.6231131309852295E-5</v>
      </c>
      <c r="F535" s="17">
        <f t="shared" si="56"/>
        <v>2.2778524407188902E-5</v>
      </c>
      <c r="G535" s="17">
        <f t="shared" si="58"/>
        <v>1</v>
      </c>
      <c r="H535" s="17">
        <f t="shared" si="57"/>
        <v>1.6231131309852295E-5</v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2</v>
      </c>
      <c r="E537" s="17" t="str">
        <f t="shared" si="55"/>
        <v/>
      </c>
      <c r="F537" s="17">
        <f t="shared" si="56"/>
        <v>2.2778524407188902E-5</v>
      </c>
      <c r="G537" s="17">
        <f t="shared" si="58"/>
        <v>1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6</v>
      </c>
      <c r="D538" s="16">
        <v>5</v>
      </c>
      <c r="E538" s="17">
        <f t="shared" si="55"/>
        <v>9.7386787859113784E-5</v>
      </c>
      <c r="F538" s="17">
        <f t="shared" si="56"/>
        <v>5.6946311017972254E-5</v>
      </c>
      <c r="G538" s="17">
        <f t="shared" si="58"/>
        <v>-0.16666666666666666</v>
      </c>
      <c r="H538" s="17">
        <f t="shared" si="57"/>
        <v>-1.6231131309852295E-5</v>
      </c>
    </row>
    <row r="539" spans="1:8" x14ac:dyDescent="0.2">
      <c r="A539" s="14"/>
      <c r="B539" s="15" t="s">
        <v>514</v>
      </c>
      <c r="C539" s="16">
        <v>40</v>
      </c>
      <c r="D539" s="16">
        <v>11</v>
      </c>
      <c r="E539" s="17">
        <f t="shared" si="55"/>
        <v>6.4924525239409185E-4</v>
      </c>
      <c r="F539" s="17">
        <f t="shared" si="56"/>
        <v>1.2528188423953897E-4</v>
      </c>
      <c r="G539" s="17">
        <f t="shared" si="58"/>
        <v>-0.72499999999999998</v>
      </c>
      <c r="H539" s="17">
        <f t="shared" si="57"/>
        <v>-4.7070280798571656E-4</v>
      </c>
    </row>
    <row r="540" spans="1:8" ht="25.5" x14ac:dyDescent="0.2">
      <c r="A540" s="14"/>
      <c r="B540" s="15" t="s">
        <v>515</v>
      </c>
      <c r="C540" s="16">
        <v>14</v>
      </c>
      <c r="D540" s="16">
        <v>10</v>
      </c>
      <c r="E540" s="17">
        <f t="shared" si="55"/>
        <v>2.2723583833793214E-4</v>
      </c>
      <c r="F540" s="17">
        <f t="shared" si="56"/>
        <v>1.1389262203594451E-4</v>
      </c>
      <c r="G540" s="17">
        <f t="shared" si="58"/>
        <v>-0.2857142857142857</v>
      </c>
      <c r="H540" s="17">
        <f t="shared" si="57"/>
        <v>-6.492452523940918E-5</v>
      </c>
    </row>
    <row r="541" spans="1:8" ht="25.5" x14ac:dyDescent="0.2">
      <c r="A541" s="14"/>
      <c r="B541" s="15" t="s">
        <v>516</v>
      </c>
      <c r="C541" s="16">
        <v>1</v>
      </c>
      <c r="D541" s="16">
        <v>3</v>
      </c>
      <c r="E541" s="17">
        <f t="shared" si="55"/>
        <v>1.6231131309852295E-5</v>
      </c>
      <c r="F541" s="17">
        <f t="shared" si="56"/>
        <v>3.4167786610783353E-5</v>
      </c>
      <c r="G541" s="17">
        <f t="shared" si="58"/>
        <v>2</v>
      </c>
      <c r="H541" s="17">
        <f t="shared" si="57"/>
        <v>3.246226261970459E-5</v>
      </c>
    </row>
    <row r="542" spans="1:8" x14ac:dyDescent="0.2">
      <c r="A542" s="14"/>
      <c r="B542" s="15" t="s">
        <v>517</v>
      </c>
      <c r="C542" s="16">
        <v>6</v>
      </c>
      <c r="D542" s="16">
        <v>17</v>
      </c>
      <c r="E542" s="17">
        <f t="shared" si="55"/>
        <v>9.7386787859113784E-5</v>
      </c>
      <c r="F542" s="17">
        <f t="shared" si="56"/>
        <v>1.9361745746110566E-4</v>
      </c>
      <c r="G542" s="17">
        <f t="shared" si="58"/>
        <v>1.8333333333333333</v>
      </c>
      <c r="H542" s="17">
        <f t="shared" si="57"/>
        <v>1.7854244440837527E-4</v>
      </c>
    </row>
    <row r="543" spans="1:8" x14ac:dyDescent="0.2">
      <c r="A543" s="14"/>
      <c r="B543" s="15" t="s">
        <v>518</v>
      </c>
      <c r="C543" s="16">
        <v>2</v>
      </c>
      <c r="D543" s="16">
        <v>0</v>
      </c>
      <c r="E543" s="17">
        <f t="shared" si="55"/>
        <v>3.246226261970459E-5</v>
      </c>
      <c r="F543" s="17" t="str">
        <f t="shared" si="56"/>
        <v/>
      </c>
      <c r="G543" s="17">
        <f t="shared" si="58"/>
        <v>-1</v>
      </c>
      <c r="H543" s="17">
        <f t="shared" si="57"/>
        <v>-3.246226261970459E-5</v>
      </c>
    </row>
    <row r="544" spans="1:8" x14ac:dyDescent="0.2">
      <c r="A544" s="14"/>
      <c r="B544" s="15" t="s">
        <v>519</v>
      </c>
      <c r="C544" s="16">
        <v>222</v>
      </c>
      <c r="D544" s="16">
        <v>235</v>
      </c>
      <c r="E544" s="17">
        <f t="shared" si="55"/>
        <v>3.6033111507872101E-3</v>
      </c>
      <c r="F544" s="17">
        <f t="shared" si="56"/>
        <v>2.6764766178446961E-3</v>
      </c>
      <c r="G544" s="17">
        <f t="shared" si="58"/>
        <v>5.8558558558558557E-2</v>
      </c>
      <c r="H544" s="17">
        <f t="shared" si="57"/>
        <v>2.1100470702807987E-4</v>
      </c>
    </row>
    <row r="545" spans="1:8" x14ac:dyDescent="0.2">
      <c r="A545" s="14"/>
      <c r="B545" s="15" t="s">
        <v>520</v>
      </c>
      <c r="C545" s="16">
        <v>108</v>
      </c>
      <c r="D545" s="16">
        <v>94</v>
      </c>
      <c r="E545" s="17">
        <f t="shared" si="55"/>
        <v>1.7529621814640481E-3</v>
      </c>
      <c r="F545" s="17">
        <f t="shared" si="56"/>
        <v>1.0705906471378784E-3</v>
      </c>
      <c r="G545" s="17">
        <f t="shared" si="58"/>
        <v>-0.12962962962962962</v>
      </c>
      <c r="H545" s="17">
        <f t="shared" si="57"/>
        <v>-2.2723583833793214E-4</v>
      </c>
    </row>
    <row r="546" spans="1:8" ht="25.5" x14ac:dyDescent="0.2">
      <c r="A546" s="14"/>
      <c r="B546" s="15" t="s">
        <v>521</v>
      </c>
      <c r="C546" s="16">
        <v>6</v>
      </c>
      <c r="D546" s="16">
        <v>3</v>
      </c>
      <c r="E546" s="17">
        <f t="shared" si="55"/>
        <v>9.7386787859113784E-5</v>
      </c>
      <c r="F546" s="17">
        <f t="shared" si="56"/>
        <v>3.4167786610783353E-5</v>
      </c>
      <c r="G546" s="17">
        <f t="shared" si="58"/>
        <v>-0.5</v>
      </c>
      <c r="H546" s="17">
        <f t="shared" si="57"/>
        <v>-4.8693393929556892E-5</v>
      </c>
    </row>
    <row r="547" spans="1:8" x14ac:dyDescent="0.2">
      <c r="A547" s="14"/>
      <c r="B547" s="15" t="s">
        <v>522</v>
      </c>
      <c r="C547" s="16">
        <v>1</v>
      </c>
      <c r="D547" s="16">
        <v>2</v>
      </c>
      <c r="E547" s="17">
        <f t="shared" si="55"/>
        <v>1.6231131309852295E-5</v>
      </c>
      <c r="F547" s="17">
        <f t="shared" si="56"/>
        <v>2.2778524407188902E-5</v>
      </c>
      <c r="G547" s="17">
        <f t="shared" si="58"/>
        <v>1</v>
      </c>
      <c r="H547" s="17">
        <f t="shared" si="57"/>
        <v>1.6231131309852295E-5</v>
      </c>
    </row>
    <row r="548" spans="1:8" x14ac:dyDescent="0.2">
      <c r="A548" s="14"/>
      <c r="B548" s="15" t="s">
        <v>523</v>
      </c>
      <c r="C548" s="16">
        <v>174</v>
      </c>
      <c r="D548" s="16">
        <v>194</v>
      </c>
      <c r="E548" s="17">
        <f t="shared" ref="E548:E585" si="59">+IF(C548=0,"",C548/C$356)</f>
        <v>2.8242168479142996E-3</v>
      </c>
      <c r="F548" s="17">
        <f t="shared" ref="F548:F585" si="60">+IF(D548=0,"",D548/D$356)</f>
        <v>2.2095168674973235E-3</v>
      </c>
      <c r="G548" s="17">
        <f t="shared" si="58"/>
        <v>0.11494252873563218</v>
      </c>
      <c r="H548" s="17">
        <f t="shared" ref="H548:H585" si="61">+IF(OR(AND(E548=""),(G548="")),"",E548*G548)</f>
        <v>3.2462262619704593E-4</v>
      </c>
    </row>
    <row r="549" spans="1:8" x14ac:dyDescent="0.2">
      <c r="A549" s="14"/>
      <c r="B549" s="15" t="s">
        <v>524</v>
      </c>
      <c r="C549" s="16">
        <v>72</v>
      </c>
      <c r="D549" s="16">
        <v>78</v>
      </c>
      <c r="E549" s="17">
        <f t="shared" si="59"/>
        <v>1.1686414543093653E-3</v>
      </c>
      <c r="F549" s="17">
        <f t="shared" si="60"/>
        <v>8.8836245188036718E-4</v>
      </c>
      <c r="G549" s="17">
        <f t="shared" ref="G549:G585" si="62">+IF(AND(C549=0,D549=0)," ",IF(C549=0,1,IF(D549=0,-1,(D549-C549)/C549)))</f>
        <v>8.3333333333333329E-2</v>
      </c>
      <c r="H549" s="17">
        <f t="shared" si="61"/>
        <v>9.738678785911377E-5</v>
      </c>
    </row>
    <row r="550" spans="1:8" x14ac:dyDescent="0.2">
      <c r="A550" s="14"/>
      <c r="B550" s="15" t="s">
        <v>525</v>
      </c>
      <c r="C550" s="16">
        <v>19</v>
      </c>
      <c r="D550" s="16">
        <v>14</v>
      </c>
      <c r="E550" s="17">
        <f t="shared" si="59"/>
        <v>3.0839149488719365E-4</v>
      </c>
      <c r="F550" s="17">
        <f t="shared" si="60"/>
        <v>1.5944967085032233E-4</v>
      </c>
      <c r="G550" s="17">
        <f t="shared" si="62"/>
        <v>-0.26315789473684209</v>
      </c>
      <c r="H550" s="17">
        <f t="shared" si="61"/>
        <v>-8.1155656549261482E-5</v>
      </c>
    </row>
    <row r="551" spans="1:8" x14ac:dyDescent="0.2">
      <c r="A551" s="14"/>
      <c r="B551" s="15" t="s">
        <v>526</v>
      </c>
      <c r="C551" s="16">
        <v>0</v>
      </c>
      <c r="D551" s="16">
        <v>7</v>
      </c>
      <c r="E551" s="17" t="str">
        <f t="shared" si="59"/>
        <v/>
      </c>
      <c r="F551" s="17">
        <f t="shared" si="60"/>
        <v>7.9724835425161163E-5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8</v>
      </c>
      <c r="D552" s="16">
        <v>15</v>
      </c>
      <c r="E552" s="17">
        <f t="shared" si="59"/>
        <v>1.2984905047881836E-4</v>
      </c>
      <c r="F552" s="17">
        <f t="shared" si="60"/>
        <v>1.7083893305391677E-4</v>
      </c>
      <c r="G552" s="17">
        <f t="shared" si="62"/>
        <v>0.875</v>
      </c>
      <c r="H552" s="17">
        <f t="shared" si="61"/>
        <v>1.1361791916896606E-4</v>
      </c>
    </row>
    <row r="553" spans="1:8" x14ac:dyDescent="0.2">
      <c r="A553" s="14"/>
      <c r="B553" s="15" t="s">
        <v>528</v>
      </c>
      <c r="C553" s="16">
        <v>2</v>
      </c>
      <c r="D553" s="16">
        <v>10</v>
      </c>
      <c r="E553" s="17">
        <f t="shared" si="59"/>
        <v>3.246226261970459E-5</v>
      </c>
      <c r="F553" s="17">
        <f t="shared" si="60"/>
        <v>1.1389262203594451E-4</v>
      </c>
      <c r="G553" s="17">
        <f t="shared" si="62"/>
        <v>4</v>
      </c>
      <c r="H553" s="17">
        <f t="shared" si="61"/>
        <v>1.2984905047881836E-4</v>
      </c>
    </row>
    <row r="554" spans="1:8" x14ac:dyDescent="0.2">
      <c r="A554" s="14"/>
      <c r="B554" s="15" t="s">
        <v>529</v>
      </c>
      <c r="C554" s="16">
        <v>15</v>
      </c>
      <c r="D554" s="16">
        <v>8</v>
      </c>
      <c r="E554" s="17">
        <f t="shared" si="59"/>
        <v>2.4346696964778445E-4</v>
      </c>
      <c r="F554" s="17">
        <f t="shared" si="60"/>
        <v>9.1114097628755607E-5</v>
      </c>
      <c r="G554" s="17">
        <f t="shared" si="62"/>
        <v>-0.46666666666666667</v>
      </c>
      <c r="H554" s="17">
        <f t="shared" si="61"/>
        <v>-1.1361791916896607E-4</v>
      </c>
    </row>
    <row r="555" spans="1:8" x14ac:dyDescent="0.2">
      <c r="A555" s="14"/>
      <c r="B555" s="15" t="s">
        <v>530</v>
      </c>
      <c r="C555" s="16">
        <v>3</v>
      </c>
      <c r="D555" s="16">
        <v>0</v>
      </c>
      <c r="E555" s="17">
        <f t="shared" si="59"/>
        <v>4.8693393929556892E-5</v>
      </c>
      <c r="F555" s="17" t="str">
        <f t="shared" si="60"/>
        <v/>
      </c>
      <c r="G555" s="17">
        <f t="shared" si="62"/>
        <v>-1</v>
      </c>
      <c r="H555" s="17">
        <f t="shared" si="61"/>
        <v>-4.8693393929556892E-5</v>
      </c>
    </row>
    <row r="556" spans="1:8" x14ac:dyDescent="0.2">
      <c r="A556" s="14"/>
      <c r="B556" s="15" t="s">
        <v>531</v>
      </c>
      <c r="C556" s="16">
        <v>3</v>
      </c>
      <c r="D556" s="16">
        <v>3</v>
      </c>
      <c r="E556" s="17">
        <f t="shared" si="59"/>
        <v>4.8693393929556892E-5</v>
      </c>
      <c r="F556" s="17">
        <f t="shared" si="60"/>
        <v>3.4167786610783353E-5</v>
      </c>
      <c r="G556" s="17">
        <f t="shared" si="62"/>
        <v>0</v>
      </c>
      <c r="H556" s="17">
        <f t="shared" si="61"/>
        <v>0</v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63</v>
      </c>
      <c r="D558" s="16">
        <v>187</v>
      </c>
      <c r="E558" s="17">
        <f t="shared" si="59"/>
        <v>1.0225612725206948E-3</v>
      </c>
      <c r="F558" s="17">
        <f t="shared" si="60"/>
        <v>2.1297920320721623E-3</v>
      </c>
      <c r="G558" s="17">
        <f t="shared" si="62"/>
        <v>1.9682539682539681</v>
      </c>
      <c r="H558" s="17">
        <f t="shared" si="61"/>
        <v>2.0126602824216849E-3</v>
      </c>
    </row>
    <row r="559" spans="1:8" ht="25.5" x14ac:dyDescent="0.2">
      <c r="A559" s="14"/>
      <c r="B559" s="15" t="s">
        <v>534</v>
      </c>
      <c r="C559" s="16">
        <v>7</v>
      </c>
      <c r="D559" s="16">
        <v>4</v>
      </c>
      <c r="E559" s="17">
        <f t="shared" si="59"/>
        <v>1.1361791916896607E-4</v>
      </c>
      <c r="F559" s="17">
        <f t="shared" si="60"/>
        <v>4.5557048814377803E-5</v>
      </c>
      <c r="G559" s="17">
        <f t="shared" si="62"/>
        <v>-0.42857142857142855</v>
      </c>
      <c r="H559" s="17">
        <f t="shared" si="61"/>
        <v>-4.8693393929556885E-5</v>
      </c>
    </row>
    <row r="560" spans="1:8" x14ac:dyDescent="0.2">
      <c r="A560" s="14"/>
      <c r="B560" s="15" t="s">
        <v>535</v>
      </c>
      <c r="C560" s="16">
        <v>1</v>
      </c>
      <c r="D560" s="16">
        <v>0</v>
      </c>
      <c r="E560" s="17">
        <f t="shared" si="59"/>
        <v>1.6231131309852295E-5</v>
      </c>
      <c r="F560" s="17" t="str">
        <f t="shared" si="60"/>
        <v/>
      </c>
      <c r="G560" s="17">
        <f t="shared" si="62"/>
        <v>-1</v>
      </c>
      <c r="H560" s="17">
        <f t="shared" si="61"/>
        <v>-1.6231131309852295E-5</v>
      </c>
    </row>
    <row r="561" spans="1:8" x14ac:dyDescent="0.2">
      <c r="A561" s="14"/>
      <c r="B561" s="15" t="s">
        <v>536</v>
      </c>
      <c r="C561" s="16">
        <v>5</v>
      </c>
      <c r="D561" s="16">
        <v>10</v>
      </c>
      <c r="E561" s="17">
        <f t="shared" si="59"/>
        <v>8.1155656549261482E-5</v>
      </c>
      <c r="F561" s="17">
        <f t="shared" si="60"/>
        <v>1.1389262203594451E-4</v>
      </c>
      <c r="G561" s="17">
        <f t="shared" si="62"/>
        <v>1</v>
      </c>
      <c r="H561" s="17">
        <f t="shared" si="61"/>
        <v>8.1155656549261482E-5</v>
      </c>
    </row>
    <row r="562" spans="1:8" ht="25.5" x14ac:dyDescent="0.2">
      <c r="A562" s="14"/>
      <c r="B562" s="15" t="s">
        <v>537</v>
      </c>
      <c r="C562" s="16">
        <v>0</v>
      </c>
      <c r="D562" s="16">
        <v>2</v>
      </c>
      <c r="E562" s="17" t="str">
        <f t="shared" si="59"/>
        <v/>
      </c>
      <c r="F562" s="17">
        <f t="shared" si="60"/>
        <v>2.2778524407188902E-5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18</v>
      </c>
      <c r="D564" s="16">
        <v>46</v>
      </c>
      <c r="E564" s="17">
        <f t="shared" si="59"/>
        <v>2.9216036357734132E-4</v>
      </c>
      <c r="F564" s="17">
        <f t="shared" si="60"/>
        <v>5.2390606136534475E-4</v>
      </c>
      <c r="G564" s="17">
        <f t="shared" si="62"/>
        <v>1.5555555555555556</v>
      </c>
      <c r="H564" s="17">
        <f t="shared" si="61"/>
        <v>4.5447167667586429E-4</v>
      </c>
    </row>
    <row r="565" spans="1:8" ht="25.5" x14ac:dyDescent="0.2">
      <c r="A565" s="14"/>
      <c r="B565" s="15" t="s">
        <v>540</v>
      </c>
      <c r="C565" s="16">
        <v>19</v>
      </c>
      <c r="D565" s="16">
        <v>11</v>
      </c>
      <c r="E565" s="17">
        <f t="shared" si="59"/>
        <v>3.0839149488719365E-4</v>
      </c>
      <c r="F565" s="17">
        <f t="shared" si="60"/>
        <v>1.2528188423953897E-4</v>
      </c>
      <c r="G565" s="17">
        <f t="shared" si="62"/>
        <v>-0.42105263157894735</v>
      </c>
      <c r="H565" s="17">
        <f t="shared" si="61"/>
        <v>-1.2984905047881836E-4</v>
      </c>
    </row>
    <row r="566" spans="1:8" x14ac:dyDescent="0.2">
      <c r="A566" s="14"/>
      <c r="B566" s="15" t="s">
        <v>541</v>
      </c>
      <c r="C566" s="16">
        <v>1</v>
      </c>
      <c r="D566" s="16">
        <v>2</v>
      </c>
      <c r="E566" s="17">
        <f t="shared" si="59"/>
        <v>1.6231131309852295E-5</v>
      </c>
      <c r="F566" s="17">
        <f t="shared" si="60"/>
        <v>2.2778524407188902E-5</v>
      </c>
      <c r="G566" s="17">
        <f t="shared" si="62"/>
        <v>1</v>
      </c>
      <c r="H566" s="17">
        <f t="shared" si="61"/>
        <v>1.6231131309852295E-5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2</v>
      </c>
      <c r="D568" s="16">
        <v>0</v>
      </c>
      <c r="E568" s="17">
        <f t="shared" si="59"/>
        <v>3.246226261970459E-5</v>
      </c>
      <c r="F568" s="17" t="str">
        <f t="shared" si="60"/>
        <v/>
      </c>
      <c r="G568" s="17">
        <f t="shared" si="62"/>
        <v>-1</v>
      </c>
      <c r="H568" s="17">
        <f t="shared" si="61"/>
        <v>-3.246226261970459E-5</v>
      </c>
    </row>
    <row r="569" spans="1:8" x14ac:dyDescent="0.2">
      <c r="A569" s="14"/>
      <c r="B569" s="15" t="s">
        <v>544</v>
      </c>
      <c r="C569" s="16">
        <v>113</v>
      </c>
      <c r="D569" s="16">
        <v>143</v>
      </c>
      <c r="E569" s="17">
        <f t="shared" si="59"/>
        <v>1.8341178380133095E-3</v>
      </c>
      <c r="F569" s="17">
        <f t="shared" si="60"/>
        <v>1.6286644951140066E-3</v>
      </c>
      <c r="G569" s="17">
        <f t="shared" si="62"/>
        <v>0.26548672566371684</v>
      </c>
      <c r="H569" s="17">
        <f t="shared" si="61"/>
        <v>4.8693393929556895E-4</v>
      </c>
    </row>
    <row r="570" spans="1:8" ht="25.5" x14ac:dyDescent="0.2">
      <c r="A570" s="14"/>
      <c r="B570" s="15" t="s">
        <v>545</v>
      </c>
      <c r="C570" s="16">
        <v>183</v>
      </c>
      <c r="D570" s="16">
        <v>104</v>
      </c>
      <c r="E570" s="17">
        <f t="shared" si="59"/>
        <v>2.9702970297029703E-3</v>
      </c>
      <c r="F570" s="17">
        <f t="shared" si="60"/>
        <v>1.1844832691738228E-3</v>
      </c>
      <c r="G570" s="17">
        <f t="shared" si="62"/>
        <v>-0.43169398907103823</v>
      </c>
      <c r="H570" s="17">
        <f t="shared" si="61"/>
        <v>-1.2822593734783314E-3</v>
      </c>
    </row>
    <row r="571" spans="1:8" x14ac:dyDescent="0.2">
      <c r="A571" s="14"/>
      <c r="B571" s="15" t="s">
        <v>546</v>
      </c>
      <c r="C571" s="16">
        <v>537</v>
      </c>
      <c r="D571" s="16">
        <v>382</v>
      </c>
      <c r="E571" s="17">
        <f t="shared" si="59"/>
        <v>8.7161175133906831E-3</v>
      </c>
      <c r="F571" s="17">
        <f t="shared" si="60"/>
        <v>4.3506981617730802E-3</v>
      </c>
      <c r="G571" s="17">
        <f t="shared" si="62"/>
        <v>-0.28864059590316571</v>
      </c>
      <c r="H571" s="17">
        <f t="shared" si="61"/>
        <v>-2.5158253530271056E-3</v>
      </c>
    </row>
    <row r="572" spans="1:8" x14ac:dyDescent="0.2">
      <c r="A572" s="14"/>
      <c r="B572" s="15" t="s">
        <v>547</v>
      </c>
      <c r="C572" s="16">
        <v>41</v>
      </c>
      <c r="D572" s="16">
        <v>66</v>
      </c>
      <c r="E572" s="17">
        <f t="shared" si="59"/>
        <v>6.6547638370394418E-4</v>
      </c>
      <c r="F572" s="17">
        <f t="shared" si="60"/>
        <v>7.5169130543723374E-4</v>
      </c>
      <c r="G572" s="17">
        <f t="shared" si="62"/>
        <v>0.6097560975609756</v>
      </c>
      <c r="H572" s="17">
        <f t="shared" si="61"/>
        <v>4.0577828274630741E-4</v>
      </c>
    </row>
    <row r="573" spans="1:8" x14ac:dyDescent="0.2">
      <c r="A573" s="14"/>
      <c r="B573" s="15" t="s">
        <v>548</v>
      </c>
      <c r="C573" s="16">
        <v>1</v>
      </c>
      <c r="D573" s="16">
        <v>2</v>
      </c>
      <c r="E573" s="17">
        <f t="shared" si="59"/>
        <v>1.6231131309852295E-5</v>
      </c>
      <c r="F573" s="17">
        <f t="shared" si="60"/>
        <v>2.2778524407188902E-5</v>
      </c>
      <c r="G573" s="17">
        <f t="shared" si="62"/>
        <v>1</v>
      </c>
      <c r="H573" s="17">
        <f t="shared" si="61"/>
        <v>1.6231131309852295E-5</v>
      </c>
    </row>
    <row r="574" spans="1:8" x14ac:dyDescent="0.2">
      <c r="A574" s="14"/>
      <c r="B574" s="15" t="s">
        <v>549</v>
      </c>
      <c r="C574" s="16">
        <v>0</v>
      </c>
      <c r="D574" s="16">
        <v>5</v>
      </c>
      <c r="E574" s="17" t="str">
        <f t="shared" si="59"/>
        <v/>
      </c>
      <c r="F574" s="17">
        <f t="shared" si="60"/>
        <v>5.6946311017972254E-5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2</v>
      </c>
      <c r="D575" s="16">
        <v>3</v>
      </c>
      <c r="E575" s="17">
        <f t="shared" si="59"/>
        <v>3.246226261970459E-5</v>
      </c>
      <c r="F575" s="17">
        <f t="shared" si="60"/>
        <v>3.4167786610783353E-5</v>
      </c>
      <c r="G575" s="17">
        <f t="shared" si="62"/>
        <v>0.5</v>
      </c>
      <c r="H575" s="17">
        <f t="shared" si="61"/>
        <v>1.6231131309852295E-5</v>
      </c>
    </row>
    <row r="576" spans="1:8" x14ac:dyDescent="0.2">
      <c r="A576" s="14"/>
      <c r="B576" s="15" t="s">
        <v>551</v>
      </c>
      <c r="C576" s="16">
        <v>49</v>
      </c>
      <c r="D576" s="16">
        <v>10</v>
      </c>
      <c r="E576" s="17">
        <f t="shared" si="59"/>
        <v>7.9532543418276249E-4</v>
      </c>
      <c r="F576" s="17">
        <f t="shared" si="60"/>
        <v>1.1389262203594451E-4</v>
      </c>
      <c r="G576" s="17">
        <f t="shared" si="62"/>
        <v>-0.79591836734693877</v>
      </c>
      <c r="H576" s="17">
        <f t="shared" si="61"/>
        <v>-6.3301412108423953E-4</v>
      </c>
    </row>
    <row r="577" spans="1:8" x14ac:dyDescent="0.2">
      <c r="A577" s="14"/>
      <c r="B577" s="15" t="s">
        <v>552</v>
      </c>
      <c r="C577" s="16">
        <v>3</v>
      </c>
      <c r="D577" s="16">
        <v>8</v>
      </c>
      <c r="E577" s="17">
        <f t="shared" si="59"/>
        <v>4.8693393929556892E-5</v>
      </c>
      <c r="F577" s="17">
        <f t="shared" si="60"/>
        <v>9.1114097628755607E-5</v>
      </c>
      <c r="G577" s="17">
        <f t="shared" si="62"/>
        <v>1.6666666666666667</v>
      </c>
      <c r="H577" s="17">
        <f t="shared" si="61"/>
        <v>8.1155656549261495E-5</v>
      </c>
    </row>
    <row r="578" spans="1:8" x14ac:dyDescent="0.2">
      <c r="A578" s="14"/>
      <c r="B578" s="15" t="s">
        <v>553</v>
      </c>
      <c r="C578" s="16">
        <v>105</v>
      </c>
      <c r="D578" s="16">
        <v>90</v>
      </c>
      <c r="E578" s="17">
        <f t="shared" si="59"/>
        <v>1.7042687875344911E-3</v>
      </c>
      <c r="F578" s="17">
        <f t="shared" si="60"/>
        <v>1.0250335983235006E-3</v>
      </c>
      <c r="G578" s="17">
        <f t="shared" si="62"/>
        <v>-0.14285714285714285</v>
      </c>
      <c r="H578" s="17">
        <f t="shared" si="61"/>
        <v>-2.4346696964778442E-4</v>
      </c>
    </row>
    <row r="579" spans="1:8" x14ac:dyDescent="0.2">
      <c r="A579" s="14"/>
      <c r="B579" s="15" t="s">
        <v>554</v>
      </c>
      <c r="C579" s="16">
        <v>12</v>
      </c>
      <c r="D579" s="16">
        <v>13</v>
      </c>
      <c r="E579" s="17">
        <f t="shared" si="59"/>
        <v>1.9477357571822757E-4</v>
      </c>
      <c r="F579" s="17">
        <f t="shared" si="60"/>
        <v>1.4806040864672785E-4</v>
      </c>
      <c r="G579" s="17">
        <f t="shared" si="62"/>
        <v>8.3333333333333329E-2</v>
      </c>
      <c r="H579" s="17">
        <f t="shared" si="61"/>
        <v>1.6231131309852295E-5</v>
      </c>
    </row>
    <row r="580" spans="1:8" ht="25.5" x14ac:dyDescent="0.2">
      <c r="A580" s="14"/>
      <c r="B580" s="15" t="s">
        <v>555</v>
      </c>
      <c r="C580" s="16">
        <v>4</v>
      </c>
      <c r="D580" s="16">
        <v>8</v>
      </c>
      <c r="E580" s="17">
        <f t="shared" si="59"/>
        <v>6.492452523940918E-5</v>
      </c>
      <c r="F580" s="17">
        <f t="shared" si="60"/>
        <v>9.1114097628755607E-5</v>
      </c>
      <c r="G580" s="17">
        <f t="shared" si="62"/>
        <v>1</v>
      </c>
      <c r="H580" s="17">
        <f t="shared" si="61"/>
        <v>6.492452523940918E-5</v>
      </c>
    </row>
    <row r="581" spans="1:8" x14ac:dyDescent="0.2">
      <c r="A581" s="14"/>
      <c r="B581" s="15" t="s">
        <v>556</v>
      </c>
      <c r="C581" s="16">
        <v>4</v>
      </c>
      <c r="D581" s="16">
        <v>3</v>
      </c>
      <c r="E581" s="17">
        <f t="shared" si="59"/>
        <v>6.492452523940918E-5</v>
      </c>
      <c r="F581" s="17">
        <f t="shared" si="60"/>
        <v>3.4167786610783353E-5</v>
      </c>
      <c r="G581" s="17">
        <f t="shared" si="62"/>
        <v>-0.25</v>
      </c>
      <c r="H581" s="17">
        <f t="shared" si="61"/>
        <v>-1.6231131309852295E-5</v>
      </c>
    </row>
    <row r="582" spans="1:8" x14ac:dyDescent="0.2">
      <c r="A582" s="14"/>
      <c r="B582" s="15" t="s">
        <v>557</v>
      </c>
      <c r="C582" s="16">
        <v>0</v>
      </c>
      <c r="D582" s="16">
        <v>2</v>
      </c>
      <c r="E582" s="17" t="str">
        <f t="shared" si="59"/>
        <v/>
      </c>
      <c r="F582" s="17">
        <f t="shared" si="60"/>
        <v>2.2778524407188902E-5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24</v>
      </c>
      <c r="D583" s="16">
        <v>7</v>
      </c>
      <c r="E583" s="17">
        <f t="shared" si="59"/>
        <v>3.8954715143645513E-4</v>
      </c>
      <c r="F583" s="17">
        <f t="shared" si="60"/>
        <v>7.9724835425161163E-5</v>
      </c>
      <c r="G583" s="17">
        <f t="shared" si="62"/>
        <v>-0.70833333333333337</v>
      </c>
      <c r="H583" s="17">
        <f t="shared" si="61"/>
        <v>-2.7592923226748905E-4</v>
      </c>
    </row>
    <row r="584" spans="1:8" ht="25.5" x14ac:dyDescent="0.2">
      <c r="A584" s="14"/>
      <c r="B584" s="15" t="s">
        <v>559</v>
      </c>
      <c r="C584" s="16">
        <v>0</v>
      </c>
      <c r="D584" s="16">
        <v>1</v>
      </c>
      <c r="E584" s="17" t="str">
        <f t="shared" si="59"/>
        <v/>
      </c>
      <c r="F584" s="17">
        <f t="shared" si="60"/>
        <v>1.1389262203594451E-5</v>
      </c>
      <c r="G584" s="17">
        <f t="shared" si="62"/>
        <v>1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1</v>
      </c>
      <c r="D585" s="16">
        <v>4</v>
      </c>
      <c r="E585" s="17">
        <f t="shared" si="59"/>
        <v>1.6231131309852295E-5</v>
      </c>
      <c r="F585" s="17">
        <f t="shared" si="60"/>
        <v>4.5557048814377803E-5</v>
      </c>
      <c r="G585" s="17">
        <f t="shared" si="62"/>
        <v>3</v>
      </c>
      <c r="H585" s="17">
        <f t="shared" si="61"/>
        <v>4.8693393929556885E-5</v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5093</v>
      </c>
      <c r="D591" s="19">
        <f>SUM(D592:D618)</f>
        <v>4761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-6.5187512271745532E-2</v>
      </c>
      <c r="H591" s="20">
        <f t="shared" ref="H591:H618" si="65">+IF(OR(AND(E591=""),(G591="")),"",E591*G591)</f>
        <v>-6.5187512271745532E-2</v>
      </c>
    </row>
    <row r="592" spans="1:8" x14ac:dyDescent="0.2">
      <c r="A592" s="14"/>
      <c r="B592" s="15" t="s">
        <v>561</v>
      </c>
      <c r="C592" s="16">
        <v>32</v>
      </c>
      <c r="D592" s="16">
        <v>21</v>
      </c>
      <c r="E592" s="17">
        <f t="shared" si="63"/>
        <v>6.2831337129393289E-3</v>
      </c>
      <c r="F592" s="17">
        <f t="shared" si="64"/>
        <v>4.4108380592312538E-3</v>
      </c>
      <c r="G592" s="17">
        <f t="shared" ref="G592:G618" si="66">+IF(AND(C592=0,D592=0)," ",IF(C592=0,1,IF(D592=0,-1,(D592-C592)/C592)))</f>
        <v>-0.34375</v>
      </c>
      <c r="H592" s="17">
        <f t="shared" si="65"/>
        <v>-2.1598272138228943E-3</v>
      </c>
    </row>
    <row r="593" spans="1:8" x14ac:dyDescent="0.2">
      <c r="A593" s="14"/>
      <c r="B593" s="15" t="s">
        <v>562</v>
      </c>
      <c r="C593" s="16">
        <v>181</v>
      </c>
      <c r="D593" s="16">
        <v>149</v>
      </c>
      <c r="E593" s="17">
        <f t="shared" si="63"/>
        <v>3.5538975063813073E-2</v>
      </c>
      <c r="F593" s="17">
        <f t="shared" si="64"/>
        <v>3.1295946229783655E-2</v>
      </c>
      <c r="G593" s="17">
        <f t="shared" si="66"/>
        <v>-0.17679558011049723</v>
      </c>
      <c r="H593" s="17">
        <f t="shared" si="65"/>
        <v>-6.283133712939328E-3</v>
      </c>
    </row>
    <row r="594" spans="1:8" ht="25.5" x14ac:dyDescent="0.2">
      <c r="A594" s="14"/>
      <c r="B594" s="15" t="s">
        <v>563</v>
      </c>
      <c r="C594" s="16">
        <v>1317</v>
      </c>
      <c r="D594" s="16">
        <v>932</v>
      </c>
      <c r="E594" s="17">
        <f t="shared" si="63"/>
        <v>0.25859022187315922</v>
      </c>
      <c r="F594" s="17">
        <f t="shared" si="64"/>
        <v>0.19575719386683471</v>
      </c>
      <c r="G594" s="17">
        <f t="shared" si="66"/>
        <v>-0.29233105542900534</v>
      </c>
      <c r="H594" s="17">
        <f t="shared" si="65"/>
        <v>-7.5593952483801297E-2</v>
      </c>
    </row>
    <row r="595" spans="1:8" x14ac:dyDescent="0.2">
      <c r="A595" s="14"/>
      <c r="B595" s="15" t="s">
        <v>564</v>
      </c>
      <c r="C595" s="16">
        <v>1621</v>
      </c>
      <c r="D595" s="16">
        <v>1219</v>
      </c>
      <c r="E595" s="17">
        <f t="shared" si="63"/>
        <v>0.31827999214608288</v>
      </c>
      <c r="F595" s="17">
        <f t="shared" si="64"/>
        <v>0.2560386473429952</v>
      </c>
      <c r="G595" s="17">
        <f t="shared" si="66"/>
        <v>-0.24799506477483035</v>
      </c>
      <c r="H595" s="17">
        <f t="shared" si="65"/>
        <v>-7.8931867268800318E-2</v>
      </c>
    </row>
    <row r="596" spans="1:8" x14ac:dyDescent="0.2">
      <c r="A596" s="14"/>
      <c r="B596" s="15" t="s">
        <v>565</v>
      </c>
      <c r="C596" s="16">
        <v>40</v>
      </c>
      <c r="D596" s="16">
        <v>47</v>
      </c>
      <c r="E596" s="17">
        <f t="shared" si="63"/>
        <v>7.8539171411741611E-3</v>
      </c>
      <c r="F596" s="17">
        <f t="shared" si="64"/>
        <v>9.871875656374712E-3</v>
      </c>
      <c r="G596" s="17">
        <f t="shared" si="66"/>
        <v>0.17499999999999999</v>
      </c>
      <c r="H596" s="17">
        <f t="shared" si="65"/>
        <v>1.3744354997054782E-3</v>
      </c>
    </row>
    <row r="597" spans="1:8" x14ac:dyDescent="0.2">
      <c r="A597" s="14"/>
      <c r="B597" s="15" t="s">
        <v>566</v>
      </c>
      <c r="C597" s="16">
        <v>7</v>
      </c>
      <c r="D597" s="16">
        <v>3</v>
      </c>
      <c r="E597" s="17">
        <f t="shared" si="63"/>
        <v>1.3744354997054782E-3</v>
      </c>
      <c r="F597" s="17">
        <f t="shared" si="64"/>
        <v>6.3011972274732201E-4</v>
      </c>
      <c r="G597" s="17">
        <f t="shared" si="66"/>
        <v>-0.5714285714285714</v>
      </c>
      <c r="H597" s="17">
        <f t="shared" si="65"/>
        <v>-7.8539171411741611E-4</v>
      </c>
    </row>
    <row r="598" spans="1:8" x14ac:dyDescent="0.2">
      <c r="A598" s="14"/>
      <c r="B598" s="15" t="s">
        <v>567</v>
      </c>
      <c r="C598" s="16">
        <v>4</v>
      </c>
      <c r="D598" s="16">
        <v>7</v>
      </c>
      <c r="E598" s="17">
        <f t="shared" si="63"/>
        <v>7.8539171411741611E-4</v>
      </c>
      <c r="F598" s="17">
        <f t="shared" si="64"/>
        <v>1.4702793530770846E-3</v>
      </c>
      <c r="G598" s="17">
        <f t="shared" si="66"/>
        <v>0.75</v>
      </c>
      <c r="H598" s="17">
        <f t="shared" si="65"/>
        <v>5.8904378558806208E-4</v>
      </c>
    </row>
    <row r="599" spans="1:8" x14ac:dyDescent="0.2">
      <c r="A599" s="14"/>
      <c r="B599" s="15" t="s">
        <v>568</v>
      </c>
      <c r="C599" s="16">
        <v>66</v>
      </c>
      <c r="D599" s="16">
        <v>52</v>
      </c>
      <c r="E599" s="17">
        <f t="shared" si="63"/>
        <v>1.2958963282937365E-2</v>
      </c>
      <c r="F599" s="17">
        <f t="shared" si="64"/>
        <v>1.0922075194286915E-2</v>
      </c>
      <c r="G599" s="17">
        <f t="shared" si="66"/>
        <v>-0.21212121212121213</v>
      </c>
      <c r="H599" s="17">
        <f t="shared" si="65"/>
        <v>-2.7488709994109564E-3</v>
      </c>
    </row>
    <row r="600" spans="1:8" x14ac:dyDescent="0.2">
      <c r="A600" s="14"/>
      <c r="B600" s="15" t="s">
        <v>569</v>
      </c>
      <c r="C600" s="16">
        <v>7</v>
      </c>
      <c r="D600" s="16">
        <v>8</v>
      </c>
      <c r="E600" s="17">
        <f t="shared" si="63"/>
        <v>1.3744354997054782E-3</v>
      </c>
      <c r="F600" s="17">
        <f t="shared" si="64"/>
        <v>1.6803192606595252E-3</v>
      </c>
      <c r="G600" s="17">
        <f t="shared" si="66"/>
        <v>0.14285714285714285</v>
      </c>
      <c r="H600" s="17">
        <f t="shared" si="65"/>
        <v>1.9634792852935403E-4</v>
      </c>
    </row>
    <row r="601" spans="1:8" ht="25.5" x14ac:dyDescent="0.2">
      <c r="A601" s="14"/>
      <c r="B601" s="15" t="s">
        <v>570</v>
      </c>
      <c r="C601" s="16">
        <v>157</v>
      </c>
      <c r="D601" s="16">
        <v>21</v>
      </c>
      <c r="E601" s="17">
        <f t="shared" si="63"/>
        <v>3.082662477910858E-2</v>
      </c>
      <c r="F601" s="17">
        <f t="shared" si="64"/>
        <v>4.4108380592312538E-3</v>
      </c>
      <c r="G601" s="17">
        <f t="shared" si="66"/>
        <v>-0.86624203821656054</v>
      </c>
      <c r="H601" s="17">
        <f t="shared" si="65"/>
        <v>-2.6703318279992148E-2</v>
      </c>
    </row>
    <row r="602" spans="1:8" x14ac:dyDescent="0.2">
      <c r="A602" s="14"/>
      <c r="B602" s="15" t="s">
        <v>571</v>
      </c>
      <c r="C602" s="16">
        <v>55</v>
      </c>
      <c r="D602" s="16">
        <v>53</v>
      </c>
      <c r="E602" s="17">
        <f t="shared" si="63"/>
        <v>1.079913606911447E-2</v>
      </c>
      <c r="F602" s="17">
        <f t="shared" si="64"/>
        <v>1.1132115101869355E-2</v>
      </c>
      <c r="G602" s="17">
        <f t="shared" si="66"/>
        <v>-3.6363636363636362E-2</v>
      </c>
      <c r="H602" s="17">
        <f t="shared" si="65"/>
        <v>-3.92695857058708E-4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12</v>
      </c>
      <c r="D604" s="16">
        <v>22</v>
      </c>
      <c r="E604" s="17">
        <f t="shared" si="63"/>
        <v>2.3561751423522483E-3</v>
      </c>
      <c r="F604" s="17">
        <f t="shared" si="64"/>
        <v>4.6208779668136949E-3</v>
      </c>
      <c r="G604" s="17">
        <f t="shared" si="66"/>
        <v>0.83333333333333337</v>
      </c>
      <c r="H604" s="17">
        <f t="shared" si="65"/>
        <v>1.9634792852935403E-3</v>
      </c>
    </row>
    <row r="605" spans="1:8" x14ac:dyDescent="0.2">
      <c r="A605" s="14"/>
      <c r="B605" s="15" t="s">
        <v>574</v>
      </c>
      <c r="C605" s="16">
        <v>0</v>
      </c>
      <c r="D605" s="16">
        <v>4</v>
      </c>
      <c r="E605" s="17" t="str">
        <f t="shared" si="63"/>
        <v/>
      </c>
      <c r="F605" s="17">
        <f t="shared" si="64"/>
        <v>8.4015963032976261E-4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18</v>
      </c>
      <c r="D606" s="16">
        <v>89</v>
      </c>
      <c r="E606" s="17">
        <f t="shared" si="63"/>
        <v>3.5342627135283725E-3</v>
      </c>
      <c r="F606" s="17">
        <f t="shared" si="64"/>
        <v>1.8693551774837218E-2</v>
      </c>
      <c r="G606" s="17">
        <f t="shared" si="66"/>
        <v>3.9444444444444446</v>
      </c>
      <c r="H606" s="17">
        <f t="shared" si="65"/>
        <v>1.3940702925584136E-2</v>
      </c>
    </row>
    <row r="607" spans="1:8" x14ac:dyDescent="0.2">
      <c r="A607" s="14"/>
      <c r="B607" s="15" t="s">
        <v>576</v>
      </c>
      <c r="C607" s="16">
        <v>12</v>
      </c>
      <c r="D607" s="16">
        <v>136</v>
      </c>
      <c r="E607" s="17">
        <f t="shared" si="63"/>
        <v>2.3561751423522483E-3</v>
      </c>
      <c r="F607" s="17">
        <f t="shared" si="64"/>
        <v>2.8565427431211932E-2</v>
      </c>
      <c r="G607" s="17">
        <f t="shared" si="66"/>
        <v>10.333333333333334</v>
      </c>
      <c r="H607" s="17">
        <f t="shared" si="65"/>
        <v>2.4347143137639901E-2</v>
      </c>
    </row>
    <row r="608" spans="1:8" x14ac:dyDescent="0.2">
      <c r="A608" s="14"/>
      <c r="B608" s="15" t="s">
        <v>577</v>
      </c>
      <c r="C608" s="16">
        <v>16</v>
      </c>
      <c r="D608" s="16">
        <v>31</v>
      </c>
      <c r="E608" s="17">
        <f t="shared" si="63"/>
        <v>3.1415668564696644E-3</v>
      </c>
      <c r="F608" s="17">
        <f t="shared" si="64"/>
        <v>6.5112371350556607E-3</v>
      </c>
      <c r="G608" s="17">
        <f t="shared" si="66"/>
        <v>0.9375</v>
      </c>
      <c r="H608" s="17">
        <f t="shared" si="65"/>
        <v>2.9452189279403104E-3</v>
      </c>
    </row>
    <row r="609" spans="1:8" x14ac:dyDescent="0.2">
      <c r="A609" s="14"/>
      <c r="B609" s="15" t="s">
        <v>578</v>
      </c>
      <c r="C609" s="16">
        <v>334</v>
      </c>
      <c r="D609" s="16">
        <v>554</v>
      </c>
      <c r="E609" s="17">
        <f t="shared" si="63"/>
        <v>6.5580208128804246E-2</v>
      </c>
      <c r="F609" s="17">
        <f t="shared" si="64"/>
        <v>0.11636210880067213</v>
      </c>
      <c r="G609" s="17">
        <f t="shared" si="66"/>
        <v>0.6586826347305389</v>
      </c>
      <c r="H609" s="17">
        <f t="shared" si="65"/>
        <v>4.3196544276457888E-2</v>
      </c>
    </row>
    <row r="610" spans="1:8" x14ac:dyDescent="0.2">
      <c r="A610" s="14"/>
      <c r="B610" s="15" t="s">
        <v>579</v>
      </c>
      <c r="C610" s="16">
        <v>194</v>
      </c>
      <c r="D610" s="16">
        <v>366</v>
      </c>
      <c r="E610" s="17">
        <f t="shared" si="63"/>
        <v>3.809149813469468E-2</v>
      </c>
      <c r="F610" s="17">
        <f t="shared" si="64"/>
        <v>7.6874606175173277E-2</v>
      </c>
      <c r="G610" s="17">
        <f t="shared" si="66"/>
        <v>0.88659793814432986</v>
      </c>
      <c r="H610" s="17">
        <f t="shared" si="65"/>
        <v>3.3771843707048887E-2</v>
      </c>
    </row>
    <row r="611" spans="1:8" x14ac:dyDescent="0.2">
      <c r="A611" s="14"/>
      <c r="B611" s="15" t="s">
        <v>580</v>
      </c>
      <c r="C611" s="16">
        <v>43</v>
      </c>
      <c r="D611" s="16">
        <v>109</v>
      </c>
      <c r="E611" s="17">
        <f t="shared" si="63"/>
        <v>8.4429609267622219E-3</v>
      </c>
      <c r="F611" s="17">
        <f t="shared" si="64"/>
        <v>2.2894349926486032E-2</v>
      </c>
      <c r="G611" s="17">
        <f t="shared" si="66"/>
        <v>1.5348837209302326</v>
      </c>
      <c r="H611" s="17">
        <f t="shared" si="65"/>
        <v>1.2958963282937365E-2</v>
      </c>
    </row>
    <row r="612" spans="1:8" x14ac:dyDescent="0.2">
      <c r="A612" s="14"/>
      <c r="B612" s="15" t="s">
        <v>581</v>
      </c>
      <c r="C612" s="16">
        <v>40</v>
      </c>
      <c r="D612" s="16">
        <v>63</v>
      </c>
      <c r="E612" s="17">
        <f t="shared" si="63"/>
        <v>7.8539171411741611E-3</v>
      </c>
      <c r="F612" s="17">
        <f t="shared" si="64"/>
        <v>1.3232514177693762E-2</v>
      </c>
      <c r="G612" s="17">
        <f t="shared" si="66"/>
        <v>0.57499999999999996</v>
      </c>
      <c r="H612" s="17">
        <f t="shared" si="65"/>
        <v>4.5160023561751422E-3</v>
      </c>
    </row>
    <row r="613" spans="1:8" ht="25.5" x14ac:dyDescent="0.2">
      <c r="A613" s="14"/>
      <c r="B613" s="15" t="s">
        <v>582</v>
      </c>
      <c r="C613" s="16">
        <v>2</v>
      </c>
      <c r="D613" s="16">
        <v>4</v>
      </c>
      <c r="E613" s="17">
        <f t="shared" si="63"/>
        <v>3.9269585705870805E-4</v>
      </c>
      <c r="F613" s="17">
        <f t="shared" si="64"/>
        <v>8.4015963032976261E-4</v>
      </c>
      <c r="G613" s="17">
        <f t="shared" si="66"/>
        <v>1</v>
      </c>
      <c r="H613" s="17">
        <f t="shared" si="65"/>
        <v>3.9269585705870805E-4</v>
      </c>
    </row>
    <row r="614" spans="1:8" x14ac:dyDescent="0.2">
      <c r="A614" s="14"/>
      <c r="B614" s="15" t="s">
        <v>583</v>
      </c>
      <c r="C614" s="16">
        <v>41</v>
      </c>
      <c r="D614" s="16">
        <v>113</v>
      </c>
      <c r="E614" s="17">
        <f t="shared" si="63"/>
        <v>8.0502650697035147E-3</v>
      </c>
      <c r="F614" s="17">
        <f t="shared" si="64"/>
        <v>2.3734509556815796E-2</v>
      </c>
      <c r="G614" s="17">
        <f t="shared" si="66"/>
        <v>1.7560975609756098</v>
      </c>
      <c r="H614" s="17">
        <f t="shared" si="65"/>
        <v>1.413705085411349E-2</v>
      </c>
    </row>
    <row r="615" spans="1:8" x14ac:dyDescent="0.2">
      <c r="A615" s="14"/>
      <c r="B615" s="15" t="s">
        <v>584</v>
      </c>
      <c r="C615" s="16">
        <v>10</v>
      </c>
      <c r="D615" s="16">
        <v>27</v>
      </c>
      <c r="E615" s="17">
        <f t="shared" si="63"/>
        <v>1.9634792852935403E-3</v>
      </c>
      <c r="F615" s="17">
        <f t="shared" si="64"/>
        <v>5.6710775047258983E-3</v>
      </c>
      <c r="G615" s="17">
        <f t="shared" si="66"/>
        <v>1.7</v>
      </c>
      <c r="H615" s="17">
        <f t="shared" si="65"/>
        <v>3.3379147849990185E-3</v>
      </c>
    </row>
    <row r="616" spans="1:8" ht="25.5" x14ac:dyDescent="0.2">
      <c r="A616" s="14"/>
      <c r="B616" s="15" t="s">
        <v>585</v>
      </c>
      <c r="C616" s="16">
        <v>32</v>
      </c>
      <c r="D616" s="16">
        <v>21</v>
      </c>
      <c r="E616" s="17">
        <f t="shared" si="63"/>
        <v>6.2831337129393289E-3</v>
      </c>
      <c r="F616" s="17">
        <f t="shared" si="64"/>
        <v>4.4108380592312538E-3</v>
      </c>
      <c r="G616" s="17">
        <f t="shared" si="66"/>
        <v>-0.34375</v>
      </c>
      <c r="H616" s="17">
        <f t="shared" si="65"/>
        <v>-2.1598272138228943E-3</v>
      </c>
    </row>
    <row r="617" spans="1:8" ht="25.5" x14ac:dyDescent="0.2">
      <c r="A617" s="14"/>
      <c r="B617" s="15" t="s">
        <v>586</v>
      </c>
      <c r="C617" s="16">
        <v>119</v>
      </c>
      <c r="D617" s="16">
        <v>54</v>
      </c>
      <c r="E617" s="17">
        <f t="shared" si="63"/>
        <v>2.3365403494993126E-2</v>
      </c>
      <c r="F617" s="17">
        <f t="shared" si="64"/>
        <v>1.1342155009451797E-2</v>
      </c>
      <c r="G617" s="17">
        <f t="shared" si="66"/>
        <v>-0.54621848739495793</v>
      </c>
      <c r="H617" s="17">
        <f t="shared" si="65"/>
        <v>-1.276261535440801E-2</v>
      </c>
    </row>
    <row r="618" spans="1:8" ht="25.5" x14ac:dyDescent="0.2">
      <c r="A618" s="14"/>
      <c r="B618" s="15" t="s">
        <v>587</v>
      </c>
      <c r="C618" s="16">
        <v>733</v>
      </c>
      <c r="D618" s="16">
        <v>656</v>
      </c>
      <c r="E618" s="17">
        <f t="shared" si="63"/>
        <v>0.1439230316120165</v>
      </c>
      <c r="F618" s="17">
        <f t="shared" si="64"/>
        <v>0.13778617937408108</v>
      </c>
      <c r="G618" s="17">
        <f t="shared" si="66"/>
        <v>-0.10504774897680765</v>
      </c>
      <c r="H618" s="17">
        <f t="shared" si="65"/>
        <v>-1.5118790496760261E-2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598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599</v>
      </c>
      <c r="C8" s="12">
        <f>+C19+C76+C177+C356+C591</f>
        <v>17187</v>
      </c>
      <c r="D8" s="13">
        <f>+D19+D76+D177+D356+D591</f>
        <v>15692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-8.6984348635596676E-2</v>
      </c>
      <c r="H8" s="10">
        <f t="shared" ref="H8:H13" si="1">+IF(OR(AND(E8=""),(G8="")),"",E8*G8)</f>
        <v>-8.6984348635596676E-2</v>
      </c>
    </row>
    <row r="9" spans="1:8" x14ac:dyDescent="0.2">
      <c r="A9" s="14"/>
      <c r="B9" s="15" t="s">
        <v>6</v>
      </c>
      <c r="C9" s="16">
        <f>+C19</f>
        <v>168</v>
      </c>
      <c r="D9" s="16">
        <f>+D19</f>
        <v>151</v>
      </c>
      <c r="E9" s="17">
        <f t="shared" ref="E9:F13" si="2">+C9/C$8</f>
        <v>9.774829813230931E-3</v>
      </c>
      <c r="F9" s="17">
        <f t="shared" si="2"/>
        <v>9.6227377007392298E-3</v>
      </c>
      <c r="G9" s="17">
        <f t="shared" si="0"/>
        <v>-0.10119047619047619</v>
      </c>
      <c r="H9" s="17">
        <f t="shared" si="1"/>
        <v>-9.8911968348170147E-4</v>
      </c>
    </row>
    <row r="10" spans="1:8" x14ac:dyDescent="0.2">
      <c r="A10" s="14"/>
      <c r="B10" s="15" t="s">
        <v>7</v>
      </c>
      <c r="C10" s="16">
        <f>+C76</f>
        <v>1244</v>
      </c>
      <c r="D10" s="16">
        <f>+D76</f>
        <v>663</v>
      </c>
      <c r="E10" s="17">
        <f t="shared" si="2"/>
        <v>7.2380287426543316E-2</v>
      </c>
      <c r="F10" s="17">
        <f t="shared" si="2"/>
        <v>4.2250828447616622E-2</v>
      </c>
      <c r="G10" s="17">
        <f t="shared" si="0"/>
        <v>-0.46704180064308681</v>
      </c>
      <c r="H10" s="17">
        <f t="shared" si="1"/>
        <v>-3.3804619770756966E-2</v>
      </c>
    </row>
    <row r="11" spans="1:8" ht="25.5" x14ac:dyDescent="0.2">
      <c r="A11" s="14"/>
      <c r="B11" s="15" t="s">
        <v>8</v>
      </c>
      <c r="C11" s="16">
        <f>+C177</f>
        <v>4228</v>
      </c>
      <c r="D11" s="16">
        <f>+D177</f>
        <v>2878</v>
      </c>
      <c r="E11" s="17">
        <f t="shared" si="2"/>
        <v>0.24599988363297842</v>
      </c>
      <c r="F11" s="17">
        <f t="shared" si="2"/>
        <v>0.18340555697170532</v>
      </c>
      <c r="G11" s="17">
        <f t="shared" si="0"/>
        <v>-0.3192999053926206</v>
      </c>
      <c r="H11" s="17">
        <f t="shared" si="1"/>
        <v>-7.8547739570605693E-2</v>
      </c>
    </row>
    <row r="12" spans="1:8" x14ac:dyDescent="0.2">
      <c r="A12" s="14"/>
      <c r="B12" s="15" t="s">
        <v>9</v>
      </c>
      <c r="C12" s="16">
        <f>+C356</f>
        <v>9712</v>
      </c>
      <c r="D12" s="16">
        <f>+D356</f>
        <v>8405</v>
      </c>
      <c r="E12" s="17">
        <f t="shared" si="2"/>
        <v>0.56507825682201662</v>
      </c>
      <c r="F12" s="17">
        <f t="shared" si="2"/>
        <v>0.53562324751465717</v>
      </c>
      <c r="G12" s="17">
        <f t="shared" si="0"/>
        <v>-0.13457578253706753</v>
      </c>
      <c r="H12" s="17">
        <f t="shared" si="1"/>
        <v>-7.6045848606504901E-2</v>
      </c>
    </row>
    <row r="13" spans="1:8" x14ac:dyDescent="0.2">
      <c r="A13" s="14"/>
      <c r="B13" s="15" t="s">
        <v>10</v>
      </c>
      <c r="C13" s="16">
        <f>+C591</f>
        <v>1835</v>
      </c>
      <c r="D13" s="16">
        <f>+D591</f>
        <v>3595</v>
      </c>
      <c r="E13" s="17">
        <f t="shared" si="2"/>
        <v>0.1067667423052307</v>
      </c>
      <c r="F13" s="17">
        <f t="shared" si="2"/>
        <v>0.22909762936528166</v>
      </c>
      <c r="G13" s="17">
        <f t="shared" si="0"/>
        <v>0.95912806539509532</v>
      </c>
      <c r="H13" s="17">
        <f t="shared" si="1"/>
        <v>0.1024029789957526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168</v>
      </c>
      <c r="D19" s="19">
        <f>SUM(D20:D70)</f>
        <v>151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-0.10119047619047619</v>
      </c>
      <c r="H19" s="20">
        <f t="shared" ref="H19:H50" si="5">+IF(OR(AND(E19=""),(G19="")),"",E19*G19)</f>
        <v>-0.10119047619047619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1</v>
      </c>
      <c r="E21" s="17" t="str">
        <f t="shared" si="3"/>
        <v/>
      </c>
      <c r="F21" s="17">
        <f t="shared" si="4"/>
        <v>6.6225165562913907E-3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3</v>
      </c>
      <c r="D23" s="16">
        <v>1</v>
      </c>
      <c r="E23" s="17">
        <f t="shared" si="3"/>
        <v>1.7857142857142856E-2</v>
      </c>
      <c r="F23" s="17">
        <f t="shared" si="4"/>
        <v>6.6225165562913907E-3</v>
      </c>
      <c r="G23" s="17">
        <f t="shared" si="6"/>
        <v>-0.66666666666666663</v>
      </c>
      <c r="H23" s="17">
        <f t="shared" si="5"/>
        <v>-1.1904761904761904E-2</v>
      </c>
    </row>
    <row r="24" spans="1:8" ht="25.5" x14ac:dyDescent="0.2">
      <c r="A24" s="14"/>
      <c r="B24" s="15" t="s">
        <v>16</v>
      </c>
      <c r="C24" s="16">
        <v>1</v>
      </c>
      <c r="D24" s="16">
        <v>2</v>
      </c>
      <c r="E24" s="17">
        <f t="shared" si="3"/>
        <v>5.9523809523809521E-3</v>
      </c>
      <c r="F24" s="17">
        <f t="shared" si="4"/>
        <v>1.3245033112582781E-2</v>
      </c>
      <c r="G24" s="17">
        <f t="shared" si="6"/>
        <v>1</v>
      </c>
      <c r="H24" s="17">
        <f t="shared" si="5"/>
        <v>5.9523809523809521E-3</v>
      </c>
    </row>
    <row r="25" spans="1:8" ht="38.25" x14ac:dyDescent="0.2">
      <c r="A25" s="14"/>
      <c r="B25" s="15" t="s">
        <v>17</v>
      </c>
      <c r="C25" s="16">
        <v>2</v>
      </c>
      <c r="D25" s="16">
        <v>0</v>
      </c>
      <c r="E25" s="17">
        <f t="shared" si="3"/>
        <v>1.1904761904761904E-2</v>
      </c>
      <c r="F25" s="17" t="str">
        <f t="shared" si="4"/>
        <v/>
      </c>
      <c r="G25" s="17">
        <f t="shared" si="6"/>
        <v>-1</v>
      </c>
      <c r="H25" s="17">
        <f t="shared" si="5"/>
        <v>-1.1904761904761904E-2</v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2</v>
      </c>
      <c r="D27" s="16">
        <v>3</v>
      </c>
      <c r="E27" s="17">
        <f t="shared" si="3"/>
        <v>1.1904761904761904E-2</v>
      </c>
      <c r="F27" s="17">
        <f t="shared" si="4"/>
        <v>1.9867549668874173E-2</v>
      </c>
      <c r="G27" s="17">
        <f t="shared" si="6"/>
        <v>0.5</v>
      </c>
      <c r="H27" s="17">
        <f t="shared" si="5"/>
        <v>5.9523809523809521E-3</v>
      </c>
    </row>
    <row r="28" spans="1:8" x14ac:dyDescent="0.2">
      <c r="A28" s="14"/>
      <c r="B28" s="15" t="s">
        <v>20</v>
      </c>
      <c r="C28" s="16">
        <v>0</v>
      </c>
      <c r="D28" s="16">
        <v>1</v>
      </c>
      <c r="E28" s="17" t="str">
        <f t="shared" si="3"/>
        <v/>
      </c>
      <c r="F28" s="17">
        <f t="shared" si="4"/>
        <v>6.6225165562913907E-3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5</v>
      </c>
      <c r="D29" s="16">
        <v>0</v>
      </c>
      <c r="E29" s="17">
        <f t="shared" si="3"/>
        <v>2.976190476190476E-2</v>
      </c>
      <c r="F29" s="17" t="str">
        <f t="shared" si="4"/>
        <v/>
      </c>
      <c r="G29" s="17">
        <f t="shared" si="6"/>
        <v>-1</v>
      </c>
      <c r="H29" s="17">
        <f t="shared" si="5"/>
        <v>-2.976190476190476E-2</v>
      </c>
    </row>
    <row r="30" spans="1:8" x14ac:dyDescent="0.2">
      <c r="A30" s="14"/>
      <c r="B30" s="15" t="s">
        <v>22</v>
      </c>
      <c r="C30" s="16">
        <v>11</v>
      </c>
      <c r="D30" s="16">
        <v>9</v>
      </c>
      <c r="E30" s="17">
        <f t="shared" si="3"/>
        <v>6.5476190476190479E-2</v>
      </c>
      <c r="F30" s="17">
        <f t="shared" si="4"/>
        <v>5.9602649006622516E-2</v>
      </c>
      <c r="G30" s="17">
        <f t="shared" si="6"/>
        <v>-0.18181818181818182</v>
      </c>
      <c r="H30" s="17">
        <f t="shared" si="5"/>
        <v>-1.1904761904761906E-2</v>
      </c>
    </row>
    <row r="31" spans="1:8" ht="25.5" x14ac:dyDescent="0.2">
      <c r="A31" s="14"/>
      <c r="B31" s="15" t="s">
        <v>23</v>
      </c>
      <c r="C31" s="16">
        <v>0</v>
      </c>
      <c r="D31" s="16">
        <v>1</v>
      </c>
      <c r="E31" s="17" t="str">
        <f t="shared" si="3"/>
        <v/>
      </c>
      <c r="F31" s="17">
        <f t="shared" si="4"/>
        <v>6.6225165562913907E-3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4</v>
      </c>
      <c r="D32" s="16">
        <v>0</v>
      </c>
      <c r="E32" s="17">
        <f t="shared" si="3"/>
        <v>2.3809523809523808E-2</v>
      </c>
      <c r="F32" s="17" t="str">
        <f t="shared" si="4"/>
        <v/>
      </c>
      <c r="G32" s="17">
        <f t="shared" si="6"/>
        <v>-1</v>
      </c>
      <c r="H32" s="17">
        <f t="shared" si="5"/>
        <v>-2.3809523809523808E-2</v>
      </c>
    </row>
    <row r="33" spans="1:8" x14ac:dyDescent="0.2">
      <c r="A33" s="14"/>
      <c r="B33" s="15" t="s">
        <v>25</v>
      </c>
      <c r="C33" s="16">
        <v>0</v>
      </c>
      <c r="D33" s="16">
        <v>1</v>
      </c>
      <c r="E33" s="17" t="str">
        <f t="shared" si="3"/>
        <v/>
      </c>
      <c r="F33" s="17">
        <f t="shared" si="4"/>
        <v>6.6225165562913907E-3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13</v>
      </c>
      <c r="D36" s="16">
        <v>2</v>
      </c>
      <c r="E36" s="17">
        <f t="shared" si="3"/>
        <v>7.7380952380952384E-2</v>
      </c>
      <c r="F36" s="17">
        <f t="shared" si="4"/>
        <v>1.3245033112582781E-2</v>
      </c>
      <c r="G36" s="17">
        <f t="shared" si="6"/>
        <v>-0.84615384615384615</v>
      </c>
      <c r="H36" s="17">
        <f t="shared" si="5"/>
        <v>-6.5476190476190479E-2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3</v>
      </c>
      <c r="D39" s="16">
        <v>0</v>
      </c>
      <c r="E39" s="17">
        <f t="shared" si="3"/>
        <v>1.7857142857142856E-2</v>
      </c>
      <c r="F39" s="17" t="str">
        <f t="shared" si="4"/>
        <v/>
      </c>
      <c r="G39" s="17">
        <f t="shared" si="6"/>
        <v>-1</v>
      </c>
      <c r="H39" s="17">
        <f t="shared" si="5"/>
        <v>-1.7857142857142856E-2</v>
      </c>
    </row>
    <row r="40" spans="1:8" ht="25.5" x14ac:dyDescent="0.2">
      <c r="A40" s="14"/>
      <c r="B40" s="15" t="s">
        <v>32</v>
      </c>
      <c r="C40" s="16">
        <v>0</v>
      </c>
      <c r="D40" s="16">
        <v>1</v>
      </c>
      <c r="E40" s="17" t="str">
        <f t="shared" si="3"/>
        <v/>
      </c>
      <c r="F40" s="17">
        <f t="shared" si="4"/>
        <v>6.6225165562913907E-3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2</v>
      </c>
      <c r="E44" s="17" t="str">
        <f t="shared" si="3"/>
        <v/>
      </c>
      <c r="F44" s="17">
        <f t="shared" si="4"/>
        <v>1.3245033112582781E-2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1</v>
      </c>
      <c r="D45" s="16">
        <v>0</v>
      </c>
      <c r="E45" s="17">
        <f t="shared" si="3"/>
        <v>5.9523809523809521E-3</v>
      </c>
      <c r="F45" s="17" t="str">
        <f t="shared" si="4"/>
        <v/>
      </c>
      <c r="G45" s="17">
        <f t="shared" si="6"/>
        <v>-1</v>
      </c>
      <c r="H45" s="17">
        <f t="shared" si="5"/>
        <v>-5.9523809523809521E-3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1</v>
      </c>
      <c r="D49" s="16">
        <v>0</v>
      </c>
      <c r="E49" s="17">
        <f t="shared" si="3"/>
        <v>5.9523809523809521E-3</v>
      </c>
      <c r="F49" s="17" t="str">
        <f t="shared" si="4"/>
        <v/>
      </c>
      <c r="G49" s="17">
        <f t="shared" si="6"/>
        <v>-1</v>
      </c>
      <c r="H49" s="17">
        <f t="shared" si="5"/>
        <v>-5.9523809523809521E-3</v>
      </c>
    </row>
    <row r="50" spans="1:8" x14ac:dyDescent="0.2">
      <c r="A50" s="14"/>
      <c r="B50" s="15" t="s">
        <v>42</v>
      </c>
      <c r="C50" s="16">
        <v>17</v>
      </c>
      <c r="D50" s="16">
        <v>6</v>
      </c>
      <c r="E50" s="17">
        <f t="shared" si="3"/>
        <v>0.10119047619047619</v>
      </c>
      <c r="F50" s="17">
        <f t="shared" si="4"/>
        <v>3.9735099337748346E-2</v>
      </c>
      <c r="G50" s="17">
        <f t="shared" si="6"/>
        <v>-0.6470588235294118</v>
      </c>
      <c r="H50" s="17">
        <f t="shared" si="5"/>
        <v>-6.5476190476190479E-2</v>
      </c>
    </row>
    <row r="51" spans="1:8" x14ac:dyDescent="0.2">
      <c r="A51" s="14"/>
      <c r="B51" s="15" t="s">
        <v>43</v>
      </c>
      <c r="C51" s="16">
        <v>12</v>
      </c>
      <c r="D51" s="16">
        <v>1</v>
      </c>
      <c r="E51" s="17">
        <f t="shared" ref="E51:E70" si="7">+IF(C51=0,"",C51/C$19)</f>
        <v>7.1428571428571425E-2</v>
      </c>
      <c r="F51" s="17">
        <f t="shared" ref="F51:F70" si="8">+IF(D51=0,"",D51/D$19)</f>
        <v>6.6225165562913907E-3</v>
      </c>
      <c r="G51" s="17">
        <f t="shared" si="6"/>
        <v>-0.91666666666666663</v>
      </c>
      <c r="H51" s="17">
        <f t="shared" ref="H51:H70" si="9">+IF(OR(AND(E51=""),(G51="")),"",E51*G51)</f>
        <v>-6.5476190476190466E-2</v>
      </c>
    </row>
    <row r="52" spans="1:8" x14ac:dyDescent="0.2">
      <c r="A52" s="14"/>
      <c r="B52" s="15" t="s">
        <v>44</v>
      </c>
      <c r="C52" s="16">
        <v>0</v>
      </c>
      <c r="D52" s="16">
        <v>1</v>
      </c>
      <c r="E52" s="17" t="str">
        <f t="shared" si="7"/>
        <v/>
      </c>
      <c r="F52" s="17">
        <f t="shared" si="8"/>
        <v>6.6225165562913907E-3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8</v>
      </c>
      <c r="D54" s="16">
        <v>4</v>
      </c>
      <c r="E54" s="17">
        <f t="shared" si="7"/>
        <v>4.7619047619047616E-2</v>
      </c>
      <c r="F54" s="17">
        <f t="shared" si="8"/>
        <v>2.6490066225165563E-2</v>
      </c>
      <c r="G54" s="17">
        <f t="shared" si="10"/>
        <v>-0.5</v>
      </c>
      <c r="H54" s="17">
        <f t="shared" si="9"/>
        <v>-2.3809523809523808E-2</v>
      </c>
    </row>
    <row r="55" spans="1:8" x14ac:dyDescent="0.2">
      <c r="A55" s="14"/>
      <c r="B55" s="15" t="s">
        <v>47</v>
      </c>
      <c r="C55" s="16">
        <v>0</v>
      </c>
      <c r="D55" s="16">
        <v>2</v>
      </c>
      <c r="E55" s="17" t="str">
        <f t="shared" si="7"/>
        <v/>
      </c>
      <c r="F55" s="17">
        <f t="shared" si="8"/>
        <v>1.3245033112582781E-2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1</v>
      </c>
      <c r="D58" s="16">
        <v>1</v>
      </c>
      <c r="E58" s="17">
        <f t="shared" si="7"/>
        <v>5.9523809523809521E-3</v>
      </c>
      <c r="F58" s="17">
        <f t="shared" si="8"/>
        <v>6.6225165562913907E-3</v>
      </c>
      <c r="G58" s="17">
        <f t="shared" si="10"/>
        <v>0</v>
      </c>
      <c r="H58" s="17">
        <f t="shared" si="9"/>
        <v>0</v>
      </c>
    </row>
    <row r="59" spans="1:8" x14ac:dyDescent="0.2">
      <c r="A59" s="14"/>
      <c r="B59" s="15" t="s">
        <v>51</v>
      </c>
      <c r="C59" s="16">
        <v>3</v>
      </c>
      <c r="D59" s="16">
        <v>0</v>
      </c>
      <c r="E59" s="17">
        <f t="shared" si="7"/>
        <v>1.7857142857142856E-2</v>
      </c>
      <c r="F59" s="17" t="str">
        <f t="shared" si="8"/>
        <v/>
      </c>
      <c r="G59" s="17">
        <f t="shared" si="10"/>
        <v>-1</v>
      </c>
      <c r="H59" s="17">
        <f t="shared" si="9"/>
        <v>-1.7857142857142856E-2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22</v>
      </c>
      <c r="D61" s="16">
        <v>2</v>
      </c>
      <c r="E61" s="17">
        <f t="shared" si="7"/>
        <v>0.13095238095238096</v>
      </c>
      <c r="F61" s="17">
        <f t="shared" si="8"/>
        <v>1.3245033112582781E-2</v>
      </c>
      <c r="G61" s="17">
        <f t="shared" si="10"/>
        <v>-0.90909090909090906</v>
      </c>
      <c r="H61" s="17">
        <f t="shared" si="9"/>
        <v>-0.11904761904761905</v>
      </c>
    </row>
    <row r="62" spans="1:8" x14ac:dyDescent="0.2">
      <c r="A62" s="14"/>
      <c r="B62" s="15" t="s">
        <v>54</v>
      </c>
      <c r="C62" s="16">
        <v>14</v>
      </c>
      <c r="D62" s="16">
        <v>0</v>
      </c>
      <c r="E62" s="17">
        <f t="shared" si="7"/>
        <v>8.3333333333333329E-2</v>
      </c>
      <c r="F62" s="17" t="str">
        <f t="shared" si="8"/>
        <v/>
      </c>
      <c r="G62" s="17">
        <f t="shared" si="10"/>
        <v>-1</v>
      </c>
      <c r="H62" s="17">
        <f t="shared" si="9"/>
        <v>-8.3333333333333329E-2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35</v>
      </c>
      <c r="D64" s="16">
        <v>23</v>
      </c>
      <c r="E64" s="17">
        <f t="shared" si="7"/>
        <v>0.20833333333333334</v>
      </c>
      <c r="F64" s="17">
        <f t="shared" si="8"/>
        <v>0.15231788079470199</v>
      </c>
      <c r="G64" s="17">
        <f t="shared" si="10"/>
        <v>-0.34285714285714286</v>
      </c>
      <c r="H64" s="17">
        <f t="shared" si="9"/>
        <v>-7.1428571428571438E-2</v>
      </c>
    </row>
    <row r="65" spans="1:8" x14ac:dyDescent="0.2">
      <c r="A65" s="14"/>
      <c r="B65" s="15" t="s">
        <v>57</v>
      </c>
      <c r="C65" s="16">
        <v>1</v>
      </c>
      <c r="D65" s="16">
        <v>1</v>
      </c>
      <c r="E65" s="17">
        <f t="shared" si="7"/>
        <v>5.9523809523809521E-3</v>
      </c>
      <c r="F65" s="17">
        <f t="shared" si="8"/>
        <v>6.6225165562913907E-3</v>
      </c>
      <c r="G65" s="17">
        <f t="shared" si="10"/>
        <v>0</v>
      </c>
      <c r="H65" s="17">
        <f t="shared" si="9"/>
        <v>0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7</v>
      </c>
      <c r="D67" s="16">
        <v>84</v>
      </c>
      <c r="E67" s="17">
        <f t="shared" si="7"/>
        <v>4.1666666666666664E-2</v>
      </c>
      <c r="F67" s="17">
        <f t="shared" si="8"/>
        <v>0.55629139072847678</v>
      </c>
      <c r="G67" s="17">
        <f t="shared" si="10"/>
        <v>11</v>
      </c>
      <c r="H67" s="17">
        <f t="shared" si="9"/>
        <v>0.45833333333333331</v>
      </c>
    </row>
    <row r="68" spans="1:8" x14ac:dyDescent="0.2">
      <c r="A68" s="14"/>
      <c r="B68" s="15" t="s">
        <v>61</v>
      </c>
      <c r="C68" s="16">
        <v>1</v>
      </c>
      <c r="D68" s="16">
        <v>0</v>
      </c>
      <c r="E68" s="17">
        <f t="shared" si="7"/>
        <v>5.9523809523809521E-3</v>
      </c>
      <c r="F68" s="17" t="str">
        <f t="shared" si="8"/>
        <v/>
      </c>
      <c r="G68" s="17">
        <f t="shared" si="10"/>
        <v>-1</v>
      </c>
      <c r="H68" s="17">
        <f t="shared" si="9"/>
        <v>-5.9523809523809521E-3</v>
      </c>
    </row>
    <row r="69" spans="1:8" x14ac:dyDescent="0.2">
      <c r="A69" s="14"/>
      <c r="B69" s="15" t="s">
        <v>62</v>
      </c>
      <c r="C69" s="16">
        <v>1</v>
      </c>
      <c r="D69" s="16">
        <v>2</v>
      </c>
      <c r="E69" s="17">
        <f t="shared" si="7"/>
        <v>5.9523809523809521E-3</v>
      </c>
      <c r="F69" s="17">
        <f t="shared" si="8"/>
        <v>1.3245033112582781E-2</v>
      </c>
      <c r="G69" s="17">
        <f t="shared" si="10"/>
        <v>1</v>
      </c>
      <c r="H69" s="17">
        <f t="shared" si="9"/>
        <v>5.9523809523809521E-3</v>
      </c>
    </row>
    <row r="70" spans="1:8" x14ac:dyDescent="0.2">
      <c r="A70" s="14"/>
      <c r="B70" s="15" t="s">
        <v>63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1244</v>
      </c>
      <c r="D76" s="19">
        <f>SUM(D77:D171)</f>
        <v>663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-0.46704180064308681</v>
      </c>
      <c r="H76" s="20">
        <f t="shared" ref="H76:H107" si="13">+IF(OR(AND(E76=""),(G76="")),"",E76*G76)</f>
        <v>-0.46704180064308681</v>
      </c>
    </row>
    <row r="77" spans="1:8" x14ac:dyDescent="0.2">
      <c r="A77" s="14"/>
      <c r="B77" s="15" t="s">
        <v>64</v>
      </c>
      <c r="C77" s="16">
        <v>98</v>
      </c>
      <c r="D77" s="16">
        <v>10</v>
      </c>
      <c r="E77" s="17">
        <f t="shared" si="11"/>
        <v>7.8778135048231515E-2</v>
      </c>
      <c r="F77" s="17">
        <f t="shared" si="12"/>
        <v>1.5082956259426848E-2</v>
      </c>
      <c r="G77" s="17">
        <f t="shared" ref="G77:G108" si="14">+IF(AND(C77=0,D77=0)," ",IF(C77=0,1,IF(D77=0,-1,(D77-C77)/C77)))</f>
        <v>-0.89795918367346939</v>
      </c>
      <c r="H77" s="17">
        <f t="shared" si="13"/>
        <v>-7.0739549839228297E-2</v>
      </c>
    </row>
    <row r="78" spans="1:8" ht="25.5" x14ac:dyDescent="0.2">
      <c r="A78" s="14"/>
      <c r="B78" s="15" t="s">
        <v>65</v>
      </c>
      <c r="C78" s="16">
        <v>14</v>
      </c>
      <c r="D78" s="16">
        <v>9</v>
      </c>
      <c r="E78" s="17">
        <f t="shared" si="11"/>
        <v>1.1254019292604502E-2</v>
      </c>
      <c r="F78" s="17">
        <f t="shared" si="12"/>
        <v>1.3574660633484163E-2</v>
      </c>
      <c r="G78" s="17">
        <f t="shared" si="14"/>
        <v>-0.35714285714285715</v>
      </c>
      <c r="H78" s="17">
        <f t="shared" si="13"/>
        <v>-4.0192926045016083E-3</v>
      </c>
    </row>
    <row r="79" spans="1:8" x14ac:dyDescent="0.2">
      <c r="A79" s="14"/>
      <c r="B79" s="15" t="s">
        <v>66</v>
      </c>
      <c r="C79" s="16">
        <v>8</v>
      </c>
      <c r="D79" s="16">
        <v>4</v>
      </c>
      <c r="E79" s="17">
        <f t="shared" si="11"/>
        <v>6.4308681672025723E-3</v>
      </c>
      <c r="F79" s="17">
        <f t="shared" si="12"/>
        <v>6.0331825037707393E-3</v>
      </c>
      <c r="G79" s="17">
        <f t="shared" si="14"/>
        <v>-0.5</v>
      </c>
      <c r="H79" s="17">
        <f t="shared" si="13"/>
        <v>-3.2154340836012861E-3</v>
      </c>
    </row>
    <row r="80" spans="1:8" x14ac:dyDescent="0.2">
      <c r="A80" s="14"/>
      <c r="B80" s="15" t="s">
        <v>67</v>
      </c>
      <c r="C80" s="16">
        <v>91</v>
      </c>
      <c r="D80" s="16">
        <v>22</v>
      </c>
      <c r="E80" s="17">
        <f t="shared" si="11"/>
        <v>7.3151125401929265E-2</v>
      </c>
      <c r="F80" s="17">
        <f t="shared" si="12"/>
        <v>3.3182503770739065E-2</v>
      </c>
      <c r="G80" s="17">
        <f t="shared" si="14"/>
        <v>-0.75824175824175821</v>
      </c>
      <c r="H80" s="17">
        <f t="shared" si="13"/>
        <v>-5.5466237942122187E-2</v>
      </c>
    </row>
    <row r="81" spans="1:8" ht="25.5" x14ac:dyDescent="0.2">
      <c r="A81" s="14"/>
      <c r="B81" s="15" t="s">
        <v>68</v>
      </c>
      <c r="C81" s="16">
        <v>78</v>
      </c>
      <c r="D81" s="16">
        <v>46</v>
      </c>
      <c r="E81" s="17">
        <f t="shared" si="11"/>
        <v>6.2700964630225078E-2</v>
      </c>
      <c r="F81" s="17">
        <f t="shared" si="12"/>
        <v>6.9381598793363503E-2</v>
      </c>
      <c r="G81" s="17">
        <f t="shared" si="14"/>
        <v>-0.41025641025641024</v>
      </c>
      <c r="H81" s="17">
        <f t="shared" si="13"/>
        <v>-2.5723472668810289E-2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7</v>
      </c>
      <c r="D83" s="16">
        <v>13</v>
      </c>
      <c r="E83" s="17">
        <f t="shared" si="11"/>
        <v>5.627009646302251E-3</v>
      </c>
      <c r="F83" s="17">
        <f t="shared" si="12"/>
        <v>1.9607843137254902E-2</v>
      </c>
      <c r="G83" s="17">
        <f t="shared" si="14"/>
        <v>0.8571428571428571</v>
      </c>
      <c r="H83" s="17">
        <f t="shared" si="13"/>
        <v>4.8231511254019288E-3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5</v>
      </c>
      <c r="D86" s="16">
        <v>0</v>
      </c>
      <c r="E86" s="17">
        <f t="shared" si="11"/>
        <v>4.0192926045016075E-3</v>
      </c>
      <c r="F86" s="17" t="str">
        <f t="shared" si="12"/>
        <v/>
      </c>
      <c r="G86" s="17">
        <f t="shared" si="14"/>
        <v>-1</v>
      </c>
      <c r="H86" s="17">
        <f t="shared" si="13"/>
        <v>-4.0192926045016075E-3</v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10</v>
      </c>
      <c r="D89" s="16">
        <v>7</v>
      </c>
      <c r="E89" s="17">
        <f t="shared" si="11"/>
        <v>8.0385852090032149E-3</v>
      </c>
      <c r="F89" s="17">
        <f t="shared" si="12"/>
        <v>1.0558069381598794E-2</v>
      </c>
      <c r="G89" s="17">
        <f t="shared" si="14"/>
        <v>-0.3</v>
      </c>
      <c r="H89" s="17">
        <f t="shared" si="13"/>
        <v>-2.4115755627009644E-3</v>
      </c>
    </row>
    <row r="90" spans="1:8" x14ac:dyDescent="0.2">
      <c r="A90" s="14"/>
      <c r="B90" s="15" t="s">
        <v>77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40</v>
      </c>
      <c r="D91" s="16">
        <v>2</v>
      </c>
      <c r="E91" s="17">
        <f t="shared" si="11"/>
        <v>3.215434083601286E-2</v>
      </c>
      <c r="F91" s="17">
        <f t="shared" si="12"/>
        <v>3.0165912518853697E-3</v>
      </c>
      <c r="G91" s="17">
        <f t="shared" si="14"/>
        <v>-0.95</v>
      </c>
      <c r="H91" s="17">
        <f t="shared" si="13"/>
        <v>-3.0546623794212215E-2</v>
      </c>
    </row>
    <row r="92" spans="1:8" x14ac:dyDescent="0.2">
      <c r="A92" s="14"/>
      <c r="B92" s="15" t="s">
        <v>79</v>
      </c>
      <c r="C92" s="16">
        <v>31</v>
      </c>
      <c r="D92" s="16">
        <v>13</v>
      </c>
      <c r="E92" s="17">
        <f t="shared" si="11"/>
        <v>2.4919614147909969E-2</v>
      </c>
      <c r="F92" s="17">
        <f t="shared" si="12"/>
        <v>1.9607843137254902E-2</v>
      </c>
      <c r="G92" s="17">
        <f t="shared" si="14"/>
        <v>-0.58064516129032262</v>
      </c>
      <c r="H92" s="17">
        <f t="shared" si="13"/>
        <v>-1.4469453376205789E-2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30</v>
      </c>
      <c r="D94" s="16">
        <v>26</v>
      </c>
      <c r="E94" s="17">
        <f t="shared" si="11"/>
        <v>2.4115755627009645E-2</v>
      </c>
      <c r="F94" s="17">
        <f t="shared" si="12"/>
        <v>3.9215686274509803E-2</v>
      </c>
      <c r="G94" s="17">
        <f t="shared" si="14"/>
        <v>-0.13333333333333333</v>
      </c>
      <c r="H94" s="17">
        <f t="shared" si="13"/>
        <v>-3.2154340836012857E-3</v>
      </c>
    </row>
    <row r="95" spans="1:8" x14ac:dyDescent="0.2">
      <c r="A95" s="14"/>
      <c r="B95" s="15" t="s">
        <v>82</v>
      </c>
      <c r="C95" s="16">
        <v>12</v>
      </c>
      <c r="D95" s="16">
        <v>11</v>
      </c>
      <c r="E95" s="17">
        <f t="shared" si="11"/>
        <v>9.6463022508038593E-3</v>
      </c>
      <c r="F95" s="17">
        <f t="shared" si="12"/>
        <v>1.6591251885369532E-2</v>
      </c>
      <c r="G95" s="17">
        <f t="shared" si="14"/>
        <v>-8.3333333333333329E-2</v>
      </c>
      <c r="H95" s="17">
        <f t="shared" si="13"/>
        <v>-8.0385852090032153E-4</v>
      </c>
    </row>
    <row r="96" spans="1:8" x14ac:dyDescent="0.2">
      <c r="A96" s="14"/>
      <c r="B96" s="15" t="s">
        <v>83</v>
      </c>
      <c r="C96" s="16">
        <v>10</v>
      </c>
      <c r="D96" s="16">
        <v>3</v>
      </c>
      <c r="E96" s="17">
        <f t="shared" si="11"/>
        <v>8.0385852090032149E-3</v>
      </c>
      <c r="F96" s="17">
        <f t="shared" si="12"/>
        <v>4.5248868778280547E-3</v>
      </c>
      <c r="G96" s="17">
        <f t="shared" si="14"/>
        <v>-0.7</v>
      </c>
      <c r="H96" s="17">
        <f t="shared" si="13"/>
        <v>-5.6270096463022501E-3</v>
      </c>
    </row>
    <row r="97" spans="1:8" x14ac:dyDescent="0.2">
      <c r="A97" s="14"/>
      <c r="B97" s="15" t="s">
        <v>84</v>
      </c>
      <c r="C97" s="16">
        <v>4</v>
      </c>
      <c r="D97" s="16">
        <v>4</v>
      </c>
      <c r="E97" s="17">
        <f t="shared" si="11"/>
        <v>3.2154340836012861E-3</v>
      </c>
      <c r="F97" s="17">
        <f t="shared" si="12"/>
        <v>6.0331825037707393E-3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85</v>
      </c>
      <c r="C98" s="16">
        <v>12</v>
      </c>
      <c r="D98" s="16">
        <v>6</v>
      </c>
      <c r="E98" s="17">
        <f t="shared" si="11"/>
        <v>9.6463022508038593E-3</v>
      </c>
      <c r="F98" s="17">
        <f t="shared" si="12"/>
        <v>9.0497737556561094E-3</v>
      </c>
      <c r="G98" s="17">
        <f t="shared" si="14"/>
        <v>-0.5</v>
      </c>
      <c r="H98" s="17">
        <f t="shared" si="13"/>
        <v>-4.8231511254019296E-3</v>
      </c>
    </row>
    <row r="99" spans="1:8" x14ac:dyDescent="0.2">
      <c r="A99" s="14"/>
      <c r="B99" s="15" t="s">
        <v>86</v>
      </c>
      <c r="C99" s="16">
        <v>4</v>
      </c>
      <c r="D99" s="16">
        <v>3</v>
      </c>
      <c r="E99" s="17">
        <f t="shared" si="11"/>
        <v>3.2154340836012861E-3</v>
      </c>
      <c r="F99" s="17">
        <f t="shared" si="12"/>
        <v>4.5248868778280547E-3</v>
      </c>
      <c r="G99" s="17">
        <f t="shared" si="14"/>
        <v>-0.25</v>
      </c>
      <c r="H99" s="17">
        <f t="shared" si="13"/>
        <v>-8.0385852090032153E-4</v>
      </c>
    </row>
    <row r="100" spans="1:8" x14ac:dyDescent="0.2">
      <c r="A100" s="14"/>
      <c r="B100" s="15" t="s">
        <v>87</v>
      </c>
      <c r="C100" s="16">
        <v>2</v>
      </c>
      <c r="D100" s="16">
        <v>0</v>
      </c>
      <c r="E100" s="17">
        <f t="shared" si="11"/>
        <v>1.6077170418006431E-3</v>
      </c>
      <c r="F100" s="17" t="str">
        <f t="shared" si="12"/>
        <v/>
      </c>
      <c r="G100" s="17">
        <f t="shared" si="14"/>
        <v>-1</v>
      </c>
      <c r="H100" s="17">
        <f t="shared" si="13"/>
        <v>-1.6077170418006431E-3</v>
      </c>
    </row>
    <row r="101" spans="1:8" x14ac:dyDescent="0.2">
      <c r="A101" s="14"/>
      <c r="B101" s="15" t="s">
        <v>88</v>
      </c>
      <c r="C101" s="16">
        <v>1</v>
      </c>
      <c r="D101" s="16">
        <v>0</v>
      </c>
      <c r="E101" s="17">
        <f t="shared" si="11"/>
        <v>8.0385852090032153E-4</v>
      </c>
      <c r="F101" s="17" t="str">
        <f t="shared" si="12"/>
        <v/>
      </c>
      <c r="G101" s="17">
        <f t="shared" si="14"/>
        <v>-1</v>
      </c>
      <c r="H101" s="17">
        <f t="shared" si="13"/>
        <v>-8.0385852090032153E-4</v>
      </c>
    </row>
    <row r="102" spans="1:8" x14ac:dyDescent="0.2">
      <c r="A102" s="14"/>
      <c r="B102" s="15" t="s">
        <v>89</v>
      </c>
      <c r="C102" s="16">
        <v>43</v>
      </c>
      <c r="D102" s="16">
        <v>26</v>
      </c>
      <c r="E102" s="17">
        <f t="shared" si="11"/>
        <v>3.4565916398713828E-2</v>
      </c>
      <c r="F102" s="17">
        <f t="shared" si="12"/>
        <v>3.9215686274509803E-2</v>
      </c>
      <c r="G102" s="17">
        <f t="shared" si="14"/>
        <v>-0.39534883720930231</v>
      </c>
      <c r="H102" s="17">
        <f t="shared" si="13"/>
        <v>-1.3665594855305467E-2</v>
      </c>
    </row>
    <row r="103" spans="1:8" x14ac:dyDescent="0.2">
      <c r="A103" s="14"/>
      <c r="B103" s="15" t="s">
        <v>90</v>
      </c>
      <c r="C103" s="16">
        <v>0</v>
      </c>
      <c r="D103" s="16">
        <v>2</v>
      </c>
      <c r="E103" s="17" t="str">
        <f t="shared" si="11"/>
        <v/>
      </c>
      <c r="F103" s="17">
        <f t="shared" si="12"/>
        <v>3.0165912518853697E-3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2</v>
      </c>
      <c r="D105" s="16">
        <v>3</v>
      </c>
      <c r="E105" s="17">
        <f t="shared" si="11"/>
        <v>1.6077170418006431E-3</v>
      </c>
      <c r="F105" s="17">
        <f t="shared" si="12"/>
        <v>4.5248868778280547E-3</v>
      </c>
      <c r="G105" s="17">
        <f t="shared" si="14"/>
        <v>0.5</v>
      </c>
      <c r="H105" s="17">
        <f t="shared" si="13"/>
        <v>8.0385852090032153E-4</v>
      </c>
    </row>
    <row r="106" spans="1:8" x14ac:dyDescent="0.2">
      <c r="A106" s="14"/>
      <c r="B106" s="15" t="s">
        <v>93</v>
      </c>
      <c r="C106" s="16">
        <v>13</v>
      </c>
      <c r="D106" s="16">
        <v>16</v>
      </c>
      <c r="E106" s="17">
        <f t="shared" si="11"/>
        <v>1.045016077170418E-2</v>
      </c>
      <c r="F106" s="17">
        <f t="shared" si="12"/>
        <v>2.4132730015082957E-2</v>
      </c>
      <c r="G106" s="17">
        <f t="shared" si="14"/>
        <v>0.23076923076923078</v>
      </c>
      <c r="H106" s="17">
        <f t="shared" si="13"/>
        <v>2.4115755627009648E-3</v>
      </c>
    </row>
    <row r="107" spans="1:8" x14ac:dyDescent="0.2">
      <c r="A107" s="14"/>
      <c r="B107" s="15" t="s">
        <v>94</v>
      </c>
      <c r="C107" s="16">
        <v>6</v>
      </c>
      <c r="D107" s="16">
        <v>5</v>
      </c>
      <c r="E107" s="17">
        <f t="shared" si="11"/>
        <v>4.8231511254019296E-3</v>
      </c>
      <c r="F107" s="17">
        <f t="shared" si="12"/>
        <v>7.5414781297134239E-3</v>
      </c>
      <c r="G107" s="17">
        <f t="shared" si="14"/>
        <v>-0.16666666666666666</v>
      </c>
      <c r="H107" s="17">
        <f t="shared" si="13"/>
        <v>-8.0385852090032153E-4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8</v>
      </c>
      <c r="D109" s="16">
        <v>6</v>
      </c>
      <c r="E109" s="17">
        <f t="shared" si="15"/>
        <v>6.4308681672025723E-3</v>
      </c>
      <c r="F109" s="17">
        <f t="shared" si="16"/>
        <v>9.0497737556561094E-3</v>
      </c>
      <c r="G109" s="17">
        <f t="shared" ref="G109:G140" si="18">+IF(AND(C109=0,D109=0)," ",IF(C109=0,1,IF(D109=0,-1,(D109-C109)/C109)))</f>
        <v>-0.25</v>
      </c>
      <c r="H109" s="17">
        <f t="shared" si="17"/>
        <v>-1.6077170418006431E-3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100</v>
      </c>
      <c r="C113" s="16">
        <v>3</v>
      </c>
      <c r="D113" s="16">
        <v>1</v>
      </c>
      <c r="E113" s="17">
        <f t="shared" si="15"/>
        <v>2.4115755627009648E-3</v>
      </c>
      <c r="F113" s="17">
        <f t="shared" si="16"/>
        <v>1.5082956259426848E-3</v>
      </c>
      <c r="G113" s="17">
        <f t="shared" si="18"/>
        <v>-0.66666666666666663</v>
      </c>
      <c r="H113" s="17">
        <f t="shared" si="17"/>
        <v>-1.6077170418006431E-3</v>
      </c>
    </row>
    <row r="114" spans="1:8" x14ac:dyDescent="0.2">
      <c r="A114" s="14"/>
      <c r="B114" s="15" t="s">
        <v>101</v>
      </c>
      <c r="C114" s="16">
        <v>25</v>
      </c>
      <c r="D114" s="16">
        <v>34</v>
      </c>
      <c r="E114" s="17">
        <f t="shared" si="15"/>
        <v>2.0096463022508039E-2</v>
      </c>
      <c r="F114" s="17">
        <f t="shared" si="16"/>
        <v>5.128205128205128E-2</v>
      </c>
      <c r="G114" s="17">
        <f t="shared" si="18"/>
        <v>0.36</v>
      </c>
      <c r="H114" s="17">
        <f t="shared" si="17"/>
        <v>7.2347266881028936E-3</v>
      </c>
    </row>
    <row r="115" spans="1:8" ht="25.5" x14ac:dyDescent="0.2">
      <c r="A115" s="14"/>
      <c r="B115" s="15" t="s">
        <v>102</v>
      </c>
      <c r="C115" s="16">
        <v>99</v>
      </c>
      <c r="D115" s="16">
        <v>16</v>
      </c>
      <c r="E115" s="17">
        <f t="shared" si="15"/>
        <v>7.9581993569131829E-2</v>
      </c>
      <c r="F115" s="17">
        <f t="shared" si="16"/>
        <v>2.4132730015082957E-2</v>
      </c>
      <c r="G115" s="17">
        <f t="shared" si="18"/>
        <v>-0.83838383838383834</v>
      </c>
      <c r="H115" s="17">
        <f t="shared" si="17"/>
        <v>-6.6720257234726688E-2</v>
      </c>
    </row>
    <row r="116" spans="1:8" ht="25.5" x14ac:dyDescent="0.2">
      <c r="A116" s="14"/>
      <c r="B116" s="15" t="s">
        <v>103</v>
      </c>
      <c r="C116" s="16">
        <v>28</v>
      </c>
      <c r="D116" s="16">
        <v>12</v>
      </c>
      <c r="E116" s="17">
        <f t="shared" si="15"/>
        <v>2.2508038585209004E-2</v>
      </c>
      <c r="F116" s="17">
        <f t="shared" si="16"/>
        <v>1.8099547511312219E-2</v>
      </c>
      <c r="G116" s="17">
        <f t="shared" si="18"/>
        <v>-0.5714285714285714</v>
      </c>
      <c r="H116" s="17">
        <f t="shared" si="17"/>
        <v>-1.2861736334405145E-2</v>
      </c>
    </row>
    <row r="117" spans="1:8" x14ac:dyDescent="0.2">
      <c r="A117" s="14"/>
      <c r="B117" s="15" t="s">
        <v>104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1.5082956259426848E-3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17</v>
      </c>
      <c r="D118" s="16">
        <v>10</v>
      </c>
      <c r="E118" s="17">
        <f t="shared" si="15"/>
        <v>1.3665594855305467E-2</v>
      </c>
      <c r="F118" s="17">
        <f t="shared" si="16"/>
        <v>1.5082956259426848E-2</v>
      </c>
      <c r="G118" s="17">
        <f t="shared" si="18"/>
        <v>-0.41176470588235292</v>
      </c>
      <c r="H118" s="17">
        <f t="shared" si="17"/>
        <v>-5.627009646302251E-3</v>
      </c>
    </row>
    <row r="119" spans="1:8" x14ac:dyDescent="0.2">
      <c r="A119" s="14"/>
      <c r="B119" s="15" t="s">
        <v>106</v>
      </c>
      <c r="C119" s="16">
        <v>4</v>
      </c>
      <c r="D119" s="16">
        <v>5</v>
      </c>
      <c r="E119" s="17">
        <f t="shared" si="15"/>
        <v>3.2154340836012861E-3</v>
      </c>
      <c r="F119" s="17">
        <f t="shared" si="16"/>
        <v>7.5414781297134239E-3</v>
      </c>
      <c r="G119" s="17">
        <f t="shared" si="18"/>
        <v>0.25</v>
      </c>
      <c r="H119" s="17">
        <f t="shared" si="17"/>
        <v>8.0385852090032153E-4</v>
      </c>
    </row>
    <row r="120" spans="1:8" x14ac:dyDescent="0.2">
      <c r="A120" s="14"/>
      <c r="B120" s="15" t="s">
        <v>107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1.5082956259426848E-3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3</v>
      </c>
      <c r="D123" s="16">
        <v>1</v>
      </c>
      <c r="E123" s="17">
        <f t="shared" si="15"/>
        <v>2.4115755627009648E-3</v>
      </c>
      <c r="F123" s="17">
        <f t="shared" si="16"/>
        <v>1.5082956259426848E-3</v>
      </c>
      <c r="G123" s="17">
        <f t="shared" si="18"/>
        <v>-0.66666666666666663</v>
      </c>
      <c r="H123" s="17">
        <f t="shared" si="17"/>
        <v>-1.6077170418006431E-3</v>
      </c>
    </row>
    <row r="124" spans="1:8" x14ac:dyDescent="0.2">
      <c r="A124" s="14"/>
      <c r="B124" s="15" t="s">
        <v>111</v>
      </c>
      <c r="C124" s="16">
        <v>0</v>
      </c>
      <c r="D124" s="16">
        <v>4</v>
      </c>
      <c r="E124" s="17" t="str">
        <f t="shared" si="15"/>
        <v/>
      </c>
      <c r="F124" s="17">
        <f t="shared" si="16"/>
        <v>6.0331825037707393E-3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3</v>
      </c>
      <c r="E125" s="17" t="str">
        <f t="shared" si="15"/>
        <v/>
      </c>
      <c r="F125" s="17">
        <f t="shared" si="16"/>
        <v>4.5248868778280547E-3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4</v>
      </c>
      <c r="D126" s="16">
        <v>3</v>
      </c>
      <c r="E126" s="17">
        <f t="shared" si="15"/>
        <v>3.2154340836012861E-3</v>
      </c>
      <c r="F126" s="17">
        <f t="shared" si="16"/>
        <v>4.5248868778280547E-3</v>
      </c>
      <c r="G126" s="17">
        <f t="shared" si="18"/>
        <v>-0.25</v>
      </c>
      <c r="H126" s="17">
        <f t="shared" si="17"/>
        <v>-8.0385852090032153E-4</v>
      </c>
    </row>
    <row r="127" spans="1:8" x14ac:dyDescent="0.2">
      <c r="A127" s="14"/>
      <c r="B127" s="15" t="s">
        <v>114</v>
      </c>
      <c r="C127" s="16">
        <v>2</v>
      </c>
      <c r="D127" s="16">
        <v>2</v>
      </c>
      <c r="E127" s="17">
        <f t="shared" si="15"/>
        <v>1.6077170418006431E-3</v>
      </c>
      <c r="F127" s="17">
        <f t="shared" si="16"/>
        <v>3.0165912518853697E-3</v>
      </c>
      <c r="G127" s="17">
        <f t="shared" si="18"/>
        <v>0</v>
      </c>
      <c r="H127" s="17">
        <f t="shared" si="17"/>
        <v>0</v>
      </c>
    </row>
    <row r="128" spans="1:8" x14ac:dyDescent="0.2">
      <c r="A128" s="14"/>
      <c r="B128" s="15" t="s">
        <v>115</v>
      </c>
      <c r="C128" s="16">
        <v>106</v>
      </c>
      <c r="D128" s="16">
        <v>21</v>
      </c>
      <c r="E128" s="17">
        <f t="shared" si="15"/>
        <v>8.5209003215434079E-2</v>
      </c>
      <c r="F128" s="17">
        <f t="shared" si="16"/>
        <v>3.1674208144796379E-2</v>
      </c>
      <c r="G128" s="17">
        <f t="shared" si="18"/>
        <v>-0.80188679245283023</v>
      </c>
      <c r="H128" s="17">
        <f t="shared" si="17"/>
        <v>-6.8327974276527328E-2</v>
      </c>
    </row>
    <row r="129" spans="1:8" x14ac:dyDescent="0.2">
      <c r="A129" s="14" t="s">
        <v>58</v>
      </c>
      <c r="B129" s="15" t="s">
        <v>116</v>
      </c>
      <c r="C129" s="16">
        <v>2</v>
      </c>
      <c r="D129" s="16">
        <v>0</v>
      </c>
      <c r="E129" s="17">
        <f t="shared" si="15"/>
        <v>1.6077170418006431E-3</v>
      </c>
      <c r="F129" s="17" t="str">
        <f t="shared" si="16"/>
        <v/>
      </c>
      <c r="G129" s="17">
        <f t="shared" si="18"/>
        <v>-1</v>
      </c>
      <c r="H129" s="17">
        <f t="shared" si="17"/>
        <v>-1.6077170418006431E-3</v>
      </c>
    </row>
    <row r="130" spans="1:8" x14ac:dyDescent="0.2">
      <c r="A130" s="14"/>
      <c r="B130" s="15" t="s">
        <v>117</v>
      </c>
      <c r="C130" s="16">
        <v>30</v>
      </c>
      <c r="D130" s="16">
        <v>35</v>
      </c>
      <c r="E130" s="17">
        <f t="shared" si="15"/>
        <v>2.4115755627009645E-2</v>
      </c>
      <c r="F130" s="17">
        <f t="shared" si="16"/>
        <v>5.2790346907993967E-2</v>
      </c>
      <c r="G130" s="17">
        <f t="shared" si="18"/>
        <v>0.16666666666666666</v>
      </c>
      <c r="H130" s="17">
        <f t="shared" si="17"/>
        <v>4.0192926045016075E-3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24</v>
      </c>
      <c r="D132" s="16">
        <v>37</v>
      </c>
      <c r="E132" s="17">
        <f t="shared" si="15"/>
        <v>1.9292604501607719E-2</v>
      </c>
      <c r="F132" s="17">
        <f t="shared" si="16"/>
        <v>5.5806938159879339E-2</v>
      </c>
      <c r="G132" s="17">
        <f t="shared" si="18"/>
        <v>0.54166666666666663</v>
      </c>
      <c r="H132" s="17">
        <f t="shared" si="17"/>
        <v>1.045016077170418E-2</v>
      </c>
    </row>
    <row r="133" spans="1:8" x14ac:dyDescent="0.2">
      <c r="A133" s="14"/>
      <c r="B133" s="15" t="s">
        <v>120</v>
      </c>
      <c r="C133" s="16">
        <v>12</v>
      </c>
      <c r="D133" s="16">
        <v>27</v>
      </c>
      <c r="E133" s="17">
        <f t="shared" si="15"/>
        <v>9.6463022508038593E-3</v>
      </c>
      <c r="F133" s="17">
        <f t="shared" si="16"/>
        <v>4.072398190045249E-2</v>
      </c>
      <c r="G133" s="17">
        <f t="shared" si="18"/>
        <v>1.25</v>
      </c>
      <c r="H133" s="17">
        <f t="shared" si="17"/>
        <v>1.2057877813504824E-2</v>
      </c>
    </row>
    <row r="134" spans="1:8" x14ac:dyDescent="0.2">
      <c r="A134" s="14"/>
      <c r="B134" s="15" t="s">
        <v>121</v>
      </c>
      <c r="C134" s="16">
        <v>2</v>
      </c>
      <c r="D134" s="16">
        <v>0</v>
      </c>
      <c r="E134" s="17">
        <f t="shared" si="15"/>
        <v>1.6077170418006431E-3</v>
      </c>
      <c r="F134" s="17" t="str">
        <f t="shared" si="16"/>
        <v/>
      </c>
      <c r="G134" s="17">
        <f t="shared" si="18"/>
        <v>-1</v>
      </c>
      <c r="H134" s="17">
        <f t="shared" si="17"/>
        <v>-1.6077170418006431E-3</v>
      </c>
    </row>
    <row r="135" spans="1:8" ht="25.5" x14ac:dyDescent="0.2">
      <c r="A135" s="14"/>
      <c r="B135" s="15" t="s">
        <v>122</v>
      </c>
      <c r="C135" s="16">
        <v>92</v>
      </c>
      <c r="D135" s="16">
        <v>32</v>
      </c>
      <c r="E135" s="17">
        <f t="shared" si="15"/>
        <v>7.3954983922829579E-2</v>
      </c>
      <c r="F135" s="17">
        <f t="shared" si="16"/>
        <v>4.8265460030165915E-2</v>
      </c>
      <c r="G135" s="17">
        <f t="shared" si="18"/>
        <v>-0.65217391304347827</v>
      </c>
      <c r="H135" s="17">
        <f t="shared" si="17"/>
        <v>-4.8231511254019289E-2</v>
      </c>
    </row>
    <row r="136" spans="1:8" ht="25.5" x14ac:dyDescent="0.2">
      <c r="A136" s="14"/>
      <c r="B136" s="15" t="s">
        <v>123</v>
      </c>
      <c r="C136" s="16">
        <v>30</v>
      </c>
      <c r="D136" s="16">
        <v>31</v>
      </c>
      <c r="E136" s="17">
        <f t="shared" si="15"/>
        <v>2.4115755627009645E-2</v>
      </c>
      <c r="F136" s="17">
        <f t="shared" si="16"/>
        <v>4.6757164404223228E-2</v>
      </c>
      <c r="G136" s="17">
        <f t="shared" si="18"/>
        <v>3.3333333333333333E-2</v>
      </c>
      <c r="H136" s="17">
        <f t="shared" si="17"/>
        <v>8.0385852090032143E-4</v>
      </c>
    </row>
    <row r="137" spans="1:8" x14ac:dyDescent="0.2">
      <c r="A137" s="14"/>
      <c r="B137" s="15" t="s">
        <v>124</v>
      </c>
      <c r="C137" s="16">
        <v>18</v>
      </c>
      <c r="D137" s="16">
        <v>37</v>
      </c>
      <c r="E137" s="17">
        <f t="shared" si="15"/>
        <v>1.4469453376205787E-2</v>
      </c>
      <c r="F137" s="17">
        <f t="shared" si="16"/>
        <v>5.5806938159879339E-2</v>
      </c>
      <c r="G137" s="17">
        <f t="shared" si="18"/>
        <v>1.0555555555555556</v>
      </c>
      <c r="H137" s="17">
        <f t="shared" si="17"/>
        <v>1.5273311897106109E-2</v>
      </c>
    </row>
    <row r="138" spans="1:8" x14ac:dyDescent="0.2">
      <c r="A138" s="14"/>
      <c r="B138" s="15" t="s">
        <v>125</v>
      </c>
      <c r="C138" s="16">
        <v>25</v>
      </c>
      <c r="D138" s="16">
        <v>24</v>
      </c>
      <c r="E138" s="17">
        <f t="shared" si="15"/>
        <v>2.0096463022508039E-2</v>
      </c>
      <c r="F138" s="17">
        <f t="shared" si="16"/>
        <v>3.6199095022624438E-2</v>
      </c>
      <c r="G138" s="17">
        <f t="shared" si="18"/>
        <v>-0.04</v>
      </c>
      <c r="H138" s="17">
        <f t="shared" si="17"/>
        <v>-8.0385852090032153E-4</v>
      </c>
    </row>
    <row r="139" spans="1:8" x14ac:dyDescent="0.2">
      <c r="A139" s="14"/>
      <c r="B139" s="15" t="s">
        <v>126</v>
      </c>
      <c r="C139" s="16">
        <v>1</v>
      </c>
      <c r="D139" s="16">
        <v>1</v>
      </c>
      <c r="E139" s="17">
        <f t="shared" si="15"/>
        <v>8.0385852090032153E-4</v>
      </c>
      <c r="F139" s="17">
        <f t="shared" si="16"/>
        <v>1.5082956259426848E-3</v>
      </c>
      <c r="G139" s="17">
        <f t="shared" si="18"/>
        <v>0</v>
      </c>
      <c r="H139" s="17">
        <f t="shared" si="17"/>
        <v>0</v>
      </c>
    </row>
    <row r="140" spans="1:8" x14ac:dyDescent="0.2">
      <c r="A140" s="14"/>
      <c r="B140" s="15" t="s">
        <v>127</v>
      </c>
      <c r="C140" s="16">
        <v>6</v>
      </c>
      <c r="D140" s="16">
        <v>6</v>
      </c>
      <c r="E140" s="17">
        <f t="shared" ref="E140:E171" si="19">+IF(C140=0,"",C140/C$76)</f>
        <v>4.8231511254019296E-3</v>
      </c>
      <c r="F140" s="17">
        <f t="shared" ref="F140:F171" si="20">+IF(D140=0,"",D140/D$76)</f>
        <v>9.0497737556561094E-3</v>
      </c>
      <c r="G140" s="17">
        <f t="shared" si="18"/>
        <v>0</v>
      </c>
      <c r="H140" s="17">
        <f t="shared" ref="H140:H171" si="21">+IF(OR(AND(E140=""),(G140="")),"",E140*G140)</f>
        <v>0</v>
      </c>
    </row>
    <row r="141" spans="1:8" x14ac:dyDescent="0.2">
      <c r="A141" s="14"/>
      <c r="B141" s="15" t="s">
        <v>128</v>
      </c>
      <c r="C141" s="16">
        <v>9</v>
      </c>
      <c r="D141" s="16">
        <v>13</v>
      </c>
      <c r="E141" s="17">
        <f t="shared" si="19"/>
        <v>7.2347266881028936E-3</v>
      </c>
      <c r="F141" s="17">
        <f t="shared" si="20"/>
        <v>1.9607843137254902E-2</v>
      </c>
      <c r="G141" s="17">
        <f t="shared" ref="G141:G171" si="22">+IF(AND(C141=0,D141=0)," ",IF(C141=0,1,IF(D141=0,-1,(D141-C141)/C141)))</f>
        <v>0.44444444444444442</v>
      </c>
      <c r="H141" s="17">
        <f t="shared" si="21"/>
        <v>3.2154340836012857E-3</v>
      </c>
    </row>
    <row r="142" spans="1:8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131</v>
      </c>
      <c r="C144" s="16">
        <v>2</v>
      </c>
      <c r="D144" s="16">
        <v>2</v>
      </c>
      <c r="E144" s="17">
        <f t="shared" si="19"/>
        <v>1.6077170418006431E-3</v>
      </c>
      <c r="F144" s="17">
        <f t="shared" si="20"/>
        <v>3.0165912518853697E-3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132</v>
      </c>
      <c r="C145" s="16">
        <v>27</v>
      </c>
      <c r="D145" s="16">
        <v>8</v>
      </c>
      <c r="E145" s="17">
        <f t="shared" si="19"/>
        <v>2.1704180064308683E-2</v>
      </c>
      <c r="F145" s="17">
        <f t="shared" si="20"/>
        <v>1.2066365007541479E-2</v>
      </c>
      <c r="G145" s="17">
        <f t="shared" si="22"/>
        <v>-0.70370370370370372</v>
      </c>
      <c r="H145" s="17">
        <f t="shared" si="21"/>
        <v>-1.5273311897106111E-2</v>
      </c>
    </row>
    <row r="146" spans="1:8" ht="25.5" x14ac:dyDescent="0.2">
      <c r="A146" s="14"/>
      <c r="B146" s="15" t="s">
        <v>133</v>
      </c>
      <c r="C146" s="16">
        <v>0</v>
      </c>
      <c r="D146" s="16">
        <v>6</v>
      </c>
      <c r="E146" s="17" t="str">
        <f t="shared" si="19"/>
        <v/>
      </c>
      <c r="F146" s="17">
        <f t="shared" si="20"/>
        <v>9.0497737556561094E-3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134</v>
      </c>
      <c r="C147" s="16">
        <v>4</v>
      </c>
      <c r="D147" s="16">
        <v>4</v>
      </c>
      <c r="E147" s="17">
        <f t="shared" si="19"/>
        <v>3.2154340836012861E-3</v>
      </c>
      <c r="F147" s="17">
        <f t="shared" si="20"/>
        <v>6.0331825037707393E-3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135</v>
      </c>
      <c r="C148" s="16">
        <v>14</v>
      </c>
      <c r="D148" s="16">
        <v>9</v>
      </c>
      <c r="E148" s="17">
        <f t="shared" si="19"/>
        <v>1.1254019292604502E-2</v>
      </c>
      <c r="F148" s="17">
        <f t="shared" si="20"/>
        <v>1.3574660633484163E-2</v>
      </c>
      <c r="G148" s="17">
        <f t="shared" si="22"/>
        <v>-0.35714285714285715</v>
      </c>
      <c r="H148" s="17">
        <f t="shared" si="21"/>
        <v>-4.0192926045016083E-3</v>
      </c>
    </row>
    <row r="149" spans="1:8" ht="25.5" x14ac:dyDescent="0.2">
      <c r="A149" s="14"/>
      <c r="B149" s="15" t="s">
        <v>136</v>
      </c>
      <c r="C149" s="16">
        <v>1</v>
      </c>
      <c r="D149" s="16">
        <v>1</v>
      </c>
      <c r="E149" s="17">
        <f t="shared" si="19"/>
        <v>8.0385852090032153E-4</v>
      </c>
      <c r="F149" s="17">
        <f t="shared" si="20"/>
        <v>1.5082956259426848E-3</v>
      </c>
      <c r="G149" s="17">
        <f t="shared" si="22"/>
        <v>0</v>
      </c>
      <c r="H149" s="17">
        <f t="shared" si="21"/>
        <v>0</v>
      </c>
    </row>
    <row r="150" spans="1:8" x14ac:dyDescent="0.2">
      <c r="A150" s="14"/>
      <c r="B150" s="15" t="s">
        <v>137</v>
      </c>
      <c r="C150" s="16">
        <v>1</v>
      </c>
      <c r="D150" s="16">
        <v>1</v>
      </c>
      <c r="E150" s="17">
        <f t="shared" si="19"/>
        <v>8.0385852090032153E-4</v>
      </c>
      <c r="F150" s="17">
        <f t="shared" si="20"/>
        <v>1.5082956259426848E-3</v>
      </c>
      <c r="G150" s="17">
        <f t="shared" si="22"/>
        <v>0</v>
      </c>
      <c r="H150" s="17">
        <f t="shared" si="21"/>
        <v>0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4</v>
      </c>
      <c r="E152" s="17" t="str">
        <f t="shared" si="19"/>
        <v/>
      </c>
      <c r="F152" s="17">
        <f t="shared" si="20"/>
        <v>6.0331825037707393E-3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1</v>
      </c>
      <c r="D153" s="16">
        <v>2</v>
      </c>
      <c r="E153" s="17">
        <f t="shared" si="19"/>
        <v>8.0385852090032153E-4</v>
      </c>
      <c r="F153" s="17">
        <f t="shared" si="20"/>
        <v>3.0165912518853697E-3</v>
      </c>
      <c r="G153" s="17">
        <f t="shared" si="22"/>
        <v>1</v>
      </c>
      <c r="H153" s="17">
        <f t="shared" si="21"/>
        <v>8.0385852090032153E-4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1.5082956259426848E-3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144</v>
      </c>
      <c r="C157" s="16">
        <v>6</v>
      </c>
      <c r="D157" s="16">
        <v>8</v>
      </c>
      <c r="E157" s="17">
        <f t="shared" si="19"/>
        <v>4.8231511254019296E-3</v>
      </c>
      <c r="F157" s="17">
        <f t="shared" si="20"/>
        <v>1.2066365007541479E-2</v>
      </c>
      <c r="G157" s="17">
        <f t="shared" si="22"/>
        <v>0.33333333333333331</v>
      </c>
      <c r="H157" s="17">
        <f t="shared" si="21"/>
        <v>1.6077170418006431E-3</v>
      </c>
    </row>
    <row r="158" spans="1:8" x14ac:dyDescent="0.2">
      <c r="A158" s="14"/>
      <c r="B158" s="15" t="s">
        <v>145</v>
      </c>
      <c r="C158" s="16">
        <v>2</v>
      </c>
      <c r="D158" s="16">
        <v>0</v>
      </c>
      <c r="E158" s="17">
        <f t="shared" si="19"/>
        <v>1.6077170418006431E-3</v>
      </c>
      <c r="F158" s="17" t="str">
        <f t="shared" si="20"/>
        <v/>
      </c>
      <c r="G158" s="17">
        <f t="shared" si="22"/>
        <v>-1</v>
      </c>
      <c r="H158" s="17">
        <f t="shared" si="21"/>
        <v>-1.6077170418006431E-3</v>
      </c>
    </row>
    <row r="159" spans="1:8" ht="25.5" x14ac:dyDescent="0.2">
      <c r="A159" s="14"/>
      <c r="B159" s="15" t="s">
        <v>146</v>
      </c>
      <c r="C159" s="16">
        <v>6</v>
      </c>
      <c r="D159" s="16">
        <v>0</v>
      </c>
      <c r="E159" s="17">
        <f t="shared" si="19"/>
        <v>4.8231511254019296E-3</v>
      </c>
      <c r="F159" s="17" t="str">
        <f t="shared" si="20"/>
        <v/>
      </c>
      <c r="G159" s="17">
        <f t="shared" si="22"/>
        <v>-1</v>
      </c>
      <c r="H159" s="17">
        <f t="shared" si="21"/>
        <v>-4.8231511254019296E-3</v>
      </c>
    </row>
    <row r="160" spans="1:8" x14ac:dyDescent="0.2">
      <c r="A160" s="14"/>
      <c r="B160" s="15" t="s">
        <v>147</v>
      </c>
      <c r="C160" s="16">
        <v>3</v>
      </c>
      <c r="D160" s="16">
        <v>2</v>
      </c>
      <c r="E160" s="17">
        <f t="shared" si="19"/>
        <v>2.4115755627009648E-3</v>
      </c>
      <c r="F160" s="17">
        <f t="shared" si="20"/>
        <v>3.0165912518853697E-3</v>
      </c>
      <c r="G160" s="17">
        <f t="shared" si="22"/>
        <v>-0.33333333333333331</v>
      </c>
      <c r="H160" s="17">
        <f t="shared" si="21"/>
        <v>-8.0385852090032153E-4</v>
      </c>
    </row>
    <row r="161" spans="1:8" ht="25.5" x14ac:dyDescent="0.2">
      <c r="A161" s="14"/>
      <c r="B161" s="15" t="s">
        <v>148</v>
      </c>
      <c r="C161" s="16">
        <v>1</v>
      </c>
      <c r="D161" s="16">
        <v>3</v>
      </c>
      <c r="E161" s="17">
        <f t="shared" si="19"/>
        <v>8.0385852090032153E-4</v>
      </c>
      <c r="F161" s="17">
        <f t="shared" si="20"/>
        <v>4.5248868778280547E-3</v>
      </c>
      <c r="G161" s="17">
        <f t="shared" si="22"/>
        <v>2</v>
      </c>
      <c r="H161" s="17">
        <f t="shared" si="21"/>
        <v>1.6077170418006431E-3</v>
      </c>
    </row>
    <row r="162" spans="1:8" x14ac:dyDescent="0.2">
      <c r="A162" s="14"/>
      <c r="B162" s="15" t="s">
        <v>149</v>
      </c>
      <c r="C162" s="16">
        <v>0</v>
      </c>
      <c r="D162" s="16">
        <v>3</v>
      </c>
      <c r="E162" s="17" t="str">
        <f t="shared" si="19"/>
        <v/>
      </c>
      <c r="F162" s="17">
        <f t="shared" si="20"/>
        <v>4.5248868778280547E-3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1.5082956259426848E-3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1</v>
      </c>
      <c r="E165" s="17" t="str">
        <f t="shared" si="19"/>
        <v/>
      </c>
      <c r="F165" s="17">
        <f t="shared" si="20"/>
        <v>1.5082956259426848E-3</v>
      </c>
      <c r="G165" s="17">
        <f t="shared" si="22"/>
        <v>1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1</v>
      </c>
      <c r="D166" s="16">
        <v>0</v>
      </c>
      <c r="E166" s="17">
        <f t="shared" si="19"/>
        <v>8.0385852090032153E-4</v>
      </c>
      <c r="F166" s="17" t="str">
        <f t="shared" si="20"/>
        <v/>
      </c>
      <c r="G166" s="17">
        <f t="shared" si="22"/>
        <v>-1</v>
      </c>
      <c r="H166" s="17">
        <f t="shared" si="21"/>
        <v>-8.0385852090032153E-4</v>
      </c>
    </row>
    <row r="167" spans="1:8" x14ac:dyDescent="0.2">
      <c r="A167" s="14"/>
      <c r="B167" s="15" t="s">
        <v>154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1.5082956259426848E-3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38</v>
      </c>
      <c r="D168" s="16">
        <v>11</v>
      </c>
      <c r="E168" s="17">
        <f t="shared" si="19"/>
        <v>3.0546623794212219E-2</v>
      </c>
      <c r="F168" s="17">
        <f t="shared" si="20"/>
        <v>1.6591251885369532E-2</v>
      </c>
      <c r="G168" s="17">
        <f t="shared" si="22"/>
        <v>-0.71052631578947367</v>
      </c>
      <c r="H168" s="17">
        <f t="shared" si="21"/>
        <v>-2.170418006430868E-2</v>
      </c>
    </row>
    <row r="169" spans="1:8" ht="25.5" x14ac:dyDescent="0.2">
      <c r="A169" s="14"/>
      <c r="B169" s="15" t="s">
        <v>156</v>
      </c>
      <c r="C169" s="16">
        <v>66</v>
      </c>
      <c r="D169" s="16">
        <v>1</v>
      </c>
      <c r="E169" s="17">
        <f t="shared" si="19"/>
        <v>5.3054662379421219E-2</v>
      </c>
      <c r="F169" s="17">
        <f t="shared" si="20"/>
        <v>1.5082956259426848E-3</v>
      </c>
      <c r="G169" s="17">
        <f t="shared" si="22"/>
        <v>-0.98484848484848486</v>
      </c>
      <c r="H169" s="17">
        <f t="shared" si="21"/>
        <v>-5.2250803858520899E-2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4228</v>
      </c>
      <c r="D177" s="19">
        <f>SUM(D178:D350)</f>
        <v>2878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-0.3192999053926206</v>
      </c>
      <c r="H177" s="20">
        <f t="shared" ref="H177:H208" si="25">+IF(OR(AND(E177=""),(G177="")),"",E177*G177)</f>
        <v>-0.3192999053926206</v>
      </c>
    </row>
    <row r="178" spans="1:8" x14ac:dyDescent="0.2">
      <c r="A178" s="14"/>
      <c r="B178" s="15" t="s">
        <v>159</v>
      </c>
      <c r="C178" s="16">
        <v>18</v>
      </c>
      <c r="D178" s="16">
        <v>11</v>
      </c>
      <c r="E178" s="17">
        <f t="shared" si="23"/>
        <v>4.2573320719016088E-3</v>
      </c>
      <c r="F178" s="17">
        <f t="shared" si="24"/>
        <v>3.8220986796386378E-3</v>
      </c>
      <c r="G178" s="17">
        <f t="shared" ref="G178:G209" si="26">+IF(AND(C178=0,D178=0)," ",IF(C178=0,1,IF(D178=0,-1,(D178-C178)/C178)))</f>
        <v>-0.3888888888888889</v>
      </c>
      <c r="H178" s="17">
        <f t="shared" si="25"/>
        <v>-1.6556291390728479E-3</v>
      </c>
    </row>
    <row r="179" spans="1:8" x14ac:dyDescent="0.2">
      <c r="A179" s="14"/>
      <c r="B179" s="15" t="s">
        <v>160</v>
      </c>
      <c r="C179" s="16">
        <v>2</v>
      </c>
      <c r="D179" s="16">
        <v>0</v>
      </c>
      <c r="E179" s="17">
        <f t="shared" si="23"/>
        <v>4.7303689687795648E-4</v>
      </c>
      <c r="F179" s="17" t="str">
        <f t="shared" si="24"/>
        <v/>
      </c>
      <c r="G179" s="17">
        <f t="shared" si="26"/>
        <v>-1</v>
      </c>
      <c r="H179" s="17">
        <f t="shared" si="25"/>
        <v>-4.7303689687795648E-4</v>
      </c>
    </row>
    <row r="180" spans="1:8" ht="38.25" x14ac:dyDescent="0.2">
      <c r="A180" s="14"/>
      <c r="B180" s="15" t="s">
        <v>161</v>
      </c>
      <c r="C180" s="16">
        <v>5</v>
      </c>
      <c r="D180" s="16">
        <v>3</v>
      </c>
      <c r="E180" s="17">
        <f t="shared" si="23"/>
        <v>1.1825922421948912E-3</v>
      </c>
      <c r="F180" s="17">
        <f t="shared" si="24"/>
        <v>1.0423905489923557E-3</v>
      </c>
      <c r="G180" s="17">
        <f t="shared" si="26"/>
        <v>-0.4</v>
      </c>
      <c r="H180" s="17">
        <f t="shared" si="25"/>
        <v>-4.7303689687795648E-4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114</v>
      </c>
      <c r="D182" s="16">
        <v>9</v>
      </c>
      <c r="E182" s="17">
        <f t="shared" si="23"/>
        <v>2.696310312204352E-2</v>
      </c>
      <c r="F182" s="17">
        <f t="shared" si="24"/>
        <v>3.1271716469770676E-3</v>
      </c>
      <c r="G182" s="17">
        <f t="shared" si="26"/>
        <v>-0.92105263157894735</v>
      </c>
      <c r="H182" s="17">
        <f t="shared" si="25"/>
        <v>-2.4834437086092714E-2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302</v>
      </c>
      <c r="D184" s="16">
        <v>205</v>
      </c>
      <c r="E184" s="17">
        <f t="shared" si="23"/>
        <v>7.1428571428571425E-2</v>
      </c>
      <c r="F184" s="17">
        <f t="shared" si="24"/>
        <v>7.1230020847810979E-2</v>
      </c>
      <c r="G184" s="17">
        <f t="shared" si="26"/>
        <v>-0.32119205298013243</v>
      </c>
      <c r="H184" s="17">
        <f t="shared" si="25"/>
        <v>-2.2942289498580886E-2</v>
      </c>
    </row>
    <row r="185" spans="1:8" x14ac:dyDescent="0.2">
      <c r="A185" s="14"/>
      <c r="B185" s="15" t="s">
        <v>166</v>
      </c>
      <c r="C185" s="16">
        <v>0</v>
      </c>
      <c r="D185" s="16">
        <v>2</v>
      </c>
      <c r="E185" s="17" t="str">
        <f t="shared" si="23"/>
        <v/>
      </c>
      <c r="F185" s="17">
        <f t="shared" si="24"/>
        <v>6.9492703266157052E-4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14</v>
      </c>
      <c r="D186" s="16">
        <v>13</v>
      </c>
      <c r="E186" s="17">
        <f t="shared" si="23"/>
        <v>3.3112582781456954E-3</v>
      </c>
      <c r="F186" s="17">
        <f t="shared" si="24"/>
        <v>4.5170257123002084E-3</v>
      </c>
      <c r="G186" s="17">
        <f t="shared" si="26"/>
        <v>-7.1428571428571425E-2</v>
      </c>
      <c r="H186" s="17">
        <f t="shared" si="25"/>
        <v>-2.3651844843897824E-4</v>
      </c>
    </row>
    <row r="187" spans="1:8" x14ac:dyDescent="0.2">
      <c r="A187" s="14"/>
      <c r="B187" s="15" t="s">
        <v>168</v>
      </c>
      <c r="C187" s="16">
        <v>4</v>
      </c>
      <c r="D187" s="16">
        <v>1</v>
      </c>
      <c r="E187" s="17">
        <f t="shared" si="23"/>
        <v>9.4607379375591296E-4</v>
      </c>
      <c r="F187" s="17">
        <f t="shared" si="24"/>
        <v>3.4746351633078526E-4</v>
      </c>
      <c r="G187" s="17">
        <f t="shared" si="26"/>
        <v>-0.75</v>
      </c>
      <c r="H187" s="17">
        <f t="shared" si="25"/>
        <v>-7.0955534531693472E-4</v>
      </c>
    </row>
    <row r="188" spans="1:8" x14ac:dyDescent="0.2">
      <c r="A188" s="14"/>
      <c r="B188" s="15" t="s">
        <v>169</v>
      </c>
      <c r="C188" s="16">
        <v>1</v>
      </c>
      <c r="D188" s="16">
        <v>1</v>
      </c>
      <c r="E188" s="17">
        <f t="shared" si="23"/>
        <v>2.3651844843897824E-4</v>
      </c>
      <c r="F188" s="17">
        <f t="shared" si="24"/>
        <v>3.4746351633078526E-4</v>
      </c>
      <c r="G188" s="17">
        <f t="shared" si="26"/>
        <v>0</v>
      </c>
      <c r="H188" s="17">
        <f t="shared" si="25"/>
        <v>0</v>
      </c>
    </row>
    <row r="189" spans="1:8" ht="25.5" x14ac:dyDescent="0.2">
      <c r="A189" s="14"/>
      <c r="B189" s="15" t="s">
        <v>170</v>
      </c>
      <c r="C189" s="16">
        <v>1</v>
      </c>
      <c r="D189" s="16">
        <v>0</v>
      </c>
      <c r="E189" s="17">
        <f t="shared" si="23"/>
        <v>2.3651844843897824E-4</v>
      </c>
      <c r="F189" s="17" t="str">
        <f t="shared" si="24"/>
        <v/>
      </c>
      <c r="G189" s="17">
        <f t="shared" si="26"/>
        <v>-1</v>
      </c>
      <c r="H189" s="17">
        <f t="shared" si="25"/>
        <v>-2.3651844843897824E-4</v>
      </c>
    </row>
    <row r="190" spans="1:8" x14ac:dyDescent="0.2">
      <c r="A190" s="14"/>
      <c r="B190" s="15" t="s">
        <v>171</v>
      </c>
      <c r="C190" s="16">
        <v>13</v>
      </c>
      <c r="D190" s="16">
        <v>5</v>
      </c>
      <c r="E190" s="17">
        <f t="shared" si="23"/>
        <v>3.0747398297067173E-3</v>
      </c>
      <c r="F190" s="17">
        <f t="shared" si="24"/>
        <v>1.7373175816539264E-3</v>
      </c>
      <c r="G190" s="17">
        <f t="shared" si="26"/>
        <v>-0.61538461538461542</v>
      </c>
      <c r="H190" s="17">
        <f t="shared" si="25"/>
        <v>-1.8921475875118261E-3</v>
      </c>
    </row>
    <row r="191" spans="1:8" x14ac:dyDescent="0.2">
      <c r="A191" s="14"/>
      <c r="B191" s="15" t="s">
        <v>172</v>
      </c>
      <c r="C191" s="16">
        <v>14</v>
      </c>
      <c r="D191" s="16">
        <v>30</v>
      </c>
      <c r="E191" s="17">
        <f t="shared" si="23"/>
        <v>3.3112582781456954E-3</v>
      </c>
      <c r="F191" s="17">
        <f t="shared" si="24"/>
        <v>1.0423905489923557E-2</v>
      </c>
      <c r="G191" s="17">
        <f t="shared" si="26"/>
        <v>1.1428571428571428</v>
      </c>
      <c r="H191" s="17">
        <f t="shared" si="25"/>
        <v>3.7842951750236518E-3</v>
      </c>
    </row>
    <row r="192" spans="1:8" x14ac:dyDescent="0.2">
      <c r="A192" s="14"/>
      <c r="B192" s="15" t="s">
        <v>173</v>
      </c>
      <c r="C192" s="16">
        <v>33</v>
      </c>
      <c r="D192" s="16">
        <v>27</v>
      </c>
      <c r="E192" s="17">
        <f t="shared" si="23"/>
        <v>7.8051087984862821E-3</v>
      </c>
      <c r="F192" s="17">
        <f t="shared" si="24"/>
        <v>9.3815149409312015E-3</v>
      </c>
      <c r="G192" s="17">
        <f t="shared" si="26"/>
        <v>-0.18181818181818182</v>
      </c>
      <c r="H192" s="17">
        <f t="shared" si="25"/>
        <v>-1.4191106906338694E-3</v>
      </c>
    </row>
    <row r="193" spans="1:8" ht="25.5" x14ac:dyDescent="0.2">
      <c r="A193" s="14"/>
      <c r="B193" s="15" t="s">
        <v>174</v>
      </c>
      <c r="C193" s="16">
        <v>35</v>
      </c>
      <c r="D193" s="16">
        <v>9</v>
      </c>
      <c r="E193" s="17">
        <f t="shared" si="23"/>
        <v>8.2781456953642391E-3</v>
      </c>
      <c r="F193" s="17">
        <f t="shared" si="24"/>
        <v>3.1271716469770676E-3</v>
      </c>
      <c r="G193" s="17">
        <f t="shared" si="26"/>
        <v>-0.74285714285714288</v>
      </c>
      <c r="H193" s="17">
        <f t="shared" si="25"/>
        <v>-6.1494796594134347E-3</v>
      </c>
    </row>
    <row r="194" spans="1:8" ht="25.5" x14ac:dyDescent="0.2">
      <c r="A194" s="14"/>
      <c r="B194" s="15" t="s">
        <v>175</v>
      </c>
      <c r="C194" s="16">
        <v>7</v>
      </c>
      <c r="D194" s="16">
        <v>1</v>
      </c>
      <c r="E194" s="17">
        <f t="shared" si="23"/>
        <v>1.6556291390728477E-3</v>
      </c>
      <c r="F194" s="17">
        <f t="shared" si="24"/>
        <v>3.4746351633078526E-4</v>
      </c>
      <c r="G194" s="17">
        <f t="shared" si="26"/>
        <v>-0.8571428571428571</v>
      </c>
      <c r="H194" s="17">
        <f t="shared" si="25"/>
        <v>-1.4191106906338694E-3</v>
      </c>
    </row>
    <row r="195" spans="1:8" x14ac:dyDescent="0.2">
      <c r="A195" s="14"/>
      <c r="B195" s="15" t="s">
        <v>176</v>
      </c>
      <c r="C195" s="16">
        <v>14</v>
      </c>
      <c r="D195" s="16">
        <v>9</v>
      </c>
      <c r="E195" s="17">
        <f t="shared" si="23"/>
        <v>3.3112582781456954E-3</v>
      </c>
      <c r="F195" s="17">
        <f t="shared" si="24"/>
        <v>3.1271716469770676E-3</v>
      </c>
      <c r="G195" s="17">
        <f t="shared" si="26"/>
        <v>-0.35714285714285715</v>
      </c>
      <c r="H195" s="17">
        <f t="shared" si="25"/>
        <v>-1.1825922421948912E-3</v>
      </c>
    </row>
    <row r="196" spans="1:8" x14ac:dyDescent="0.2">
      <c r="A196" s="14"/>
      <c r="B196" s="15" t="s">
        <v>177</v>
      </c>
      <c r="C196" s="16">
        <v>5</v>
      </c>
      <c r="D196" s="16">
        <v>2</v>
      </c>
      <c r="E196" s="17">
        <f t="shared" si="23"/>
        <v>1.1825922421948912E-3</v>
      </c>
      <c r="F196" s="17">
        <f t="shared" si="24"/>
        <v>6.9492703266157052E-4</v>
      </c>
      <c r="G196" s="17">
        <f t="shared" si="26"/>
        <v>-0.6</v>
      </c>
      <c r="H196" s="17">
        <f t="shared" si="25"/>
        <v>-7.0955534531693472E-4</v>
      </c>
    </row>
    <row r="197" spans="1:8" x14ac:dyDescent="0.2">
      <c r="A197" s="14"/>
      <c r="B197" s="15" t="s">
        <v>178</v>
      </c>
      <c r="C197" s="16">
        <v>1</v>
      </c>
      <c r="D197" s="16">
        <v>0</v>
      </c>
      <c r="E197" s="17">
        <f t="shared" si="23"/>
        <v>2.3651844843897824E-4</v>
      </c>
      <c r="F197" s="17" t="str">
        <f t="shared" si="24"/>
        <v/>
      </c>
      <c r="G197" s="17">
        <f t="shared" si="26"/>
        <v>-1</v>
      </c>
      <c r="H197" s="17">
        <f t="shared" si="25"/>
        <v>-2.3651844843897824E-4</v>
      </c>
    </row>
    <row r="198" spans="1:8" ht="25.5" x14ac:dyDescent="0.2">
      <c r="A198" s="14"/>
      <c r="B198" s="15" t="s">
        <v>179</v>
      </c>
      <c r="C198" s="16">
        <v>18</v>
      </c>
      <c r="D198" s="16">
        <v>16</v>
      </c>
      <c r="E198" s="17">
        <f t="shared" si="23"/>
        <v>4.2573320719016088E-3</v>
      </c>
      <c r="F198" s="17">
        <f t="shared" si="24"/>
        <v>5.5594162612925642E-3</v>
      </c>
      <c r="G198" s="17">
        <f t="shared" si="26"/>
        <v>-0.1111111111111111</v>
      </c>
      <c r="H198" s="17">
        <f t="shared" si="25"/>
        <v>-4.7303689687795648E-4</v>
      </c>
    </row>
    <row r="199" spans="1:8" x14ac:dyDescent="0.2">
      <c r="A199" s="14"/>
      <c r="B199" s="15" t="s">
        <v>180</v>
      </c>
      <c r="C199" s="16">
        <v>25</v>
      </c>
      <c r="D199" s="16">
        <v>7</v>
      </c>
      <c r="E199" s="17">
        <f t="shared" si="23"/>
        <v>5.9129612109744562E-3</v>
      </c>
      <c r="F199" s="17">
        <f t="shared" si="24"/>
        <v>2.432244614315497E-3</v>
      </c>
      <c r="G199" s="17">
        <f t="shared" si="26"/>
        <v>-0.72</v>
      </c>
      <c r="H199" s="17">
        <f t="shared" si="25"/>
        <v>-4.2573320719016079E-3</v>
      </c>
    </row>
    <row r="200" spans="1:8" x14ac:dyDescent="0.2">
      <c r="A200" s="14"/>
      <c r="B200" s="15" t="s">
        <v>181</v>
      </c>
      <c r="C200" s="16">
        <v>0</v>
      </c>
      <c r="D200" s="16">
        <v>1</v>
      </c>
      <c r="E200" s="17" t="str">
        <f t="shared" si="23"/>
        <v/>
      </c>
      <c r="F200" s="17">
        <f t="shared" si="24"/>
        <v>3.4746351633078526E-4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1</v>
      </c>
      <c r="D202" s="16">
        <v>2</v>
      </c>
      <c r="E202" s="17">
        <f t="shared" si="23"/>
        <v>2.3651844843897824E-4</v>
      </c>
      <c r="F202" s="17">
        <f t="shared" si="24"/>
        <v>6.9492703266157052E-4</v>
      </c>
      <c r="G202" s="17">
        <f t="shared" si="26"/>
        <v>1</v>
      </c>
      <c r="H202" s="17">
        <f t="shared" si="25"/>
        <v>2.3651844843897824E-4</v>
      </c>
    </row>
    <row r="203" spans="1:8" x14ac:dyDescent="0.2">
      <c r="A203" s="14"/>
      <c r="B203" s="15" t="s">
        <v>184</v>
      </c>
      <c r="C203" s="16">
        <v>7</v>
      </c>
      <c r="D203" s="16">
        <v>0</v>
      </c>
      <c r="E203" s="17">
        <f t="shared" si="23"/>
        <v>1.6556291390728477E-3</v>
      </c>
      <c r="F203" s="17" t="str">
        <f t="shared" si="24"/>
        <v/>
      </c>
      <c r="G203" s="17">
        <f t="shared" si="26"/>
        <v>-1</v>
      </c>
      <c r="H203" s="17">
        <f t="shared" si="25"/>
        <v>-1.6556291390728477E-3</v>
      </c>
    </row>
    <row r="204" spans="1:8" x14ac:dyDescent="0.2">
      <c r="A204" s="14"/>
      <c r="B204" s="15" t="s">
        <v>185</v>
      </c>
      <c r="C204" s="16">
        <v>34</v>
      </c>
      <c r="D204" s="16">
        <v>5</v>
      </c>
      <c r="E204" s="17">
        <f t="shared" si="23"/>
        <v>8.0416272469252606E-3</v>
      </c>
      <c r="F204" s="17">
        <f t="shared" si="24"/>
        <v>1.7373175816539264E-3</v>
      </c>
      <c r="G204" s="17">
        <f t="shared" si="26"/>
        <v>-0.8529411764705882</v>
      </c>
      <c r="H204" s="17">
        <f t="shared" si="25"/>
        <v>-6.8590350047303692E-3</v>
      </c>
    </row>
    <row r="205" spans="1:8" ht="25.5" x14ac:dyDescent="0.2">
      <c r="A205" s="14"/>
      <c r="B205" s="15" t="s">
        <v>186</v>
      </c>
      <c r="C205" s="16">
        <v>12</v>
      </c>
      <c r="D205" s="16">
        <v>6</v>
      </c>
      <c r="E205" s="17">
        <f t="shared" si="23"/>
        <v>2.8382213812677389E-3</v>
      </c>
      <c r="F205" s="17">
        <f t="shared" si="24"/>
        <v>2.0847810979847115E-3</v>
      </c>
      <c r="G205" s="17">
        <f t="shared" si="26"/>
        <v>-0.5</v>
      </c>
      <c r="H205" s="17">
        <f t="shared" si="25"/>
        <v>-1.4191106906338694E-3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86</v>
      </c>
      <c r="D207" s="16">
        <v>20</v>
      </c>
      <c r="E207" s="17">
        <f t="shared" si="23"/>
        <v>2.034058656575213E-2</v>
      </c>
      <c r="F207" s="17">
        <f t="shared" si="24"/>
        <v>6.9492703266157054E-3</v>
      </c>
      <c r="G207" s="17">
        <f t="shared" si="26"/>
        <v>-0.76744186046511631</v>
      </c>
      <c r="H207" s="17">
        <f t="shared" si="25"/>
        <v>-1.5610217596972566E-2</v>
      </c>
    </row>
    <row r="208" spans="1:8" x14ac:dyDescent="0.2">
      <c r="A208" s="14"/>
      <c r="B208" s="15" t="s">
        <v>189</v>
      </c>
      <c r="C208" s="16">
        <v>26</v>
      </c>
      <c r="D208" s="16">
        <v>35</v>
      </c>
      <c r="E208" s="17">
        <f t="shared" si="23"/>
        <v>6.1494796594134347E-3</v>
      </c>
      <c r="F208" s="17">
        <f t="shared" si="24"/>
        <v>1.2161223071577484E-2</v>
      </c>
      <c r="G208" s="17">
        <f t="shared" si="26"/>
        <v>0.34615384615384615</v>
      </c>
      <c r="H208" s="17">
        <f t="shared" si="25"/>
        <v>2.1286660359508044E-3</v>
      </c>
    </row>
    <row r="209" spans="1:8" x14ac:dyDescent="0.2">
      <c r="A209" s="14"/>
      <c r="B209" s="15" t="s">
        <v>190</v>
      </c>
      <c r="C209" s="16">
        <v>146</v>
      </c>
      <c r="D209" s="16">
        <v>93</v>
      </c>
      <c r="E209" s="17">
        <f t="shared" ref="E209:E240" si="27">+IF(C209=0,"",C209/C$177)</f>
        <v>3.453169347209082E-2</v>
      </c>
      <c r="F209" s="17">
        <f t="shared" ref="F209:F240" si="28">+IF(D209=0,"",D209/D$177)</f>
        <v>3.2314107018763027E-2</v>
      </c>
      <c r="G209" s="17">
        <f t="shared" si="26"/>
        <v>-0.36301369863013699</v>
      </c>
      <c r="H209" s="17">
        <f t="shared" ref="H209:H240" si="29">+IF(OR(AND(E209=""),(G209="")),"",E209*G209)</f>
        <v>-1.2535477767265846E-2</v>
      </c>
    </row>
    <row r="210" spans="1:8" x14ac:dyDescent="0.2">
      <c r="A210" s="14"/>
      <c r="B210" s="15" t="s">
        <v>191</v>
      </c>
      <c r="C210" s="16">
        <v>11</v>
      </c>
      <c r="D210" s="16">
        <v>15</v>
      </c>
      <c r="E210" s="17">
        <f t="shared" si="27"/>
        <v>2.6017029328287609E-3</v>
      </c>
      <c r="F210" s="17">
        <f t="shared" si="28"/>
        <v>5.2119527449617786E-3</v>
      </c>
      <c r="G210" s="17">
        <f t="shared" ref="G210:G241" si="30">+IF(AND(C210=0,D210=0)," ",IF(C210=0,1,IF(D210=0,-1,(D210-C210)/C210)))</f>
        <v>0.36363636363636365</v>
      </c>
      <c r="H210" s="17">
        <f t="shared" si="29"/>
        <v>9.4607379375591307E-4</v>
      </c>
    </row>
    <row r="211" spans="1:8" x14ac:dyDescent="0.2">
      <c r="A211" s="14"/>
      <c r="B211" s="15" t="s">
        <v>192</v>
      </c>
      <c r="C211" s="16">
        <v>2</v>
      </c>
      <c r="D211" s="16">
        <v>1</v>
      </c>
      <c r="E211" s="17">
        <f t="shared" si="27"/>
        <v>4.7303689687795648E-4</v>
      </c>
      <c r="F211" s="17">
        <f t="shared" si="28"/>
        <v>3.4746351633078526E-4</v>
      </c>
      <c r="G211" s="17">
        <f t="shared" si="30"/>
        <v>-0.5</v>
      </c>
      <c r="H211" s="17">
        <f t="shared" si="29"/>
        <v>-2.3651844843897824E-4</v>
      </c>
    </row>
    <row r="212" spans="1:8" x14ac:dyDescent="0.2">
      <c r="A212" s="14"/>
      <c r="B212" s="15" t="s">
        <v>193</v>
      </c>
      <c r="C212" s="16">
        <v>11</v>
      </c>
      <c r="D212" s="16">
        <v>4</v>
      </c>
      <c r="E212" s="17">
        <f t="shared" si="27"/>
        <v>2.6017029328287609E-3</v>
      </c>
      <c r="F212" s="17">
        <f t="shared" si="28"/>
        <v>1.389854065323141E-3</v>
      </c>
      <c r="G212" s="17">
        <f t="shared" si="30"/>
        <v>-0.63636363636363635</v>
      </c>
      <c r="H212" s="17">
        <f t="shared" si="29"/>
        <v>-1.6556291390728479E-3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16</v>
      </c>
      <c r="D214" s="16">
        <v>4</v>
      </c>
      <c r="E214" s="17">
        <f t="shared" si="27"/>
        <v>3.7842951750236518E-3</v>
      </c>
      <c r="F214" s="17">
        <f t="shared" si="28"/>
        <v>1.389854065323141E-3</v>
      </c>
      <c r="G214" s="17">
        <f t="shared" si="30"/>
        <v>-0.75</v>
      </c>
      <c r="H214" s="17">
        <f t="shared" si="29"/>
        <v>-2.8382213812677389E-3</v>
      </c>
    </row>
    <row r="215" spans="1:8" x14ac:dyDescent="0.2">
      <c r="A215" s="14"/>
      <c r="B215" s="15" t="s">
        <v>196</v>
      </c>
      <c r="C215" s="16">
        <v>23</v>
      </c>
      <c r="D215" s="16">
        <v>9</v>
      </c>
      <c r="E215" s="17">
        <f t="shared" si="27"/>
        <v>5.4399243140964993E-3</v>
      </c>
      <c r="F215" s="17">
        <f t="shared" si="28"/>
        <v>3.1271716469770676E-3</v>
      </c>
      <c r="G215" s="17">
        <f t="shared" si="30"/>
        <v>-0.60869565217391308</v>
      </c>
      <c r="H215" s="17">
        <f t="shared" si="29"/>
        <v>-3.3112582781456954E-3</v>
      </c>
    </row>
    <row r="216" spans="1:8" x14ac:dyDescent="0.2">
      <c r="A216" s="14"/>
      <c r="B216" s="15" t="s">
        <v>197</v>
      </c>
      <c r="C216" s="16">
        <v>9</v>
      </c>
      <c r="D216" s="16">
        <v>4</v>
      </c>
      <c r="E216" s="17">
        <f t="shared" si="27"/>
        <v>2.1286660359508044E-3</v>
      </c>
      <c r="F216" s="17">
        <f t="shared" si="28"/>
        <v>1.389854065323141E-3</v>
      </c>
      <c r="G216" s="17">
        <f t="shared" si="30"/>
        <v>-0.55555555555555558</v>
      </c>
      <c r="H216" s="17">
        <f t="shared" si="29"/>
        <v>-1.1825922421948914E-3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2</v>
      </c>
      <c r="D218" s="16">
        <v>0</v>
      </c>
      <c r="E218" s="17">
        <f t="shared" si="27"/>
        <v>4.7303689687795648E-4</v>
      </c>
      <c r="F218" s="17" t="str">
        <f t="shared" si="28"/>
        <v/>
      </c>
      <c r="G218" s="17">
        <f t="shared" si="30"/>
        <v>-1</v>
      </c>
      <c r="H218" s="17">
        <f t="shared" si="29"/>
        <v>-4.7303689687795648E-4</v>
      </c>
    </row>
    <row r="219" spans="1:8" ht="25.5" x14ac:dyDescent="0.2">
      <c r="A219" s="14"/>
      <c r="B219" s="15" t="s">
        <v>200</v>
      </c>
      <c r="C219" s="16">
        <v>120</v>
      </c>
      <c r="D219" s="16">
        <v>14</v>
      </c>
      <c r="E219" s="17">
        <f t="shared" si="27"/>
        <v>2.8382213812677391E-2</v>
      </c>
      <c r="F219" s="17">
        <f t="shared" si="28"/>
        <v>4.864489228630994E-3</v>
      </c>
      <c r="G219" s="17">
        <f t="shared" si="30"/>
        <v>-0.8833333333333333</v>
      </c>
      <c r="H219" s="17">
        <f t="shared" si="29"/>
        <v>-2.5070955534531696E-2</v>
      </c>
    </row>
    <row r="220" spans="1:8" x14ac:dyDescent="0.2">
      <c r="A220" s="14"/>
      <c r="B220" s="15" t="s">
        <v>201</v>
      </c>
      <c r="C220" s="16">
        <v>2</v>
      </c>
      <c r="D220" s="16">
        <v>1</v>
      </c>
      <c r="E220" s="17">
        <f t="shared" si="27"/>
        <v>4.7303689687795648E-4</v>
      </c>
      <c r="F220" s="17">
        <f t="shared" si="28"/>
        <v>3.4746351633078526E-4</v>
      </c>
      <c r="G220" s="17">
        <f t="shared" si="30"/>
        <v>-0.5</v>
      </c>
      <c r="H220" s="17">
        <f t="shared" si="29"/>
        <v>-2.3651844843897824E-4</v>
      </c>
    </row>
    <row r="221" spans="1:8" ht="25.5" x14ac:dyDescent="0.2">
      <c r="A221" s="14"/>
      <c r="B221" s="15" t="s">
        <v>202</v>
      </c>
      <c r="C221" s="16">
        <v>2</v>
      </c>
      <c r="D221" s="16">
        <v>0</v>
      </c>
      <c r="E221" s="17">
        <f t="shared" si="27"/>
        <v>4.7303689687795648E-4</v>
      </c>
      <c r="F221" s="17" t="str">
        <f t="shared" si="28"/>
        <v/>
      </c>
      <c r="G221" s="17">
        <f t="shared" si="30"/>
        <v>-1</v>
      </c>
      <c r="H221" s="17">
        <f t="shared" si="29"/>
        <v>-4.7303689687795648E-4</v>
      </c>
    </row>
    <row r="222" spans="1:8" ht="25.5" x14ac:dyDescent="0.2">
      <c r="A222" s="14"/>
      <c r="B222" s="15" t="s">
        <v>203</v>
      </c>
      <c r="C222" s="16">
        <v>3</v>
      </c>
      <c r="D222" s="16">
        <v>0</v>
      </c>
      <c r="E222" s="17">
        <f t="shared" si="27"/>
        <v>7.0955534531693472E-4</v>
      </c>
      <c r="F222" s="17" t="str">
        <f t="shared" si="28"/>
        <v/>
      </c>
      <c r="G222" s="17">
        <f t="shared" si="30"/>
        <v>-1</v>
      </c>
      <c r="H222" s="17">
        <f t="shared" si="29"/>
        <v>-7.0955534531693472E-4</v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58</v>
      </c>
      <c r="D224" s="16">
        <v>30</v>
      </c>
      <c r="E224" s="17">
        <f t="shared" si="27"/>
        <v>1.3718070009460738E-2</v>
      </c>
      <c r="F224" s="17">
        <f t="shared" si="28"/>
        <v>1.0423905489923557E-2</v>
      </c>
      <c r="G224" s="17">
        <f t="shared" si="30"/>
        <v>-0.48275862068965519</v>
      </c>
      <c r="H224" s="17">
        <f t="shared" si="29"/>
        <v>-6.6225165562913916E-3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3</v>
      </c>
      <c r="D227" s="16">
        <v>2</v>
      </c>
      <c r="E227" s="17">
        <f t="shared" si="27"/>
        <v>7.0955534531693472E-4</v>
      </c>
      <c r="F227" s="17">
        <f t="shared" si="28"/>
        <v>6.9492703266157052E-4</v>
      </c>
      <c r="G227" s="17">
        <f t="shared" si="30"/>
        <v>-0.33333333333333331</v>
      </c>
      <c r="H227" s="17">
        <f t="shared" si="29"/>
        <v>-2.3651844843897824E-4</v>
      </c>
    </row>
    <row r="228" spans="1:8" x14ac:dyDescent="0.2">
      <c r="A228" s="14"/>
      <c r="B228" s="15" t="s">
        <v>209</v>
      </c>
      <c r="C228" s="16">
        <v>2</v>
      </c>
      <c r="D228" s="16">
        <v>0</v>
      </c>
      <c r="E228" s="17">
        <f t="shared" si="27"/>
        <v>4.7303689687795648E-4</v>
      </c>
      <c r="F228" s="17" t="str">
        <f t="shared" si="28"/>
        <v/>
      </c>
      <c r="G228" s="17">
        <f t="shared" si="30"/>
        <v>-1</v>
      </c>
      <c r="H228" s="17">
        <f t="shared" si="29"/>
        <v>-4.7303689687795648E-4</v>
      </c>
    </row>
    <row r="229" spans="1:8" x14ac:dyDescent="0.2">
      <c r="A229" s="14"/>
      <c r="B229" s="15" t="s">
        <v>210</v>
      </c>
      <c r="C229" s="16">
        <v>1</v>
      </c>
      <c r="D229" s="16">
        <v>2</v>
      </c>
      <c r="E229" s="17">
        <f t="shared" si="27"/>
        <v>2.3651844843897824E-4</v>
      </c>
      <c r="F229" s="17">
        <f t="shared" si="28"/>
        <v>6.9492703266157052E-4</v>
      </c>
      <c r="G229" s="17">
        <f t="shared" si="30"/>
        <v>1</v>
      </c>
      <c r="H229" s="17">
        <f t="shared" si="29"/>
        <v>2.3651844843897824E-4</v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274</v>
      </c>
      <c r="D231" s="16">
        <v>61</v>
      </c>
      <c r="E231" s="17">
        <f t="shared" si="27"/>
        <v>6.4806054872280042E-2</v>
      </c>
      <c r="F231" s="17">
        <f t="shared" si="28"/>
        <v>2.1195274496177901E-2</v>
      </c>
      <c r="G231" s="17">
        <f t="shared" si="30"/>
        <v>-0.77737226277372262</v>
      </c>
      <c r="H231" s="17">
        <f t="shared" si="29"/>
        <v>-5.037842951750237E-2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3</v>
      </c>
      <c r="D233" s="16">
        <v>0</v>
      </c>
      <c r="E233" s="17">
        <f t="shared" si="27"/>
        <v>7.0955534531693472E-4</v>
      </c>
      <c r="F233" s="17" t="str">
        <f t="shared" si="28"/>
        <v/>
      </c>
      <c r="G233" s="17">
        <f t="shared" si="30"/>
        <v>-1</v>
      </c>
      <c r="H233" s="17">
        <f t="shared" si="29"/>
        <v>-7.0955534531693472E-4</v>
      </c>
    </row>
    <row r="234" spans="1:8" x14ac:dyDescent="0.2">
      <c r="A234" s="14"/>
      <c r="B234" s="15" t="s">
        <v>215</v>
      </c>
      <c r="C234" s="16">
        <v>3</v>
      </c>
      <c r="D234" s="16">
        <v>2</v>
      </c>
      <c r="E234" s="17">
        <f t="shared" si="27"/>
        <v>7.0955534531693472E-4</v>
      </c>
      <c r="F234" s="17">
        <f t="shared" si="28"/>
        <v>6.9492703266157052E-4</v>
      </c>
      <c r="G234" s="17">
        <f t="shared" si="30"/>
        <v>-0.33333333333333331</v>
      </c>
      <c r="H234" s="17">
        <f t="shared" si="29"/>
        <v>-2.3651844843897824E-4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16</v>
      </c>
      <c r="D237" s="16">
        <v>5</v>
      </c>
      <c r="E237" s="17">
        <f t="shared" si="27"/>
        <v>3.7842951750236518E-3</v>
      </c>
      <c r="F237" s="17">
        <f t="shared" si="28"/>
        <v>1.7373175816539264E-3</v>
      </c>
      <c r="G237" s="17">
        <f t="shared" si="30"/>
        <v>-0.6875</v>
      </c>
      <c r="H237" s="17">
        <f t="shared" si="29"/>
        <v>-2.6017029328287604E-3</v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4</v>
      </c>
      <c r="E240" s="17" t="str">
        <f t="shared" si="27"/>
        <v/>
      </c>
      <c r="F240" s="17">
        <f t="shared" si="28"/>
        <v>1.389854065323141E-3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1</v>
      </c>
      <c r="D241" s="16">
        <v>2</v>
      </c>
      <c r="E241" s="17">
        <f t="shared" ref="E241:E272" si="31">+IF(C241=0,"",C241/C$177)</f>
        <v>2.3651844843897824E-4</v>
      </c>
      <c r="F241" s="17">
        <f t="shared" ref="F241:F272" si="32">+IF(D241=0,"",D241/D$177)</f>
        <v>6.9492703266157052E-4</v>
      </c>
      <c r="G241" s="17">
        <f t="shared" si="30"/>
        <v>1</v>
      </c>
      <c r="H241" s="17">
        <f t="shared" ref="H241:H272" si="33">+IF(OR(AND(E241=""),(G241="")),"",E241*G241)</f>
        <v>2.3651844843897824E-4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18</v>
      </c>
      <c r="D244" s="16">
        <v>31</v>
      </c>
      <c r="E244" s="17">
        <f t="shared" si="31"/>
        <v>4.2573320719016088E-3</v>
      </c>
      <c r="F244" s="17">
        <f t="shared" si="32"/>
        <v>1.0771369006254344E-2</v>
      </c>
      <c r="G244" s="17">
        <f t="shared" si="34"/>
        <v>0.72222222222222221</v>
      </c>
      <c r="H244" s="17">
        <f t="shared" si="33"/>
        <v>3.0747398297067173E-3</v>
      </c>
    </row>
    <row r="245" spans="1:8" x14ac:dyDescent="0.2">
      <c r="A245" s="14"/>
      <c r="B245" s="15" t="s">
        <v>226</v>
      </c>
      <c r="C245" s="16">
        <v>2</v>
      </c>
      <c r="D245" s="16">
        <v>0</v>
      </c>
      <c r="E245" s="17">
        <f t="shared" si="31"/>
        <v>4.7303689687795648E-4</v>
      </c>
      <c r="F245" s="17" t="str">
        <f t="shared" si="32"/>
        <v/>
      </c>
      <c r="G245" s="17">
        <f t="shared" si="34"/>
        <v>-1</v>
      </c>
      <c r="H245" s="17">
        <f t="shared" si="33"/>
        <v>-4.7303689687795648E-4</v>
      </c>
    </row>
    <row r="246" spans="1:8" ht="25.5" x14ac:dyDescent="0.2">
      <c r="A246" s="14"/>
      <c r="B246" s="15" t="s">
        <v>227</v>
      </c>
      <c r="C246" s="16">
        <v>1</v>
      </c>
      <c r="D246" s="16">
        <v>0</v>
      </c>
      <c r="E246" s="17">
        <f t="shared" si="31"/>
        <v>2.3651844843897824E-4</v>
      </c>
      <c r="F246" s="17" t="str">
        <f t="shared" si="32"/>
        <v/>
      </c>
      <c r="G246" s="17">
        <f t="shared" si="34"/>
        <v>-1</v>
      </c>
      <c r="H246" s="17">
        <f t="shared" si="33"/>
        <v>-2.3651844843897824E-4</v>
      </c>
    </row>
    <row r="247" spans="1:8" x14ac:dyDescent="0.2">
      <c r="A247" s="14"/>
      <c r="B247" s="15" t="s">
        <v>228</v>
      </c>
      <c r="C247" s="16">
        <v>1</v>
      </c>
      <c r="D247" s="16">
        <v>4</v>
      </c>
      <c r="E247" s="17">
        <f t="shared" si="31"/>
        <v>2.3651844843897824E-4</v>
      </c>
      <c r="F247" s="17">
        <f t="shared" si="32"/>
        <v>1.389854065323141E-3</v>
      </c>
      <c r="G247" s="17">
        <f t="shared" si="34"/>
        <v>3</v>
      </c>
      <c r="H247" s="17">
        <f t="shared" si="33"/>
        <v>7.0955534531693472E-4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3</v>
      </c>
      <c r="D249" s="16">
        <v>2</v>
      </c>
      <c r="E249" s="17">
        <f t="shared" si="31"/>
        <v>7.0955534531693472E-4</v>
      </c>
      <c r="F249" s="17">
        <f t="shared" si="32"/>
        <v>6.9492703266157052E-4</v>
      </c>
      <c r="G249" s="17">
        <f t="shared" si="34"/>
        <v>-0.33333333333333331</v>
      </c>
      <c r="H249" s="17">
        <f t="shared" si="33"/>
        <v>-2.3651844843897824E-4</v>
      </c>
    </row>
    <row r="250" spans="1:8" x14ac:dyDescent="0.2">
      <c r="A250" s="14"/>
      <c r="B250" s="15" t="s">
        <v>231</v>
      </c>
      <c r="C250" s="16">
        <v>12</v>
      </c>
      <c r="D250" s="16">
        <v>13</v>
      </c>
      <c r="E250" s="17">
        <f t="shared" si="31"/>
        <v>2.8382213812677389E-3</v>
      </c>
      <c r="F250" s="17">
        <f t="shared" si="32"/>
        <v>4.5170257123002084E-3</v>
      </c>
      <c r="G250" s="17">
        <f t="shared" si="34"/>
        <v>8.3333333333333329E-2</v>
      </c>
      <c r="H250" s="17">
        <f t="shared" si="33"/>
        <v>2.3651844843897824E-4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1</v>
      </c>
      <c r="D252" s="16">
        <v>1</v>
      </c>
      <c r="E252" s="17">
        <f t="shared" si="31"/>
        <v>2.3651844843897824E-4</v>
      </c>
      <c r="F252" s="17">
        <f t="shared" si="32"/>
        <v>3.4746351633078526E-4</v>
      </c>
      <c r="G252" s="17">
        <f t="shared" si="34"/>
        <v>0</v>
      </c>
      <c r="H252" s="17">
        <f t="shared" si="33"/>
        <v>0</v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2</v>
      </c>
      <c r="D254" s="16">
        <v>5</v>
      </c>
      <c r="E254" s="17">
        <f t="shared" si="31"/>
        <v>4.7303689687795648E-4</v>
      </c>
      <c r="F254" s="17">
        <f t="shared" si="32"/>
        <v>1.7373175816539264E-3</v>
      </c>
      <c r="G254" s="17">
        <f t="shared" si="34"/>
        <v>1.5</v>
      </c>
      <c r="H254" s="17">
        <f t="shared" si="33"/>
        <v>7.0955534531693472E-4</v>
      </c>
    </row>
    <row r="255" spans="1:8" x14ac:dyDescent="0.2">
      <c r="A255" s="14"/>
      <c r="B255" s="15" t="s">
        <v>236</v>
      </c>
      <c r="C255" s="16">
        <v>2</v>
      </c>
      <c r="D255" s="16">
        <v>3</v>
      </c>
      <c r="E255" s="17">
        <f t="shared" si="31"/>
        <v>4.7303689687795648E-4</v>
      </c>
      <c r="F255" s="17">
        <f t="shared" si="32"/>
        <v>1.0423905489923557E-3</v>
      </c>
      <c r="G255" s="17">
        <f t="shared" si="34"/>
        <v>0.5</v>
      </c>
      <c r="H255" s="17">
        <f t="shared" si="33"/>
        <v>2.3651844843897824E-4</v>
      </c>
    </row>
    <row r="256" spans="1:8" x14ac:dyDescent="0.2">
      <c r="A256" s="14"/>
      <c r="B256" s="15" t="s">
        <v>237</v>
      </c>
      <c r="C256" s="16">
        <v>1</v>
      </c>
      <c r="D256" s="16">
        <v>0</v>
      </c>
      <c r="E256" s="17">
        <f t="shared" si="31"/>
        <v>2.3651844843897824E-4</v>
      </c>
      <c r="F256" s="17" t="str">
        <f t="shared" si="32"/>
        <v/>
      </c>
      <c r="G256" s="17">
        <f t="shared" si="34"/>
        <v>-1</v>
      </c>
      <c r="H256" s="17">
        <f t="shared" si="33"/>
        <v>-2.3651844843897824E-4</v>
      </c>
    </row>
    <row r="257" spans="1:8" x14ac:dyDescent="0.2">
      <c r="A257" s="14"/>
      <c r="B257" s="15" t="s">
        <v>238</v>
      </c>
      <c r="C257" s="16">
        <v>1</v>
      </c>
      <c r="D257" s="16">
        <v>0</v>
      </c>
      <c r="E257" s="17">
        <f t="shared" si="31"/>
        <v>2.3651844843897824E-4</v>
      </c>
      <c r="F257" s="17" t="str">
        <f t="shared" si="32"/>
        <v/>
      </c>
      <c r="G257" s="17">
        <f t="shared" si="34"/>
        <v>-1</v>
      </c>
      <c r="H257" s="17">
        <f t="shared" si="33"/>
        <v>-2.3651844843897824E-4</v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1</v>
      </c>
      <c r="D260" s="16">
        <v>1</v>
      </c>
      <c r="E260" s="17">
        <f t="shared" si="31"/>
        <v>2.3651844843897824E-4</v>
      </c>
      <c r="F260" s="17">
        <f t="shared" si="32"/>
        <v>3.4746351633078526E-4</v>
      </c>
      <c r="G260" s="17">
        <f t="shared" si="34"/>
        <v>0</v>
      </c>
      <c r="H260" s="17">
        <f t="shared" si="33"/>
        <v>0</v>
      </c>
    </row>
    <row r="261" spans="1:8" ht="25.5" x14ac:dyDescent="0.2">
      <c r="A261" s="14"/>
      <c r="B261" s="15" t="s">
        <v>242</v>
      </c>
      <c r="C261" s="16">
        <v>1</v>
      </c>
      <c r="D261" s="16">
        <v>1</v>
      </c>
      <c r="E261" s="17">
        <f t="shared" si="31"/>
        <v>2.3651844843897824E-4</v>
      </c>
      <c r="F261" s="17">
        <f t="shared" si="32"/>
        <v>3.4746351633078526E-4</v>
      </c>
      <c r="G261" s="17">
        <f t="shared" si="34"/>
        <v>0</v>
      </c>
      <c r="H261" s="17">
        <f t="shared" si="33"/>
        <v>0</v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</v>
      </c>
      <c r="D264" s="16">
        <v>1</v>
      </c>
      <c r="E264" s="17">
        <f t="shared" si="31"/>
        <v>2.3651844843897824E-4</v>
      </c>
      <c r="F264" s="17">
        <f t="shared" si="32"/>
        <v>3.4746351633078526E-4</v>
      </c>
      <c r="G264" s="17">
        <f t="shared" si="34"/>
        <v>0</v>
      </c>
      <c r="H264" s="17">
        <f t="shared" si="33"/>
        <v>0</v>
      </c>
    </row>
    <row r="265" spans="1:8" ht="25.5" x14ac:dyDescent="0.2">
      <c r="A265" s="14"/>
      <c r="B265" s="15" t="s">
        <v>246</v>
      </c>
      <c r="C265" s="16">
        <v>6</v>
      </c>
      <c r="D265" s="16">
        <v>0</v>
      </c>
      <c r="E265" s="17">
        <f t="shared" si="31"/>
        <v>1.4191106906338694E-3</v>
      </c>
      <c r="F265" s="17" t="str">
        <f t="shared" si="32"/>
        <v/>
      </c>
      <c r="G265" s="17">
        <f t="shared" si="34"/>
        <v>-1</v>
      </c>
      <c r="H265" s="17">
        <f t="shared" si="33"/>
        <v>-1.4191106906338694E-3</v>
      </c>
    </row>
    <row r="266" spans="1:8" x14ac:dyDescent="0.2">
      <c r="A266" s="14"/>
      <c r="B266" s="15" t="s">
        <v>247</v>
      </c>
      <c r="C266" s="16">
        <v>0</v>
      </c>
      <c r="D266" s="16">
        <v>4</v>
      </c>
      <c r="E266" s="17" t="str">
        <f t="shared" si="31"/>
        <v/>
      </c>
      <c r="F266" s="17">
        <f t="shared" si="32"/>
        <v>1.389854065323141E-3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9</v>
      </c>
      <c r="D268" s="16">
        <v>0</v>
      </c>
      <c r="E268" s="17">
        <f t="shared" si="31"/>
        <v>2.1286660359508044E-3</v>
      </c>
      <c r="F268" s="17" t="str">
        <f t="shared" si="32"/>
        <v/>
      </c>
      <c r="G268" s="17">
        <f t="shared" si="34"/>
        <v>-1</v>
      </c>
      <c r="H268" s="17">
        <f t="shared" si="33"/>
        <v>-2.1286660359508044E-3</v>
      </c>
    </row>
    <row r="269" spans="1:8" x14ac:dyDescent="0.2">
      <c r="A269" s="14"/>
      <c r="B269" s="15" t="s">
        <v>250</v>
      </c>
      <c r="C269" s="16">
        <v>2</v>
      </c>
      <c r="D269" s="16">
        <v>0</v>
      </c>
      <c r="E269" s="17">
        <f t="shared" si="31"/>
        <v>4.7303689687795648E-4</v>
      </c>
      <c r="F269" s="17" t="str">
        <f t="shared" si="32"/>
        <v/>
      </c>
      <c r="G269" s="17">
        <f t="shared" si="34"/>
        <v>-1</v>
      </c>
      <c r="H269" s="17">
        <f t="shared" si="33"/>
        <v>-4.7303689687795648E-4</v>
      </c>
    </row>
    <row r="270" spans="1:8" x14ac:dyDescent="0.2">
      <c r="A270" s="14"/>
      <c r="B270" s="15" t="s">
        <v>251</v>
      </c>
      <c r="C270" s="16">
        <v>15</v>
      </c>
      <c r="D270" s="16">
        <v>4</v>
      </c>
      <c r="E270" s="17">
        <f t="shared" si="31"/>
        <v>3.5477767265846738E-3</v>
      </c>
      <c r="F270" s="17">
        <f t="shared" si="32"/>
        <v>1.389854065323141E-3</v>
      </c>
      <c r="G270" s="17">
        <f t="shared" si="34"/>
        <v>-0.73333333333333328</v>
      </c>
      <c r="H270" s="17">
        <f t="shared" si="33"/>
        <v>-2.6017029328287604E-3</v>
      </c>
    </row>
    <row r="271" spans="1:8" x14ac:dyDescent="0.2">
      <c r="A271" s="14"/>
      <c r="B271" s="15" t="s">
        <v>252</v>
      </c>
      <c r="C271" s="16">
        <v>1</v>
      </c>
      <c r="D271" s="16">
        <v>0</v>
      </c>
      <c r="E271" s="17">
        <f t="shared" si="31"/>
        <v>2.3651844843897824E-4</v>
      </c>
      <c r="F271" s="17" t="str">
        <f t="shared" si="32"/>
        <v/>
      </c>
      <c r="G271" s="17">
        <f t="shared" si="34"/>
        <v>-1</v>
      </c>
      <c r="H271" s="17">
        <f t="shared" si="33"/>
        <v>-2.3651844843897824E-4</v>
      </c>
    </row>
    <row r="272" spans="1:8" x14ac:dyDescent="0.2">
      <c r="A272" s="14"/>
      <c r="B272" s="15" t="s">
        <v>253</v>
      </c>
      <c r="C272" s="16">
        <v>1</v>
      </c>
      <c r="D272" s="16">
        <v>0</v>
      </c>
      <c r="E272" s="17">
        <f t="shared" si="31"/>
        <v>2.3651844843897824E-4</v>
      </c>
      <c r="F272" s="17" t="str">
        <f t="shared" si="32"/>
        <v/>
      </c>
      <c r="G272" s="17">
        <f t="shared" si="34"/>
        <v>-1</v>
      </c>
      <c r="H272" s="17">
        <f t="shared" si="33"/>
        <v>-2.3651844843897824E-4</v>
      </c>
    </row>
    <row r="273" spans="1:8" x14ac:dyDescent="0.2">
      <c r="A273" s="14"/>
      <c r="B273" s="15" t="s">
        <v>254</v>
      </c>
      <c r="C273" s="16">
        <v>5</v>
      </c>
      <c r="D273" s="16">
        <v>60</v>
      </c>
      <c r="E273" s="17">
        <f t="shared" ref="E273:E304" si="35">+IF(C273=0,"",C273/C$177)</f>
        <v>1.1825922421948912E-3</v>
      </c>
      <c r="F273" s="17">
        <f t="shared" ref="F273:F304" si="36">+IF(D273=0,"",D273/D$177)</f>
        <v>2.0847810979847115E-2</v>
      </c>
      <c r="G273" s="17">
        <f t="shared" si="34"/>
        <v>11</v>
      </c>
      <c r="H273" s="17">
        <f t="shared" ref="H273:H304" si="37">+IF(OR(AND(E273=""),(G273="")),"",E273*G273)</f>
        <v>1.3008514664143803E-2</v>
      </c>
    </row>
    <row r="274" spans="1:8" x14ac:dyDescent="0.2">
      <c r="A274" s="14"/>
      <c r="B274" s="15" t="s">
        <v>255</v>
      </c>
      <c r="C274" s="16">
        <v>18</v>
      </c>
      <c r="D274" s="16">
        <v>16</v>
      </c>
      <c r="E274" s="17">
        <f t="shared" si="35"/>
        <v>4.2573320719016088E-3</v>
      </c>
      <c r="F274" s="17">
        <f t="shared" si="36"/>
        <v>5.5594162612925642E-3</v>
      </c>
      <c r="G274" s="17">
        <f t="shared" ref="G274:G305" si="38">+IF(AND(C274=0,D274=0)," ",IF(C274=0,1,IF(D274=0,-1,(D274-C274)/C274)))</f>
        <v>-0.1111111111111111</v>
      </c>
      <c r="H274" s="17">
        <f t="shared" si="37"/>
        <v>-4.7303689687795648E-4</v>
      </c>
    </row>
    <row r="275" spans="1:8" x14ac:dyDescent="0.2">
      <c r="A275" s="14"/>
      <c r="B275" s="15" t="s">
        <v>256</v>
      </c>
      <c r="C275" s="16">
        <v>0</v>
      </c>
      <c r="D275" s="16">
        <v>20</v>
      </c>
      <c r="E275" s="17" t="str">
        <f t="shared" si="35"/>
        <v/>
      </c>
      <c r="F275" s="17">
        <f t="shared" si="36"/>
        <v>6.9492703266157054E-3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23</v>
      </c>
      <c r="D276" s="16">
        <v>14</v>
      </c>
      <c r="E276" s="17">
        <f t="shared" si="35"/>
        <v>5.4399243140964993E-3</v>
      </c>
      <c r="F276" s="17">
        <f t="shared" si="36"/>
        <v>4.864489228630994E-3</v>
      </c>
      <c r="G276" s="17">
        <f t="shared" si="38"/>
        <v>-0.39130434782608697</v>
      </c>
      <c r="H276" s="17">
        <f t="shared" si="37"/>
        <v>-2.1286660359508044E-3</v>
      </c>
    </row>
    <row r="277" spans="1:8" x14ac:dyDescent="0.2">
      <c r="A277" s="14"/>
      <c r="B277" s="15" t="s">
        <v>258</v>
      </c>
      <c r="C277" s="16">
        <v>186</v>
      </c>
      <c r="D277" s="16">
        <v>27</v>
      </c>
      <c r="E277" s="17">
        <f t="shared" si="35"/>
        <v>4.3992431409649951E-2</v>
      </c>
      <c r="F277" s="17">
        <f t="shared" si="36"/>
        <v>9.3815149409312015E-3</v>
      </c>
      <c r="G277" s="17">
        <f t="shared" si="38"/>
        <v>-0.85483870967741937</v>
      </c>
      <c r="H277" s="17">
        <f t="shared" si="37"/>
        <v>-3.760643330179754E-2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1</v>
      </c>
      <c r="D279" s="16">
        <v>0</v>
      </c>
      <c r="E279" s="17">
        <f t="shared" si="35"/>
        <v>2.3651844843897824E-4</v>
      </c>
      <c r="F279" s="17" t="str">
        <f t="shared" si="36"/>
        <v/>
      </c>
      <c r="G279" s="17">
        <f t="shared" si="38"/>
        <v>-1</v>
      </c>
      <c r="H279" s="17">
        <f t="shared" si="37"/>
        <v>-2.3651844843897824E-4</v>
      </c>
    </row>
    <row r="280" spans="1:8" x14ac:dyDescent="0.2">
      <c r="A280" s="14"/>
      <c r="B280" s="15" t="s">
        <v>261</v>
      </c>
      <c r="C280" s="16">
        <v>1</v>
      </c>
      <c r="D280" s="16">
        <v>0</v>
      </c>
      <c r="E280" s="17">
        <f t="shared" si="35"/>
        <v>2.3651844843897824E-4</v>
      </c>
      <c r="F280" s="17" t="str">
        <f t="shared" si="36"/>
        <v/>
      </c>
      <c r="G280" s="17">
        <f t="shared" si="38"/>
        <v>-1</v>
      </c>
      <c r="H280" s="17">
        <f t="shared" si="37"/>
        <v>-2.3651844843897824E-4</v>
      </c>
    </row>
    <row r="281" spans="1:8" x14ac:dyDescent="0.2">
      <c r="A281" s="14"/>
      <c r="B281" s="15" t="s">
        <v>262</v>
      </c>
      <c r="C281" s="16">
        <v>10</v>
      </c>
      <c r="D281" s="16">
        <v>3</v>
      </c>
      <c r="E281" s="17">
        <f t="shared" si="35"/>
        <v>2.3651844843897824E-3</v>
      </c>
      <c r="F281" s="17">
        <f t="shared" si="36"/>
        <v>1.0423905489923557E-3</v>
      </c>
      <c r="G281" s="17">
        <f t="shared" si="38"/>
        <v>-0.7</v>
      </c>
      <c r="H281" s="17">
        <f t="shared" si="37"/>
        <v>-1.6556291390728477E-3</v>
      </c>
    </row>
    <row r="282" spans="1:8" ht="25.5" x14ac:dyDescent="0.2">
      <c r="A282" s="14"/>
      <c r="B282" s="15" t="s">
        <v>263</v>
      </c>
      <c r="C282" s="16">
        <v>122</v>
      </c>
      <c r="D282" s="16">
        <v>76</v>
      </c>
      <c r="E282" s="17">
        <f t="shared" si="35"/>
        <v>2.8855250709555344E-2</v>
      </c>
      <c r="F282" s="17">
        <f t="shared" si="36"/>
        <v>2.640722724113968E-2</v>
      </c>
      <c r="G282" s="17">
        <f t="shared" si="38"/>
        <v>-0.37704918032786883</v>
      </c>
      <c r="H282" s="17">
        <f t="shared" si="37"/>
        <v>-1.0879848628192999E-2</v>
      </c>
    </row>
    <row r="283" spans="1:8" x14ac:dyDescent="0.2">
      <c r="A283" s="14"/>
      <c r="B283" s="15" t="s">
        <v>264</v>
      </c>
      <c r="C283" s="16">
        <v>15</v>
      </c>
      <c r="D283" s="16">
        <v>10</v>
      </c>
      <c r="E283" s="17">
        <f t="shared" si="35"/>
        <v>3.5477767265846738E-3</v>
      </c>
      <c r="F283" s="17">
        <f t="shared" si="36"/>
        <v>3.4746351633078527E-3</v>
      </c>
      <c r="G283" s="17">
        <f t="shared" si="38"/>
        <v>-0.33333333333333331</v>
      </c>
      <c r="H283" s="17">
        <f t="shared" si="37"/>
        <v>-1.1825922421948912E-3</v>
      </c>
    </row>
    <row r="284" spans="1:8" x14ac:dyDescent="0.2">
      <c r="A284" s="14"/>
      <c r="B284" s="15" t="s">
        <v>265</v>
      </c>
      <c r="C284" s="16">
        <v>6</v>
      </c>
      <c r="D284" s="16">
        <v>0</v>
      </c>
      <c r="E284" s="17">
        <f t="shared" si="35"/>
        <v>1.4191106906338694E-3</v>
      </c>
      <c r="F284" s="17" t="str">
        <f t="shared" si="36"/>
        <v/>
      </c>
      <c r="G284" s="17">
        <f t="shared" si="38"/>
        <v>-1</v>
      </c>
      <c r="H284" s="17">
        <f t="shared" si="37"/>
        <v>-1.4191106906338694E-3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6</v>
      </c>
      <c r="D286" s="16">
        <v>1</v>
      </c>
      <c r="E286" s="17">
        <f t="shared" si="35"/>
        <v>1.4191106906338694E-3</v>
      </c>
      <c r="F286" s="17">
        <f t="shared" si="36"/>
        <v>3.4746351633078526E-4</v>
      </c>
      <c r="G286" s="17">
        <f t="shared" si="38"/>
        <v>-0.83333333333333337</v>
      </c>
      <c r="H286" s="17">
        <f t="shared" si="37"/>
        <v>-1.1825922421948912E-3</v>
      </c>
    </row>
    <row r="287" spans="1:8" x14ac:dyDescent="0.2">
      <c r="A287" s="14"/>
      <c r="B287" s="15" t="s">
        <v>268</v>
      </c>
      <c r="C287" s="16">
        <v>1</v>
      </c>
      <c r="D287" s="16">
        <v>3</v>
      </c>
      <c r="E287" s="17">
        <f t="shared" si="35"/>
        <v>2.3651844843897824E-4</v>
      </c>
      <c r="F287" s="17">
        <f t="shared" si="36"/>
        <v>1.0423905489923557E-3</v>
      </c>
      <c r="G287" s="17">
        <f t="shared" si="38"/>
        <v>2</v>
      </c>
      <c r="H287" s="17">
        <f t="shared" si="37"/>
        <v>4.7303689687795648E-4</v>
      </c>
    </row>
    <row r="288" spans="1:8" x14ac:dyDescent="0.2">
      <c r="A288" s="14"/>
      <c r="B288" s="15" t="s">
        <v>269</v>
      </c>
      <c r="C288" s="16">
        <v>6</v>
      </c>
      <c r="D288" s="16">
        <v>4</v>
      </c>
      <c r="E288" s="17">
        <f t="shared" si="35"/>
        <v>1.4191106906338694E-3</v>
      </c>
      <c r="F288" s="17">
        <f t="shared" si="36"/>
        <v>1.389854065323141E-3</v>
      </c>
      <c r="G288" s="17">
        <f t="shared" si="38"/>
        <v>-0.33333333333333331</v>
      </c>
      <c r="H288" s="17">
        <f t="shared" si="37"/>
        <v>-4.7303689687795648E-4</v>
      </c>
    </row>
    <row r="289" spans="1:8" x14ac:dyDescent="0.2">
      <c r="A289" s="14"/>
      <c r="B289" s="15" t="s">
        <v>270</v>
      </c>
      <c r="C289" s="16">
        <v>18</v>
      </c>
      <c r="D289" s="16">
        <v>5</v>
      </c>
      <c r="E289" s="17">
        <f t="shared" si="35"/>
        <v>4.2573320719016088E-3</v>
      </c>
      <c r="F289" s="17">
        <f t="shared" si="36"/>
        <v>1.7373175816539264E-3</v>
      </c>
      <c r="G289" s="17">
        <f t="shared" si="38"/>
        <v>-0.72222222222222221</v>
      </c>
      <c r="H289" s="17">
        <f t="shared" si="37"/>
        <v>-3.0747398297067173E-3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81</v>
      </c>
      <c r="D292" s="16">
        <v>171</v>
      </c>
      <c r="E292" s="17">
        <f t="shared" si="35"/>
        <v>1.9157994323557238E-2</v>
      </c>
      <c r="F292" s="17">
        <f t="shared" si="36"/>
        <v>5.9416261292564283E-2</v>
      </c>
      <c r="G292" s="17">
        <f t="shared" si="38"/>
        <v>1.1111111111111112</v>
      </c>
      <c r="H292" s="17">
        <f t="shared" si="37"/>
        <v>2.1286660359508044E-2</v>
      </c>
    </row>
    <row r="293" spans="1:8" x14ac:dyDescent="0.2">
      <c r="A293" s="14"/>
      <c r="B293" s="15" t="s">
        <v>274</v>
      </c>
      <c r="C293" s="16">
        <v>1</v>
      </c>
      <c r="D293" s="16">
        <v>1</v>
      </c>
      <c r="E293" s="17">
        <f t="shared" si="35"/>
        <v>2.3651844843897824E-4</v>
      </c>
      <c r="F293" s="17">
        <f t="shared" si="36"/>
        <v>3.4746351633078526E-4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275</v>
      </c>
      <c r="C294" s="16">
        <v>1278</v>
      </c>
      <c r="D294" s="16">
        <v>1324</v>
      </c>
      <c r="E294" s="17">
        <f t="shared" si="35"/>
        <v>0.3022705771050142</v>
      </c>
      <c r="F294" s="17">
        <f t="shared" si="36"/>
        <v>0.46004169562195968</v>
      </c>
      <c r="G294" s="17">
        <f t="shared" si="38"/>
        <v>3.5993740219092331E-2</v>
      </c>
      <c r="H294" s="17">
        <f t="shared" si="37"/>
        <v>1.0879848628192999E-2</v>
      </c>
    </row>
    <row r="295" spans="1:8" x14ac:dyDescent="0.2">
      <c r="A295" s="14"/>
      <c r="B295" s="15" t="s">
        <v>276</v>
      </c>
      <c r="C295" s="16">
        <v>21</v>
      </c>
      <c r="D295" s="16">
        <v>20</v>
      </c>
      <c r="E295" s="17">
        <f t="shared" si="35"/>
        <v>4.9668874172185433E-3</v>
      </c>
      <c r="F295" s="17">
        <f t="shared" si="36"/>
        <v>6.9492703266157054E-3</v>
      </c>
      <c r="G295" s="17">
        <f t="shared" si="38"/>
        <v>-4.7619047619047616E-2</v>
      </c>
      <c r="H295" s="17">
        <f t="shared" si="37"/>
        <v>-2.3651844843897824E-4</v>
      </c>
    </row>
    <row r="296" spans="1:8" x14ac:dyDescent="0.2">
      <c r="A296" s="14"/>
      <c r="B296" s="15" t="s">
        <v>277</v>
      </c>
      <c r="C296" s="16">
        <v>2</v>
      </c>
      <c r="D296" s="16">
        <v>1</v>
      </c>
      <c r="E296" s="17">
        <f t="shared" si="35"/>
        <v>4.7303689687795648E-4</v>
      </c>
      <c r="F296" s="17">
        <f t="shared" si="36"/>
        <v>3.4746351633078526E-4</v>
      </c>
      <c r="G296" s="17">
        <f t="shared" si="38"/>
        <v>-0.5</v>
      </c>
      <c r="H296" s="17">
        <f t="shared" si="37"/>
        <v>-2.3651844843897824E-4</v>
      </c>
    </row>
    <row r="297" spans="1:8" x14ac:dyDescent="0.2">
      <c r="A297" s="14"/>
      <c r="B297" s="15" t="s">
        <v>278</v>
      </c>
      <c r="C297" s="16">
        <v>3</v>
      </c>
      <c r="D297" s="16">
        <v>2</v>
      </c>
      <c r="E297" s="17">
        <f t="shared" si="35"/>
        <v>7.0955534531693472E-4</v>
      </c>
      <c r="F297" s="17">
        <f t="shared" si="36"/>
        <v>6.9492703266157052E-4</v>
      </c>
      <c r="G297" s="17">
        <f t="shared" si="38"/>
        <v>-0.33333333333333331</v>
      </c>
      <c r="H297" s="17">
        <f t="shared" si="37"/>
        <v>-2.3651844843897824E-4</v>
      </c>
    </row>
    <row r="298" spans="1:8" x14ac:dyDescent="0.2">
      <c r="A298" s="14"/>
      <c r="B298" s="15" t="s">
        <v>279</v>
      </c>
      <c r="C298" s="16">
        <v>0</v>
      </c>
      <c r="D298" s="16">
        <v>11</v>
      </c>
      <c r="E298" s="17" t="str">
        <f t="shared" si="35"/>
        <v/>
      </c>
      <c r="F298" s="17">
        <f t="shared" si="36"/>
        <v>3.8220986796386378E-3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434</v>
      </c>
      <c r="D299" s="16">
        <v>26</v>
      </c>
      <c r="E299" s="17">
        <f t="shared" si="35"/>
        <v>0.10264900662251655</v>
      </c>
      <c r="F299" s="17">
        <f t="shared" si="36"/>
        <v>9.0340514246004169E-3</v>
      </c>
      <c r="G299" s="17">
        <f t="shared" si="38"/>
        <v>-0.94009216589861755</v>
      </c>
      <c r="H299" s="17">
        <f t="shared" si="37"/>
        <v>-9.6499526963103127E-2</v>
      </c>
    </row>
    <row r="300" spans="1:8" x14ac:dyDescent="0.2">
      <c r="A300" s="14"/>
      <c r="B300" s="15" t="s">
        <v>281</v>
      </c>
      <c r="C300" s="16">
        <v>16</v>
      </c>
      <c r="D300" s="16">
        <v>2</v>
      </c>
      <c r="E300" s="17">
        <f t="shared" si="35"/>
        <v>3.7842951750236518E-3</v>
      </c>
      <c r="F300" s="17">
        <f t="shared" si="36"/>
        <v>6.9492703266157052E-4</v>
      </c>
      <c r="G300" s="17">
        <f t="shared" si="38"/>
        <v>-0.875</v>
      </c>
      <c r="H300" s="17">
        <f t="shared" si="37"/>
        <v>-3.3112582781456954E-3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2</v>
      </c>
      <c r="D302" s="16">
        <v>1</v>
      </c>
      <c r="E302" s="17">
        <f t="shared" si="35"/>
        <v>4.7303689687795648E-4</v>
      </c>
      <c r="F302" s="17">
        <f t="shared" si="36"/>
        <v>3.4746351633078526E-4</v>
      </c>
      <c r="G302" s="17">
        <f t="shared" si="38"/>
        <v>-0.5</v>
      </c>
      <c r="H302" s="17">
        <f t="shared" si="37"/>
        <v>-2.3651844843897824E-4</v>
      </c>
    </row>
    <row r="303" spans="1:8" x14ac:dyDescent="0.2">
      <c r="A303" s="14"/>
      <c r="B303" s="15" t="s">
        <v>284</v>
      </c>
      <c r="C303" s="16">
        <v>7</v>
      </c>
      <c r="D303" s="16">
        <v>0</v>
      </c>
      <c r="E303" s="17">
        <f t="shared" si="35"/>
        <v>1.6556291390728477E-3</v>
      </c>
      <c r="F303" s="17" t="str">
        <f t="shared" si="36"/>
        <v/>
      </c>
      <c r="G303" s="17">
        <f t="shared" si="38"/>
        <v>-1</v>
      </c>
      <c r="H303" s="17">
        <f t="shared" si="37"/>
        <v>-1.6556291390728477E-3</v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26</v>
      </c>
      <c r="D306" s="16">
        <v>78</v>
      </c>
      <c r="E306" s="17">
        <f t="shared" si="39"/>
        <v>6.1494796594134347E-3</v>
      </c>
      <c r="F306" s="17">
        <f t="shared" si="40"/>
        <v>2.7102154273801252E-2</v>
      </c>
      <c r="G306" s="17">
        <f t="shared" ref="G306:G337" si="42">+IF(AND(C306=0,D306=0)," ",IF(C306=0,1,IF(D306=0,-1,(D306-C306)/C306)))</f>
        <v>2</v>
      </c>
      <c r="H306" s="17">
        <f t="shared" si="41"/>
        <v>1.2298959318826869E-2</v>
      </c>
    </row>
    <row r="307" spans="1:8" x14ac:dyDescent="0.2">
      <c r="A307" s="14"/>
      <c r="B307" s="15" t="s">
        <v>288</v>
      </c>
      <c r="C307" s="16">
        <v>4</v>
      </c>
      <c r="D307" s="16">
        <v>0</v>
      </c>
      <c r="E307" s="17">
        <f t="shared" si="39"/>
        <v>9.4607379375591296E-4</v>
      </c>
      <c r="F307" s="17" t="str">
        <f t="shared" si="40"/>
        <v/>
      </c>
      <c r="G307" s="17">
        <f t="shared" si="42"/>
        <v>-1</v>
      </c>
      <c r="H307" s="17">
        <f t="shared" si="41"/>
        <v>-9.4607379375591296E-4</v>
      </c>
    </row>
    <row r="308" spans="1:8" ht="25.5" x14ac:dyDescent="0.2">
      <c r="A308" s="14"/>
      <c r="B308" s="15" t="s">
        <v>289</v>
      </c>
      <c r="C308" s="16">
        <v>5</v>
      </c>
      <c r="D308" s="16">
        <v>3</v>
      </c>
      <c r="E308" s="17">
        <f t="shared" si="39"/>
        <v>1.1825922421948912E-3</v>
      </c>
      <c r="F308" s="17">
        <f t="shared" si="40"/>
        <v>1.0423905489923557E-3</v>
      </c>
      <c r="G308" s="17">
        <f t="shared" si="42"/>
        <v>-0.4</v>
      </c>
      <c r="H308" s="17">
        <f t="shared" si="41"/>
        <v>-4.7303689687795648E-4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292</v>
      </c>
      <c r="C311" s="16">
        <v>8</v>
      </c>
      <c r="D311" s="16">
        <v>3</v>
      </c>
      <c r="E311" s="17">
        <f t="shared" si="39"/>
        <v>1.8921475875118259E-3</v>
      </c>
      <c r="F311" s="17">
        <f t="shared" si="40"/>
        <v>1.0423905489923557E-3</v>
      </c>
      <c r="G311" s="17">
        <f t="shared" si="42"/>
        <v>-0.625</v>
      </c>
      <c r="H311" s="17">
        <f t="shared" si="41"/>
        <v>-1.1825922421948912E-3</v>
      </c>
    </row>
    <row r="312" spans="1:8" x14ac:dyDescent="0.2">
      <c r="A312" s="14"/>
      <c r="B312" s="15" t="s">
        <v>293</v>
      </c>
      <c r="C312" s="16">
        <v>17</v>
      </c>
      <c r="D312" s="16">
        <v>0</v>
      </c>
      <c r="E312" s="17">
        <f t="shared" si="39"/>
        <v>4.0208136234626303E-3</v>
      </c>
      <c r="F312" s="17" t="str">
        <f t="shared" si="40"/>
        <v/>
      </c>
      <c r="G312" s="17">
        <f t="shared" si="42"/>
        <v>-1</v>
      </c>
      <c r="H312" s="17">
        <f t="shared" si="41"/>
        <v>-4.0208136234626303E-3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194</v>
      </c>
      <c r="D314" s="16">
        <v>164</v>
      </c>
      <c r="E314" s="17">
        <f t="shared" si="39"/>
        <v>4.5884578997161779E-2</v>
      </c>
      <c r="F314" s="17">
        <f t="shared" si="40"/>
        <v>5.6984016678248782E-2</v>
      </c>
      <c r="G314" s="17">
        <f t="shared" si="42"/>
        <v>-0.15463917525773196</v>
      </c>
      <c r="H314" s="17">
        <f t="shared" si="41"/>
        <v>-7.0955534531693476E-3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2</v>
      </c>
      <c r="E316" s="17" t="str">
        <f t="shared" si="39"/>
        <v/>
      </c>
      <c r="F316" s="17">
        <f t="shared" si="40"/>
        <v>6.9492703266157052E-4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2</v>
      </c>
      <c r="D318" s="16">
        <v>0</v>
      </c>
      <c r="E318" s="17">
        <f t="shared" si="39"/>
        <v>4.7303689687795648E-4</v>
      </c>
      <c r="F318" s="17" t="str">
        <f t="shared" si="40"/>
        <v/>
      </c>
      <c r="G318" s="17">
        <f t="shared" si="42"/>
        <v>-1</v>
      </c>
      <c r="H318" s="17">
        <f t="shared" si="41"/>
        <v>-4.7303689687795648E-4</v>
      </c>
    </row>
    <row r="319" spans="1:8" ht="25.5" x14ac:dyDescent="0.2">
      <c r="A319" s="14"/>
      <c r="B319" s="15" t="s">
        <v>300</v>
      </c>
      <c r="C319" s="16">
        <v>1</v>
      </c>
      <c r="D319" s="16">
        <v>1</v>
      </c>
      <c r="E319" s="17">
        <f t="shared" si="39"/>
        <v>2.3651844843897824E-4</v>
      </c>
      <c r="F319" s="17">
        <f t="shared" si="40"/>
        <v>3.4746351633078526E-4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301</v>
      </c>
      <c r="C320" s="16">
        <v>2</v>
      </c>
      <c r="D320" s="16">
        <v>5</v>
      </c>
      <c r="E320" s="17">
        <f t="shared" si="39"/>
        <v>4.7303689687795648E-4</v>
      </c>
      <c r="F320" s="17">
        <f t="shared" si="40"/>
        <v>1.7373175816539264E-3</v>
      </c>
      <c r="G320" s="17">
        <f t="shared" si="42"/>
        <v>1.5</v>
      </c>
      <c r="H320" s="17">
        <f t="shared" si="41"/>
        <v>7.0955534531693472E-4</v>
      </c>
    </row>
    <row r="321" spans="1:8" ht="25.5" x14ac:dyDescent="0.2">
      <c r="A321" s="14"/>
      <c r="B321" s="15" t="s">
        <v>302</v>
      </c>
      <c r="C321" s="16">
        <v>4</v>
      </c>
      <c r="D321" s="16">
        <v>6</v>
      </c>
      <c r="E321" s="17">
        <f t="shared" si="39"/>
        <v>9.4607379375591296E-4</v>
      </c>
      <c r="F321" s="17">
        <f t="shared" si="40"/>
        <v>2.0847810979847115E-3</v>
      </c>
      <c r="G321" s="17">
        <f t="shared" si="42"/>
        <v>0.5</v>
      </c>
      <c r="H321" s="17">
        <f t="shared" si="41"/>
        <v>4.7303689687795648E-4</v>
      </c>
    </row>
    <row r="322" spans="1:8" x14ac:dyDescent="0.2">
      <c r="A322" s="14"/>
      <c r="B322" s="15" t="s">
        <v>303</v>
      </c>
      <c r="C322" s="16">
        <v>2</v>
      </c>
      <c r="D322" s="16">
        <v>1</v>
      </c>
      <c r="E322" s="17">
        <f t="shared" si="39"/>
        <v>4.7303689687795648E-4</v>
      </c>
      <c r="F322" s="17">
        <f t="shared" si="40"/>
        <v>3.4746351633078526E-4</v>
      </c>
      <c r="G322" s="17">
        <f t="shared" si="42"/>
        <v>-0.5</v>
      </c>
      <c r="H322" s="17">
        <f t="shared" si="41"/>
        <v>-2.3651844843897824E-4</v>
      </c>
    </row>
    <row r="323" spans="1:8" x14ac:dyDescent="0.2">
      <c r="A323" s="14"/>
      <c r="B323" s="15" t="s">
        <v>304</v>
      </c>
      <c r="C323" s="16">
        <v>13</v>
      </c>
      <c r="D323" s="16">
        <v>2</v>
      </c>
      <c r="E323" s="17">
        <f t="shared" si="39"/>
        <v>3.0747398297067173E-3</v>
      </c>
      <c r="F323" s="17">
        <f t="shared" si="40"/>
        <v>6.9492703266157052E-4</v>
      </c>
      <c r="G323" s="17">
        <f t="shared" si="42"/>
        <v>-0.84615384615384615</v>
      </c>
      <c r="H323" s="17">
        <f t="shared" si="41"/>
        <v>-2.6017029328287609E-3</v>
      </c>
    </row>
    <row r="324" spans="1:8" ht="25.5" x14ac:dyDescent="0.2">
      <c r="A324" s="14"/>
      <c r="B324" s="15" t="s">
        <v>305</v>
      </c>
      <c r="C324" s="16">
        <v>2</v>
      </c>
      <c r="D324" s="16">
        <v>1</v>
      </c>
      <c r="E324" s="17">
        <f t="shared" si="39"/>
        <v>4.7303689687795648E-4</v>
      </c>
      <c r="F324" s="17">
        <f t="shared" si="40"/>
        <v>3.4746351633078526E-4</v>
      </c>
      <c r="G324" s="17">
        <f t="shared" si="42"/>
        <v>-0.5</v>
      </c>
      <c r="H324" s="17">
        <f t="shared" si="41"/>
        <v>-2.3651844843897824E-4</v>
      </c>
    </row>
    <row r="325" spans="1:8" ht="25.5" x14ac:dyDescent="0.2">
      <c r="A325" s="14"/>
      <c r="B325" s="15" t="s">
        <v>306</v>
      </c>
      <c r="C325" s="16">
        <v>48</v>
      </c>
      <c r="D325" s="16">
        <v>55</v>
      </c>
      <c r="E325" s="17">
        <f t="shared" si="39"/>
        <v>1.1352885525070956E-2</v>
      </c>
      <c r="F325" s="17">
        <f t="shared" si="40"/>
        <v>1.9110493398193189E-2</v>
      </c>
      <c r="G325" s="17">
        <f t="shared" si="42"/>
        <v>0.14583333333333334</v>
      </c>
      <c r="H325" s="17">
        <f t="shared" si="41"/>
        <v>1.6556291390728477E-3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6</v>
      </c>
      <c r="D327" s="16">
        <v>1</v>
      </c>
      <c r="E327" s="17">
        <f t="shared" si="39"/>
        <v>1.4191106906338694E-3</v>
      </c>
      <c r="F327" s="17">
        <f t="shared" si="40"/>
        <v>3.4746351633078526E-4</v>
      </c>
      <c r="G327" s="17">
        <f t="shared" si="42"/>
        <v>-0.83333333333333337</v>
      </c>
      <c r="H327" s="17">
        <f t="shared" si="41"/>
        <v>-1.1825922421948912E-3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4</v>
      </c>
      <c r="D329" s="16">
        <v>0</v>
      </c>
      <c r="E329" s="17">
        <f t="shared" si="39"/>
        <v>9.4607379375591296E-4</v>
      </c>
      <c r="F329" s="17" t="str">
        <f t="shared" si="40"/>
        <v/>
      </c>
      <c r="G329" s="17">
        <f t="shared" si="42"/>
        <v>-1</v>
      </c>
      <c r="H329" s="17">
        <f t="shared" si="41"/>
        <v>-9.4607379375591296E-4</v>
      </c>
    </row>
    <row r="330" spans="1:8" ht="25.5" x14ac:dyDescent="0.2">
      <c r="A330" s="14"/>
      <c r="B330" s="15" t="s">
        <v>311</v>
      </c>
      <c r="C330" s="16">
        <v>10</v>
      </c>
      <c r="D330" s="16">
        <v>1</v>
      </c>
      <c r="E330" s="17">
        <f t="shared" si="39"/>
        <v>2.3651844843897824E-3</v>
      </c>
      <c r="F330" s="17">
        <f t="shared" si="40"/>
        <v>3.4746351633078526E-4</v>
      </c>
      <c r="G330" s="17">
        <f t="shared" si="42"/>
        <v>-0.9</v>
      </c>
      <c r="H330" s="17">
        <f t="shared" si="41"/>
        <v>-2.1286660359508044E-3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22</v>
      </c>
      <c r="D334" s="16">
        <v>12</v>
      </c>
      <c r="E334" s="17">
        <f t="shared" si="39"/>
        <v>5.2034058656575217E-3</v>
      </c>
      <c r="F334" s="17">
        <f t="shared" si="40"/>
        <v>4.1695621959694229E-3</v>
      </c>
      <c r="G334" s="17">
        <f t="shared" si="42"/>
        <v>-0.45454545454545453</v>
      </c>
      <c r="H334" s="17">
        <f t="shared" si="41"/>
        <v>-2.3651844843897824E-3</v>
      </c>
    </row>
    <row r="335" spans="1:8" x14ac:dyDescent="0.2">
      <c r="A335" s="14"/>
      <c r="B335" s="15" t="s">
        <v>316</v>
      </c>
      <c r="C335" s="16">
        <v>2</v>
      </c>
      <c r="D335" s="16">
        <v>0</v>
      </c>
      <c r="E335" s="17">
        <f t="shared" si="39"/>
        <v>4.7303689687795648E-4</v>
      </c>
      <c r="F335" s="17" t="str">
        <f t="shared" si="40"/>
        <v/>
      </c>
      <c r="G335" s="17">
        <f t="shared" si="42"/>
        <v>-1</v>
      </c>
      <c r="H335" s="17">
        <f t="shared" si="41"/>
        <v>-4.7303689687795648E-4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4</v>
      </c>
      <c r="D341" s="16">
        <v>1</v>
      </c>
      <c r="E341" s="17">
        <f t="shared" si="43"/>
        <v>9.4607379375591296E-4</v>
      </c>
      <c r="F341" s="17">
        <f t="shared" si="44"/>
        <v>3.4746351633078526E-4</v>
      </c>
      <c r="G341" s="17">
        <f t="shared" si="46"/>
        <v>-0.75</v>
      </c>
      <c r="H341" s="17">
        <f t="shared" si="45"/>
        <v>-7.0955534531693472E-4</v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3</v>
      </c>
      <c r="D344" s="16">
        <v>0</v>
      </c>
      <c r="E344" s="17">
        <f t="shared" si="43"/>
        <v>7.0955534531693472E-4</v>
      </c>
      <c r="F344" s="17" t="str">
        <f t="shared" si="44"/>
        <v/>
      </c>
      <c r="G344" s="17">
        <f t="shared" si="46"/>
        <v>-1</v>
      </c>
      <c r="H344" s="17">
        <f t="shared" si="45"/>
        <v>-7.0955534531693472E-4</v>
      </c>
    </row>
    <row r="345" spans="1:8" x14ac:dyDescent="0.2">
      <c r="A345" s="14"/>
      <c r="B345" s="15" t="s">
        <v>326</v>
      </c>
      <c r="C345" s="16">
        <v>4</v>
      </c>
      <c r="D345" s="16">
        <v>0</v>
      </c>
      <c r="E345" s="17">
        <f t="shared" si="43"/>
        <v>9.4607379375591296E-4</v>
      </c>
      <c r="F345" s="17" t="str">
        <f t="shared" si="44"/>
        <v/>
      </c>
      <c r="G345" s="17">
        <f t="shared" si="46"/>
        <v>-1</v>
      </c>
      <c r="H345" s="17">
        <f t="shared" si="45"/>
        <v>-9.4607379375591296E-4</v>
      </c>
    </row>
    <row r="346" spans="1:8" ht="25.5" x14ac:dyDescent="0.2">
      <c r="A346" s="14"/>
      <c r="B346" s="15" t="s">
        <v>327</v>
      </c>
      <c r="C346" s="16">
        <v>1</v>
      </c>
      <c r="D346" s="16">
        <v>0</v>
      </c>
      <c r="E346" s="17">
        <f t="shared" si="43"/>
        <v>2.3651844843897824E-4</v>
      </c>
      <c r="F346" s="17" t="str">
        <f t="shared" si="44"/>
        <v/>
      </c>
      <c r="G346" s="17">
        <f t="shared" si="46"/>
        <v>-1</v>
      </c>
      <c r="H346" s="17">
        <f t="shared" si="45"/>
        <v>-2.3651844843897824E-4</v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3.4746351633078526E-4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9712</v>
      </c>
      <c r="D356" s="19">
        <f>SUM(D357:D585)</f>
        <v>8405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-0.13457578253706753</v>
      </c>
      <c r="H356" s="20">
        <f t="shared" ref="H356:H419" si="49">+IF(OR(AND(E356=""),(G356="")),"",E356*G356)</f>
        <v>-0.13457578253706753</v>
      </c>
    </row>
    <row r="357" spans="1:8" x14ac:dyDescent="0.2">
      <c r="A357" s="14"/>
      <c r="B357" s="15" t="s">
        <v>332</v>
      </c>
      <c r="C357" s="16">
        <v>38</v>
      </c>
      <c r="D357" s="16">
        <v>65</v>
      </c>
      <c r="E357" s="17">
        <f t="shared" si="47"/>
        <v>3.9126853377265238E-3</v>
      </c>
      <c r="F357" s="17">
        <f t="shared" si="48"/>
        <v>7.7334919690660317E-3</v>
      </c>
      <c r="G357" s="17">
        <f t="shared" ref="G357:G420" si="50">+IF(AND(C357=0,D357=0)," ",IF(C357=0,1,IF(D357=0,-1,(D357-C357)/C357)))</f>
        <v>0.71052631578947367</v>
      </c>
      <c r="H357" s="17">
        <f t="shared" si="49"/>
        <v>2.7800658978583193E-3</v>
      </c>
    </row>
    <row r="358" spans="1:8" x14ac:dyDescent="0.2">
      <c r="A358" s="14"/>
      <c r="B358" s="15" t="s">
        <v>333</v>
      </c>
      <c r="C358" s="16">
        <v>30</v>
      </c>
      <c r="D358" s="16">
        <v>25</v>
      </c>
      <c r="E358" s="17">
        <f t="shared" si="47"/>
        <v>3.0889621087314663E-3</v>
      </c>
      <c r="F358" s="17">
        <f t="shared" si="48"/>
        <v>2.9744199881023199E-3</v>
      </c>
      <c r="G358" s="17">
        <f t="shared" si="50"/>
        <v>-0.16666666666666666</v>
      </c>
      <c r="H358" s="17">
        <f t="shared" si="49"/>
        <v>-5.1482701812191102E-4</v>
      </c>
    </row>
    <row r="359" spans="1:8" x14ac:dyDescent="0.2">
      <c r="A359" s="14"/>
      <c r="B359" s="15" t="s">
        <v>334</v>
      </c>
      <c r="C359" s="16">
        <v>7</v>
      </c>
      <c r="D359" s="16">
        <v>12</v>
      </c>
      <c r="E359" s="17">
        <f t="shared" si="47"/>
        <v>7.2075782537067549E-4</v>
      </c>
      <c r="F359" s="17">
        <f t="shared" si="48"/>
        <v>1.4277215942891136E-3</v>
      </c>
      <c r="G359" s="17">
        <f t="shared" si="50"/>
        <v>0.7142857142857143</v>
      </c>
      <c r="H359" s="17">
        <f t="shared" si="49"/>
        <v>5.1482701812191113E-4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161</v>
      </c>
      <c r="D362" s="16">
        <v>148</v>
      </c>
      <c r="E362" s="17">
        <f t="shared" si="47"/>
        <v>1.6577429983525536E-2</v>
      </c>
      <c r="F362" s="17">
        <f t="shared" si="48"/>
        <v>1.7608566329565735E-2</v>
      </c>
      <c r="G362" s="17">
        <f t="shared" si="50"/>
        <v>-8.0745341614906832E-2</v>
      </c>
      <c r="H362" s="17">
        <f t="shared" si="49"/>
        <v>-1.3385502471169688E-3</v>
      </c>
    </row>
    <row r="363" spans="1:8" x14ac:dyDescent="0.2">
      <c r="A363" s="14"/>
      <c r="B363" s="15" t="s">
        <v>338</v>
      </c>
      <c r="C363" s="16">
        <v>22</v>
      </c>
      <c r="D363" s="16">
        <v>10</v>
      </c>
      <c r="E363" s="17">
        <f t="shared" si="47"/>
        <v>2.2652388797364084E-3</v>
      </c>
      <c r="F363" s="17">
        <f t="shared" si="48"/>
        <v>1.1897679952409281E-3</v>
      </c>
      <c r="G363" s="17">
        <f t="shared" si="50"/>
        <v>-0.54545454545454541</v>
      </c>
      <c r="H363" s="17">
        <f t="shared" si="49"/>
        <v>-1.2355848434925864E-3</v>
      </c>
    </row>
    <row r="364" spans="1:8" x14ac:dyDescent="0.2">
      <c r="A364" s="14"/>
      <c r="B364" s="15" t="s">
        <v>339</v>
      </c>
      <c r="C364" s="16">
        <v>6</v>
      </c>
      <c r="D364" s="16">
        <v>0</v>
      </c>
      <c r="E364" s="17">
        <f t="shared" si="47"/>
        <v>6.177924217462932E-4</v>
      </c>
      <c r="F364" s="17" t="str">
        <f t="shared" si="48"/>
        <v/>
      </c>
      <c r="G364" s="17">
        <f t="shared" si="50"/>
        <v>-1</v>
      </c>
      <c r="H364" s="17">
        <f t="shared" si="49"/>
        <v>-6.177924217462932E-4</v>
      </c>
    </row>
    <row r="365" spans="1:8" x14ac:dyDescent="0.2">
      <c r="A365" s="14"/>
      <c r="B365" s="15" t="s">
        <v>340</v>
      </c>
      <c r="C365" s="16">
        <v>7</v>
      </c>
      <c r="D365" s="16">
        <v>1</v>
      </c>
      <c r="E365" s="17">
        <f t="shared" si="47"/>
        <v>7.2075782537067549E-4</v>
      </c>
      <c r="F365" s="17">
        <f t="shared" si="48"/>
        <v>1.189767995240928E-4</v>
      </c>
      <c r="G365" s="17">
        <f t="shared" si="50"/>
        <v>-0.8571428571428571</v>
      </c>
      <c r="H365" s="17">
        <f t="shared" si="49"/>
        <v>-6.177924217462932E-4</v>
      </c>
    </row>
    <row r="366" spans="1:8" x14ac:dyDescent="0.2">
      <c r="A366" s="14"/>
      <c r="B366" s="15" t="s">
        <v>341</v>
      </c>
      <c r="C366" s="16">
        <v>2</v>
      </c>
      <c r="D366" s="16">
        <v>0</v>
      </c>
      <c r="E366" s="17">
        <f t="shared" si="47"/>
        <v>2.0593080724876442E-4</v>
      </c>
      <c r="F366" s="17" t="str">
        <f t="shared" si="48"/>
        <v/>
      </c>
      <c r="G366" s="17">
        <f t="shared" si="50"/>
        <v>-1</v>
      </c>
      <c r="H366" s="17">
        <f t="shared" si="49"/>
        <v>-2.0593080724876442E-4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1285</v>
      </c>
      <c r="D368" s="16">
        <v>619</v>
      </c>
      <c r="E368" s="17">
        <f t="shared" si="47"/>
        <v>0.13231054365733114</v>
      </c>
      <c r="F368" s="17">
        <f t="shared" si="48"/>
        <v>7.3646638905413439E-2</v>
      </c>
      <c r="G368" s="17">
        <f t="shared" si="50"/>
        <v>-0.51828793774319071</v>
      </c>
      <c r="H368" s="17">
        <f t="shared" si="49"/>
        <v>-6.8574958813838557E-2</v>
      </c>
    </row>
    <row r="369" spans="1:8" x14ac:dyDescent="0.2">
      <c r="A369" s="14"/>
      <c r="B369" s="15" t="s">
        <v>344</v>
      </c>
      <c r="C369" s="16">
        <v>71</v>
      </c>
      <c r="D369" s="16">
        <v>36</v>
      </c>
      <c r="E369" s="17">
        <f t="shared" si="47"/>
        <v>7.3105436573311366E-3</v>
      </c>
      <c r="F369" s="17">
        <f t="shared" si="48"/>
        <v>4.2831647828673412E-3</v>
      </c>
      <c r="G369" s="17">
        <f t="shared" si="50"/>
        <v>-0.49295774647887325</v>
      </c>
      <c r="H369" s="17">
        <f t="shared" si="49"/>
        <v>-3.6037891268533772E-3</v>
      </c>
    </row>
    <row r="370" spans="1:8" x14ac:dyDescent="0.2">
      <c r="A370" s="14"/>
      <c r="B370" s="15" t="s">
        <v>345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346</v>
      </c>
      <c r="C371" s="16">
        <v>60</v>
      </c>
      <c r="D371" s="16">
        <v>59</v>
      </c>
      <c r="E371" s="17">
        <f t="shared" si="47"/>
        <v>6.1779242174629326E-3</v>
      </c>
      <c r="F371" s="17">
        <f t="shared" si="48"/>
        <v>7.0196311719214755E-3</v>
      </c>
      <c r="G371" s="17">
        <f t="shared" si="50"/>
        <v>-1.6666666666666666E-2</v>
      </c>
      <c r="H371" s="17">
        <f t="shared" si="49"/>
        <v>-1.0296540362438221E-4</v>
      </c>
    </row>
    <row r="372" spans="1:8" x14ac:dyDescent="0.2">
      <c r="A372" s="14"/>
      <c r="B372" s="15" t="s">
        <v>347</v>
      </c>
      <c r="C372" s="16">
        <v>35</v>
      </c>
      <c r="D372" s="16">
        <v>42</v>
      </c>
      <c r="E372" s="17">
        <f t="shared" si="47"/>
        <v>3.6037891268533772E-3</v>
      </c>
      <c r="F372" s="17">
        <f t="shared" si="48"/>
        <v>4.9970255800118974E-3</v>
      </c>
      <c r="G372" s="17">
        <f t="shared" si="50"/>
        <v>0.2</v>
      </c>
      <c r="H372" s="17">
        <f t="shared" si="49"/>
        <v>7.2075782537067549E-4</v>
      </c>
    </row>
    <row r="373" spans="1:8" x14ac:dyDescent="0.2">
      <c r="A373" s="14"/>
      <c r="B373" s="15" t="s">
        <v>348</v>
      </c>
      <c r="C373" s="16">
        <v>32</v>
      </c>
      <c r="D373" s="16">
        <v>21</v>
      </c>
      <c r="E373" s="17">
        <f t="shared" si="47"/>
        <v>3.2948929159802307E-3</v>
      </c>
      <c r="F373" s="17">
        <f t="shared" si="48"/>
        <v>2.4985127900059487E-3</v>
      </c>
      <c r="G373" s="17">
        <f t="shared" si="50"/>
        <v>-0.34375</v>
      </c>
      <c r="H373" s="17">
        <f t="shared" si="49"/>
        <v>-1.1326194398682042E-3</v>
      </c>
    </row>
    <row r="374" spans="1:8" x14ac:dyDescent="0.2">
      <c r="A374" s="14"/>
      <c r="B374" s="15" t="s">
        <v>349</v>
      </c>
      <c r="C374" s="16">
        <v>2</v>
      </c>
      <c r="D374" s="16">
        <v>0</v>
      </c>
      <c r="E374" s="17">
        <f t="shared" si="47"/>
        <v>2.0593080724876442E-4</v>
      </c>
      <c r="F374" s="17" t="str">
        <f t="shared" si="48"/>
        <v/>
      </c>
      <c r="G374" s="17">
        <f t="shared" si="50"/>
        <v>-1</v>
      </c>
      <c r="H374" s="17">
        <f t="shared" si="49"/>
        <v>-2.0593080724876442E-4</v>
      </c>
    </row>
    <row r="375" spans="1:8" x14ac:dyDescent="0.2">
      <c r="A375" s="14"/>
      <c r="B375" s="15" t="s">
        <v>350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1.189767995240928E-4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292</v>
      </c>
      <c r="D376" s="16">
        <v>1222</v>
      </c>
      <c r="E376" s="17">
        <f t="shared" si="47"/>
        <v>3.0065897858319604E-2</v>
      </c>
      <c r="F376" s="17">
        <f t="shared" si="48"/>
        <v>0.1453896490184414</v>
      </c>
      <c r="G376" s="17">
        <f t="shared" si="50"/>
        <v>3.1849315068493151</v>
      </c>
      <c r="H376" s="17">
        <f t="shared" si="49"/>
        <v>9.5757825370675453E-2</v>
      </c>
    </row>
    <row r="377" spans="1:8" x14ac:dyDescent="0.2">
      <c r="A377" s="14"/>
      <c r="B377" s="15" t="s">
        <v>352</v>
      </c>
      <c r="C377" s="16">
        <v>3</v>
      </c>
      <c r="D377" s="16">
        <v>1</v>
      </c>
      <c r="E377" s="17">
        <f t="shared" si="47"/>
        <v>3.088962108731466E-4</v>
      </c>
      <c r="F377" s="17">
        <f t="shared" si="48"/>
        <v>1.189767995240928E-4</v>
      </c>
      <c r="G377" s="17">
        <f t="shared" si="50"/>
        <v>-0.66666666666666663</v>
      </c>
      <c r="H377" s="17">
        <f t="shared" si="49"/>
        <v>-2.0593080724876439E-4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4</v>
      </c>
      <c r="D379" s="16">
        <v>6</v>
      </c>
      <c r="E379" s="17">
        <f t="shared" si="47"/>
        <v>4.1186161449752884E-4</v>
      </c>
      <c r="F379" s="17">
        <f t="shared" si="48"/>
        <v>7.1386079714455682E-4</v>
      </c>
      <c r="G379" s="17">
        <f t="shared" si="50"/>
        <v>0.5</v>
      </c>
      <c r="H379" s="17">
        <f t="shared" si="49"/>
        <v>2.0593080724876442E-4</v>
      </c>
    </row>
    <row r="380" spans="1:8" x14ac:dyDescent="0.2">
      <c r="A380" s="14"/>
      <c r="B380" s="15" t="s">
        <v>355</v>
      </c>
      <c r="C380" s="16">
        <v>142</v>
      </c>
      <c r="D380" s="16">
        <v>75</v>
      </c>
      <c r="E380" s="17">
        <f t="shared" si="47"/>
        <v>1.4621087314662273E-2</v>
      </c>
      <c r="F380" s="17">
        <f t="shared" si="48"/>
        <v>8.92325996430696E-3</v>
      </c>
      <c r="G380" s="17">
        <f t="shared" si="50"/>
        <v>-0.47183098591549294</v>
      </c>
      <c r="H380" s="17">
        <f t="shared" si="49"/>
        <v>-6.8986820428336079E-3</v>
      </c>
    </row>
    <row r="381" spans="1:8" x14ac:dyDescent="0.2">
      <c r="A381" s="14"/>
      <c r="B381" s="15" t="s">
        <v>356</v>
      </c>
      <c r="C381" s="16">
        <v>18</v>
      </c>
      <c r="D381" s="16">
        <v>6</v>
      </c>
      <c r="E381" s="17">
        <f t="shared" si="47"/>
        <v>1.8533772652388797E-3</v>
      </c>
      <c r="F381" s="17">
        <f t="shared" si="48"/>
        <v>7.1386079714455682E-4</v>
      </c>
      <c r="G381" s="17">
        <f t="shared" si="50"/>
        <v>-0.66666666666666663</v>
      </c>
      <c r="H381" s="17">
        <f t="shared" si="49"/>
        <v>-1.2355848434925864E-3</v>
      </c>
    </row>
    <row r="382" spans="1:8" x14ac:dyDescent="0.2">
      <c r="A382" s="14"/>
      <c r="B382" s="15" t="s">
        <v>357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1.189767995240928E-4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1.189767995240928E-4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1</v>
      </c>
      <c r="D384" s="16">
        <v>0</v>
      </c>
      <c r="E384" s="17">
        <f t="shared" si="47"/>
        <v>1.0296540362438221E-4</v>
      </c>
      <c r="F384" s="17" t="str">
        <f t="shared" si="48"/>
        <v/>
      </c>
      <c r="G384" s="17">
        <f t="shared" si="50"/>
        <v>-1</v>
      </c>
      <c r="H384" s="17">
        <f t="shared" si="49"/>
        <v>-1.0296540362438221E-4</v>
      </c>
    </row>
    <row r="385" spans="1:8" x14ac:dyDescent="0.2">
      <c r="A385" s="14"/>
      <c r="B385" s="15" t="s">
        <v>360</v>
      </c>
      <c r="C385" s="16">
        <v>4</v>
      </c>
      <c r="D385" s="16">
        <v>0</v>
      </c>
      <c r="E385" s="17">
        <f t="shared" si="47"/>
        <v>4.1186161449752884E-4</v>
      </c>
      <c r="F385" s="17" t="str">
        <f t="shared" si="48"/>
        <v/>
      </c>
      <c r="G385" s="17">
        <f t="shared" si="50"/>
        <v>-1</v>
      </c>
      <c r="H385" s="17">
        <f t="shared" si="49"/>
        <v>-4.1186161449752884E-4</v>
      </c>
    </row>
    <row r="386" spans="1:8" x14ac:dyDescent="0.2">
      <c r="A386" s="14"/>
      <c r="B386" s="15" t="s">
        <v>361</v>
      </c>
      <c r="C386" s="16">
        <v>8</v>
      </c>
      <c r="D386" s="16">
        <v>5</v>
      </c>
      <c r="E386" s="17">
        <f t="shared" si="47"/>
        <v>8.2372322899505767E-4</v>
      </c>
      <c r="F386" s="17">
        <f t="shared" si="48"/>
        <v>5.9488399762046404E-4</v>
      </c>
      <c r="G386" s="17">
        <f t="shared" si="50"/>
        <v>-0.375</v>
      </c>
      <c r="H386" s="17">
        <f t="shared" si="49"/>
        <v>-3.0889621087314665E-4</v>
      </c>
    </row>
    <row r="387" spans="1:8" x14ac:dyDescent="0.2">
      <c r="A387" s="14"/>
      <c r="B387" s="15" t="s">
        <v>362</v>
      </c>
      <c r="C387" s="16">
        <v>34</v>
      </c>
      <c r="D387" s="16">
        <v>22</v>
      </c>
      <c r="E387" s="17">
        <f t="shared" si="47"/>
        <v>3.5008237232289951E-3</v>
      </c>
      <c r="F387" s="17">
        <f t="shared" si="48"/>
        <v>2.6174895895300417E-3</v>
      </c>
      <c r="G387" s="17">
        <f t="shared" si="50"/>
        <v>-0.35294117647058826</v>
      </c>
      <c r="H387" s="17">
        <f t="shared" si="49"/>
        <v>-1.2355848434925866E-3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22</v>
      </c>
      <c r="D389" s="16">
        <v>18</v>
      </c>
      <c r="E389" s="17">
        <f t="shared" si="47"/>
        <v>2.2652388797364084E-3</v>
      </c>
      <c r="F389" s="17">
        <f t="shared" si="48"/>
        <v>2.1415823914336706E-3</v>
      </c>
      <c r="G389" s="17">
        <f t="shared" si="50"/>
        <v>-0.18181818181818182</v>
      </c>
      <c r="H389" s="17">
        <f t="shared" si="49"/>
        <v>-4.1186161449752884E-4</v>
      </c>
    </row>
    <row r="390" spans="1:8" ht="25.5" x14ac:dyDescent="0.2">
      <c r="A390" s="14"/>
      <c r="B390" s="15" t="s">
        <v>365</v>
      </c>
      <c r="C390" s="16">
        <v>96</v>
      </c>
      <c r="D390" s="16">
        <v>60</v>
      </c>
      <c r="E390" s="17">
        <f t="shared" si="47"/>
        <v>9.8846787479406912E-3</v>
      </c>
      <c r="F390" s="17">
        <f t="shared" si="48"/>
        <v>7.138607971445568E-3</v>
      </c>
      <c r="G390" s="17">
        <f t="shared" si="50"/>
        <v>-0.375</v>
      </c>
      <c r="H390" s="17">
        <f t="shared" si="49"/>
        <v>-3.7067545304777594E-3</v>
      </c>
    </row>
    <row r="391" spans="1:8" x14ac:dyDescent="0.2">
      <c r="A391" s="14"/>
      <c r="B391" s="15" t="s">
        <v>366</v>
      </c>
      <c r="C391" s="16">
        <v>109</v>
      </c>
      <c r="D391" s="16">
        <v>74</v>
      </c>
      <c r="E391" s="17">
        <f t="shared" si="47"/>
        <v>1.1223228995057661E-2</v>
      </c>
      <c r="F391" s="17">
        <f t="shared" si="48"/>
        <v>8.8042831647828675E-3</v>
      </c>
      <c r="G391" s="17">
        <f t="shared" si="50"/>
        <v>-0.32110091743119268</v>
      </c>
      <c r="H391" s="17">
        <f t="shared" si="49"/>
        <v>-3.6037891268533777E-3</v>
      </c>
    </row>
    <row r="392" spans="1:8" x14ac:dyDescent="0.2">
      <c r="A392" s="14"/>
      <c r="B392" s="15" t="s">
        <v>367</v>
      </c>
      <c r="C392" s="16">
        <v>4</v>
      </c>
      <c r="D392" s="16">
        <v>4</v>
      </c>
      <c r="E392" s="17">
        <f t="shared" si="47"/>
        <v>4.1186161449752884E-4</v>
      </c>
      <c r="F392" s="17">
        <f t="shared" si="48"/>
        <v>4.759071980963712E-4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368</v>
      </c>
      <c r="C393" s="16">
        <v>14</v>
      </c>
      <c r="D393" s="16">
        <v>7</v>
      </c>
      <c r="E393" s="17">
        <f t="shared" si="47"/>
        <v>1.441515650741351E-3</v>
      </c>
      <c r="F393" s="17">
        <f t="shared" si="48"/>
        <v>8.3283759666864961E-4</v>
      </c>
      <c r="G393" s="17">
        <f t="shared" si="50"/>
        <v>-0.5</v>
      </c>
      <c r="H393" s="17">
        <f t="shared" si="49"/>
        <v>-7.2075782537067549E-4</v>
      </c>
    </row>
    <row r="394" spans="1:8" x14ac:dyDescent="0.2">
      <c r="A394" s="14"/>
      <c r="B394" s="15" t="s">
        <v>369</v>
      </c>
      <c r="C394" s="16">
        <v>4</v>
      </c>
      <c r="D394" s="16">
        <v>0</v>
      </c>
      <c r="E394" s="17">
        <f t="shared" si="47"/>
        <v>4.1186161449752884E-4</v>
      </c>
      <c r="F394" s="17" t="str">
        <f t="shared" si="48"/>
        <v/>
      </c>
      <c r="G394" s="17">
        <f t="shared" si="50"/>
        <v>-1</v>
      </c>
      <c r="H394" s="17">
        <f t="shared" si="49"/>
        <v>-4.1186161449752884E-4</v>
      </c>
    </row>
    <row r="395" spans="1:8" x14ac:dyDescent="0.2">
      <c r="A395" s="14"/>
      <c r="B395" s="15" t="s">
        <v>370</v>
      </c>
      <c r="C395" s="16">
        <v>23</v>
      </c>
      <c r="D395" s="16">
        <v>28</v>
      </c>
      <c r="E395" s="17">
        <f t="shared" si="47"/>
        <v>2.3682042833607906E-3</v>
      </c>
      <c r="F395" s="17">
        <f t="shared" si="48"/>
        <v>3.3313503866745984E-3</v>
      </c>
      <c r="G395" s="17">
        <f t="shared" si="50"/>
        <v>0.21739130434782608</v>
      </c>
      <c r="H395" s="17">
        <f t="shared" si="49"/>
        <v>5.1482701812191102E-4</v>
      </c>
    </row>
    <row r="396" spans="1:8" x14ac:dyDescent="0.2">
      <c r="A396" s="14"/>
      <c r="B396" s="15" t="s">
        <v>371</v>
      </c>
      <c r="C396" s="16">
        <v>7</v>
      </c>
      <c r="D396" s="16">
        <v>1</v>
      </c>
      <c r="E396" s="17">
        <f t="shared" si="47"/>
        <v>7.2075782537067549E-4</v>
      </c>
      <c r="F396" s="17">
        <f t="shared" si="48"/>
        <v>1.189767995240928E-4</v>
      </c>
      <c r="G396" s="17">
        <f t="shared" si="50"/>
        <v>-0.8571428571428571</v>
      </c>
      <c r="H396" s="17">
        <f t="shared" si="49"/>
        <v>-6.177924217462932E-4</v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72</v>
      </c>
      <c r="D398" s="16">
        <v>43</v>
      </c>
      <c r="E398" s="17">
        <f t="shared" si="47"/>
        <v>7.4135090609555188E-3</v>
      </c>
      <c r="F398" s="17">
        <f t="shared" si="48"/>
        <v>5.1160023795359909E-3</v>
      </c>
      <c r="G398" s="17">
        <f t="shared" si="50"/>
        <v>-0.40277777777777779</v>
      </c>
      <c r="H398" s="17">
        <f t="shared" si="49"/>
        <v>-2.9859967051070841E-3</v>
      </c>
    </row>
    <row r="399" spans="1:8" x14ac:dyDescent="0.2">
      <c r="A399" s="14"/>
      <c r="B399" s="15" t="s">
        <v>374</v>
      </c>
      <c r="C399" s="16">
        <v>4</v>
      </c>
      <c r="D399" s="16">
        <v>0</v>
      </c>
      <c r="E399" s="17">
        <f t="shared" si="47"/>
        <v>4.1186161449752884E-4</v>
      </c>
      <c r="F399" s="17" t="str">
        <f t="shared" si="48"/>
        <v/>
      </c>
      <c r="G399" s="17">
        <f t="shared" si="50"/>
        <v>-1</v>
      </c>
      <c r="H399" s="17">
        <f t="shared" si="49"/>
        <v>-4.1186161449752884E-4</v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4</v>
      </c>
      <c r="D401" s="16">
        <v>1</v>
      </c>
      <c r="E401" s="17">
        <f t="shared" si="47"/>
        <v>4.1186161449752884E-4</v>
      </c>
      <c r="F401" s="17">
        <f t="shared" si="48"/>
        <v>1.189767995240928E-4</v>
      </c>
      <c r="G401" s="17">
        <f t="shared" si="50"/>
        <v>-0.75</v>
      </c>
      <c r="H401" s="17">
        <f t="shared" si="49"/>
        <v>-3.0889621087314665E-4</v>
      </c>
    </row>
    <row r="402" spans="1:8" x14ac:dyDescent="0.2">
      <c r="A402" s="14"/>
      <c r="B402" s="15" t="s">
        <v>377</v>
      </c>
      <c r="C402" s="16">
        <v>894</v>
      </c>
      <c r="D402" s="16">
        <v>1154</v>
      </c>
      <c r="E402" s="17">
        <f t="shared" si="47"/>
        <v>9.2051070840197688E-2</v>
      </c>
      <c r="F402" s="17">
        <f t="shared" si="48"/>
        <v>0.1372992266508031</v>
      </c>
      <c r="G402" s="17">
        <f t="shared" si="50"/>
        <v>0.29082774049217003</v>
      </c>
      <c r="H402" s="17">
        <f t="shared" si="49"/>
        <v>2.6771004942339374E-2</v>
      </c>
    </row>
    <row r="403" spans="1:8" x14ac:dyDescent="0.2">
      <c r="A403" s="14"/>
      <c r="B403" s="15" t="s">
        <v>378</v>
      </c>
      <c r="C403" s="16">
        <v>2</v>
      </c>
      <c r="D403" s="16">
        <v>1</v>
      </c>
      <c r="E403" s="17">
        <f t="shared" si="47"/>
        <v>2.0593080724876442E-4</v>
      </c>
      <c r="F403" s="17">
        <f t="shared" si="48"/>
        <v>1.189767995240928E-4</v>
      </c>
      <c r="G403" s="17">
        <f t="shared" si="50"/>
        <v>-0.5</v>
      </c>
      <c r="H403" s="17">
        <f t="shared" si="49"/>
        <v>-1.0296540362438221E-4</v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33</v>
      </c>
      <c r="D405" s="16">
        <v>29</v>
      </c>
      <c r="E405" s="17">
        <f t="shared" si="47"/>
        <v>3.3978583196046129E-3</v>
      </c>
      <c r="F405" s="17">
        <f t="shared" si="48"/>
        <v>3.4503271861986914E-3</v>
      </c>
      <c r="G405" s="17">
        <f t="shared" si="50"/>
        <v>-0.12121212121212122</v>
      </c>
      <c r="H405" s="17">
        <f t="shared" si="49"/>
        <v>-4.1186161449752884E-4</v>
      </c>
    </row>
    <row r="406" spans="1:8" x14ac:dyDescent="0.2">
      <c r="A406" s="14"/>
      <c r="B406" s="15" t="s">
        <v>381</v>
      </c>
      <c r="C406" s="16">
        <v>3389</v>
      </c>
      <c r="D406" s="16">
        <v>2508</v>
      </c>
      <c r="E406" s="17">
        <f t="shared" si="47"/>
        <v>0.34894975288303132</v>
      </c>
      <c r="F406" s="17">
        <f t="shared" si="48"/>
        <v>0.29839381320642477</v>
      </c>
      <c r="G406" s="17">
        <f t="shared" si="50"/>
        <v>-0.25995868987902038</v>
      </c>
      <c r="H406" s="17">
        <f t="shared" si="49"/>
        <v>-9.0712520593080728E-2</v>
      </c>
    </row>
    <row r="407" spans="1:8" x14ac:dyDescent="0.2">
      <c r="A407" s="14"/>
      <c r="B407" s="15" t="s">
        <v>382</v>
      </c>
      <c r="C407" s="16">
        <v>73</v>
      </c>
      <c r="D407" s="16">
        <v>28</v>
      </c>
      <c r="E407" s="17">
        <f t="shared" si="47"/>
        <v>7.516474464579901E-3</v>
      </c>
      <c r="F407" s="17">
        <f t="shared" si="48"/>
        <v>3.3313503866745984E-3</v>
      </c>
      <c r="G407" s="17">
        <f t="shared" si="50"/>
        <v>-0.61643835616438358</v>
      </c>
      <c r="H407" s="17">
        <f t="shared" si="49"/>
        <v>-4.6334431630971991E-3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7</v>
      </c>
      <c r="D409" s="16">
        <v>8</v>
      </c>
      <c r="E409" s="17">
        <f t="shared" si="47"/>
        <v>7.2075782537067549E-4</v>
      </c>
      <c r="F409" s="17">
        <f t="shared" si="48"/>
        <v>9.518143961927424E-4</v>
      </c>
      <c r="G409" s="17">
        <f t="shared" si="50"/>
        <v>0.14285714285714285</v>
      </c>
      <c r="H409" s="17">
        <f t="shared" si="49"/>
        <v>1.0296540362438221E-4</v>
      </c>
    </row>
    <row r="410" spans="1:8" ht="25.5" x14ac:dyDescent="0.2">
      <c r="A410" s="14"/>
      <c r="B410" s="15" t="s">
        <v>385</v>
      </c>
      <c r="C410" s="16">
        <v>11</v>
      </c>
      <c r="D410" s="16">
        <v>65</v>
      </c>
      <c r="E410" s="17">
        <f t="shared" si="47"/>
        <v>1.1326194398682042E-3</v>
      </c>
      <c r="F410" s="17">
        <f t="shared" si="48"/>
        <v>7.7334919690660317E-3</v>
      </c>
      <c r="G410" s="17">
        <f t="shared" si="50"/>
        <v>4.9090909090909092</v>
      </c>
      <c r="H410" s="17">
        <f t="shared" si="49"/>
        <v>5.5601317957166387E-3</v>
      </c>
    </row>
    <row r="411" spans="1:8" x14ac:dyDescent="0.2">
      <c r="A411" s="14"/>
      <c r="B411" s="15" t="s">
        <v>386</v>
      </c>
      <c r="C411" s="16">
        <v>48</v>
      </c>
      <c r="D411" s="16">
        <v>15</v>
      </c>
      <c r="E411" s="17">
        <f t="shared" si="47"/>
        <v>4.9423393739703456E-3</v>
      </c>
      <c r="F411" s="17">
        <f t="shared" si="48"/>
        <v>1.784651992861392E-3</v>
      </c>
      <c r="G411" s="17">
        <f t="shared" si="50"/>
        <v>-0.6875</v>
      </c>
      <c r="H411" s="17">
        <f t="shared" si="49"/>
        <v>-3.3978583196046124E-3</v>
      </c>
    </row>
    <row r="412" spans="1:8" x14ac:dyDescent="0.2">
      <c r="A412" s="14"/>
      <c r="B412" s="15" t="s">
        <v>387</v>
      </c>
      <c r="C412" s="16">
        <v>9</v>
      </c>
      <c r="D412" s="16">
        <v>4</v>
      </c>
      <c r="E412" s="17">
        <f t="shared" si="47"/>
        <v>9.2668863261943985E-4</v>
      </c>
      <c r="F412" s="17">
        <f t="shared" si="48"/>
        <v>4.759071980963712E-4</v>
      </c>
      <c r="G412" s="17">
        <f t="shared" si="50"/>
        <v>-0.55555555555555558</v>
      </c>
      <c r="H412" s="17">
        <f t="shared" si="49"/>
        <v>-5.1482701812191102E-4</v>
      </c>
    </row>
    <row r="413" spans="1:8" x14ac:dyDescent="0.2">
      <c r="A413" s="14"/>
      <c r="B413" s="15" t="s">
        <v>388</v>
      </c>
      <c r="C413" s="16">
        <v>21</v>
      </c>
      <c r="D413" s="16">
        <v>3</v>
      </c>
      <c r="E413" s="17">
        <f t="shared" si="47"/>
        <v>2.1622734761120263E-3</v>
      </c>
      <c r="F413" s="17">
        <f t="shared" si="48"/>
        <v>3.5693039857227841E-4</v>
      </c>
      <c r="G413" s="17">
        <f t="shared" si="50"/>
        <v>-0.8571428571428571</v>
      </c>
      <c r="H413" s="17">
        <f t="shared" si="49"/>
        <v>-1.8533772652388795E-3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34</v>
      </c>
      <c r="D415" s="16">
        <v>15</v>
      </c>
      <c r="E415" s="17">
        <f t="shared" si="47"/>
        <v>3.5008237232289951E-3</v>
      </c>
      <c r="F415" s="17">
        <f t="shared" si="48"/>
        <v>1.784651992861392E-3</v>
      </c>
      <c r="G415" s="17">
        <f t="shared" si="50"/>
        <v>-0.55882352941176472</v>
      </c>
      <c r="H415" s="17">
        <f t="shared" si="49"/>
        <v>-1.9563426688632619E-3</v>
      </c>
    </row>
    <row r="416" spans="1:8" ht="25.5" x14ac:dyDescent="0.2">
      <c r="A416" s="14"/>
      <c r="B416" s="15" t="s">
        <v>391</v>
      </c>
      <c r="C416" s="16">
        <v>2</v>
      </c>
      <c r="D416" s="16">
        <v>4</v>
      </c>
      <c r="E416" s="17">
        <f t="shared" si="47"/>
        <v>2.0593080724876442E-4</v>
      </c>
      <c r="F416" s="17">
        <f t="shared" si="48"/>
        <v>4.759071980963712E-4</v>
      </c>
      <c r="G416" s="17">
        <f t="shared" si="50"/>
        <v>1</v>
      </c>
      <c r="H416" s="17">
        <f t="shared" si="49"/>
        <v>2.0593080724876442E-4</v>
      </c>
    </row>
    <row r="417" spans="1:8" x14ac:dyDescent="0.2">
      <c r="A417" s="14"/>
      <c r="B417" s="15" t="s">
        <v>392</v>
      </c>
      <c r="C417" s="16">
        <v>30</v>
      </c>
      <c r="D417" s="16">
        <v>63</v>
      </c>
      <c r="E417" s="17">
        <f t="shared" si="47"/>
        <v>3.0889621087314663E-3</v>
      </c>
      <c r="F417" s="17">
        <f t="shared" si="48"/>
        <v>7.4955383700178466E-3</v>
      </c>
      <c r="G417" s="17">
        <f t="shared" si="50"/>
        <v>1.1000000000000001</v>
      </c>
      <c r="H417" s="17">
        <f t="shared" si="49"/>
        <v>3.3978583196046133E-3</v>
      </c>
    </row>
    <row r="418" spans="1:8" x14ac:dyDescent="0.2">
      <c r="A418" s="14"/>
      <c r="B418" s="15" t="s">
        <v>393</v>
      </c>
      <c r="C418" s="16">
        <v>71</v>
      </c>
      <c r="D418" s="16">
        <v>58</v>
      </c>
      <c r="E418" s="17">
        <f t="shared" si="47"/>
        <v>7.3105436573311366E-3</v>
      </c>
      <c r="F418" s="17">
        <f t="shared" si="48"/>
        <v>6.9006543723973829E-3</v>
      </c>
      <c r="G418" s="17">
        <f t="shared" si="50"/>
        <v>-0.18309859154929578</v>
      </c>
      <c r="H418" s="17">
        <f t="shared" si="49"/>
        <v>-1.3385502471169688E-3</v>
      </c>
    </row>
    <row r="419" spans="1:8" x14ac:dyDescent="0.2">
      <c r="A419" s="14"/>
      <c r="B419" s="15" t="s">
        <v>394</v>
      </c>
      <c r="C419" s="16">
        <v>3</v>
      </c>
      <c r="D419" s="16">
        <v>2</v>
      </c>
      <c r="E419" s="17">
        <f t="shared" si="47"/>
        <v>3.088962108731466E-4</v>
      </c>
      <c r="F419" s="17">
        <f t="shared" si="48"/>
        <v>2.379535990481856E-4</v>
      </c>
      <c r="G419" s="17">
        <f t="shared" si="50"/>
        <v>-0.33333333333333331</v>
      </c>
      <c r="H419" s="17">
        <f t="shared" si="49"/>
        <v>-1.029654036243822E-4</v>
      </c>
    </row>
    <row r="420" spans="1:8" x14ac:dyDescent="0.2">
      <c r="A420" s="14"/>
      <c r="B420" s="15" t="s">
        <v>395</v>
      </c>
      <c r="C420" s="16">
        <v>163</v>
      </c>
      <c r="D420" s="16">
        <v>77</v>
      </c>
      <c r="E420" s="17">
        <f t="shared" ref="E420:E483" si="51">+IF(C420=0,"",C420/C$356)</f>
        <v>1.6783360790774301E-2</v>
      </c>
      <c r="F420" s="17">
        <f t="shared" ref="F420:F483" si="52">+IF(D420=0,"",D420/D$356)</f>
        <v>9.1612135633551452E-3</v>
      </c>
      <c r="G420" s="17">
        <f t="shared" si="50"/>
        <v>-0.52760736196319014</v>
      </c>
      <c r="H420" s="17">
        <f t="shared" ref="H420:H483" si="53">+IF(OR(AND(E420=""),(G420="")),"",E420*G420)</f>
        <v>-8.8550247116968694E-3</v>
      </c>
    </row>
    <row r="421" spans="1:8" x14ac:dyDescent="0.2">
      <c r="A421" s="14"/>
      <c r="B421" s="15" t="s">
        <v>396</v>
      </c>
      <c r="C421" s="16">
        <v>2</v>
      </c>
      <c r="D421" s="16">
        <v>0</v>
      </c>
      <c r="E421" s="17">
        <f t="shared" si="51"/>
        <v>2.0593080724876442E-4</v>
      </c>
      <c r="F421" s="17" t="str">
        <f t="shared" si="52"/>
        <v/>
      </c>
      <c r="G421" s="17">
        <f t="shared" ref="G421:G484" si="54">+IF(AND(C421=0,D421=0)," ",IF(C421=0,1,IF(D421=0,-1,(D421-C421)/C421)))</f>
        <v>-1</v>
      </c>
      <c r="H421" s="17">
        <f t="shared" si="53"/>
        <v>-2.0593080724876442E-4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2</v>
      </c>
      <c r="D423" s="16">
        <v>0</v>
      </c>
      <c r="E423" s="17">
        <f t="shared" si="51"/>
        <v>2.0593080724876442E-4</v>
      </c>
      <c r="F423" s="17" t="str">
        <f t="shared" si="52"/>
        <v/>
      </c>
      <c r="G423" s="17">
        <f t="shared" si="54"/>
        <v>-1</v>
      </c>
      <c r="H423" s="17">
        <f t="shared" si="53"/>
        <v>-2.0593080724876442E-4</v>
      </c>
    </row>
    <row r="424" spans="1:8" x14ac:dyDescent="0.2">
      <c r="A424" s="14"/>
      <c r="B424" s="15" t="s">
        <v>399</v>
      </c>
      <c r="C424" s="16">
        <v>2</v>
      </c>
      <c r="D424" s="16">
        <v>5</v>
      </c>
      <c r="E424" s="17">
        <f t="shared" si="51"/>
        <v>2.0593080724876442E-4</v>
      </c>
      <c r="F424" s="17">
        <f t="shared" si="52"/>
        <v>5.9488399762046404E-4</v>
      </c>
      <c r="G424" s="17">
        <f t="shared" si="54"/>
        <v>1.5</v>
      </c>
      <c r="H424" s="17">
        <f t="shared" si="53"/>
        <v>3.0889621087314665E-4</v>
      </c>
    </row>
    <row r="425" spans="1:8" x14ac:dyDescent="0.2">
      <c r="A425" s="14"/>
      <c r="B425" s="15" t="s">
        <v>400</v>
      </c>
      <c r="C425" s="16">
        <v>1</v>
      </c>
      <c r="D425" s="16">
        <v>0</v>
      </c>
      <c r="E425" s="17">
        <f t="shared" si="51"/>
        <v>1.0296540362438221E-4</v>
      </c>
      <c r="F425" s="17" t="str">
        <f t="shared" si="52"/>
        <v/>
      </c>
      <c r="G425" s="17">
        <f t="shared" si="54"/>
        <v>-1</v>
      </c>
      <c r="H425" s="17">
        <f t="shared" si="53"/>
        <v>-1.0296540362438221E-4</v>
      </c>
    </row>
    <row r="426" spans="1:8" x14ac:dyDescent="0.2">
      <c r="A426" s="14"/>
      <c r="B426" s="15" t="s">
        <v>401</v>
      </c>
      <c r="C426" s="16">
        <v>2</v>
      </c>
      <c r="D426" s="16">
        <v>0</v>
      </c>
      <c r="E426" s="17">
        <f t="shared" si="51"/>
        <v>2.0593080724876442E-4</v>
      </c>
      <c r="F426" s="17" t="str">
        <f t="shared" si="52"/>
        <v/>
      </c>
      <c r="G426" s="17">
        <f t="shared" si="54"/>
        <v>-1</v>
      </c>
      <c r="H426" s="17">
        <f t="shared" si="53"/>
        <v>-2.0593080724876442E-4</v>
      </c>
    </row>
    <row r="427" spans="1:8" x14ac:dyDescent="0.2">
      <c r="A427" s="14"/>
      <c r="B427" s="15" t="s">
        <v>402</v>
      </c>
      <c r="C427" s="16">
        <v>13</v>
      </c>
      <c r="D427" s="16">
        <v>5</v>
      </c>
      <c r="E427" s="17">
        <f t="shared" si="51"/>
        <v>1.3385502471169688E-3</v>
      </c>
      <c r="F427" s="17">
        <f t="shared" si="52"/>
        <v>5.9488399762046404E-4</v>
      </c>
      <c r="G427" s="17">
        <f t="shared" si="54"/>
        <v>-0.61538461538461542</v>
      </c>
      <c r="H427" s="17">
        <f t="shared" si="53"/>
        <v>-8.2372322899505778E-4</v>
      </c>
    </row>
    <row r="428" spans="1:8" x14ac:dyDescent="0.2">
      <c r="A428" s="14"/>
      <c r="B428" s="15" t="s">
        <v>403</v>
      </c>
      <c r="C428" s="16">
        <v>381</v>
      </c>
      <c r="D428" s="16">
        <v>177</v>
      </c>
      <c r="E428" s="17">
        <f t="shared" si="51"/>
        <v>3.9229818780889623E-2</v>
      </c>
      <c r="F428" s="17">
        <f t="shared" si="52"/>
        <v>2.1058893515764426E-2</v>
      </c>
      <c r="G428" s="17">
        <f t="shared" si="54"/>
        <v>-0.53543307086614178</v>
      </c>
      <c r="H428" s="17">
        <f t="shared" si="53"/>
        <v>-2.1004942339373972E-2</v>
      </c>
    </row>
    <row r="429" spans="1:8" x14ac:dyDescent="0.2">
      <c r="A429" s="14"/>
      <c r="B429" s="15" t="s">
        <v>404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8</v>
      </c>
      <c r="D430" s="16">
        <v>2</v>
      </c>
      <c r="E430" s="17">
        <f t="shared" si="51"/>
        <v>8.2372322899505767E-4</v>
      </c>
      <c r="F430" s="17">
        <f t="shared" si="52"/>
        <v>2.379535990481856E-4</v>
      </c>
      <c r="G430" s="17">
        <f t="shared" si="54"/>
        <v>-0.75</v>
      </c>
      <c r="H430" s="17">
        <f t="shared" si="53"/>
        <v>-6.1779242174629331E-4</v>
      </c>
    </row>
    <row r="431" spans="1:8" x14ac:dyDescent="0.2">
      <c r="A431" s="14"/>
      <c r="B431" s="15" t="s">
        <v>406</v>
      </c>
      <c r="C431" s="16">
        <v>17</v>
      </c>
      <c r="D431" s="16">
        <v>6</v>
      </c>
      <c r="E431" s="17">
        <f t="shared" si="51"/>
        <v>1.7504118616144975E-3</v>
      </c>
      <c r="F431" s="17">
        <f t="shared" si="52"/>
        <v>7.1386079714455682E-4</v>
      </c>
      <c r="G431" s="17">
        <f t="shared" si="54"/>
        <v>-0.6470588235294118</v>
      </c>
      <c r="H431" s="17">
        <f t="shared" si="53"/>
        <v>-1.1326194398682044E-3</v>
      </c>
    </row>
    <row r="432" spans="1:8" x14ac:dyDescent="0.2">
      <c r="A432" s="14"/>
      <c r="B432" s="15" t="s">
        <v>407</v>
      </c>
      <c r="C432" s="16">
        <v>30</v>
      </c>
      <c r="D432" s="16">
        <v>21</v>
      </c>
      <c r="E432" s="17">
        <f t="shared" si="51"/>
        <v>3.0889621087314663E-3</v>
      </c>
      <c r="F432" s="17">
        <f t="shared" si="52"/>
        <v>2.4985127900059487E-3</v>
      </c>
      <c r="G432" s="17">
        <f t="shared" si="54"/>
        <v>-0.3</v>
      </c>
      <c r="H432" s="17">
        <f t="shared" si="53"/>
        <v>-9.2668863261943985E-4</v>
      </c>
    </row>
    <row r="433" spans="1:8" x14ac:dyDescent="0.2">
      <c r="A433" s="14"/>
      <c r="B433" s="15" t="s">
        <v>408</v>
      </c>
      <c r="C433" s="16">
        <v>3</v>
      </c>
      <c r="D433" s="16">
        <v>6</v>
      </c>
      <c r="E433" s="17">
        <f t="shared" si="51"/>
        <v>3.088962108731466E-4</v>
      </c>
      <c r="F433" s="17">
        <f t="shared" si="52"/>
        <v>7.1386079714455682E-4</v>
      </c>
      <c r="G433" s="17">
        <f t="shared" si="54"/>
        <v>1</v>
      </c>
      <c r="H433" s="17">
        <f t="shared" si="53"/>
        <v>3.088962108731466E-4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33</v>
      </c>
      <c r="D436" s="16">
        <v>8</v>
      </c>
      <c r="E436" s="17">
        <f t="shared" si="51"/>
        <v>3.3978583196046129E-3</v>
      </c>
      <c r="F436" s="17">
        <f t="shared" si="52"/>
        <v>9.518143961927424E-4</v>
      </c>
      <c r="G436" s="17">
        <f t="shared" si="54"/>
        <v>-0.75757575757575757</v>
      </c>
      <c r="H436" s="17">
        <f t="shared" si="53"/>
        <v>-2.574135090609555E-3</v>
      </c>
    </row>
    <row r="437" spans="1:8" x14ac:dyDescent="0.2">
      <c r="A437" s="14"/>
      <c r="B437" s="15" t="s">
        <v>412</v>
      </c>
      <c r="C437" s="16">
        <v>12</v>
      </c>
      <c r="D437" s="16">
        <v>9</v>
      </c>
      <c r="E437" s="17">
        <f t="shared" si="51"/>
        <v>1.2355848434925864E-3</v>
      </c>
      <c r="F437" s="17">
        <f t="shared" si="52"/>
        <v>1.0707911957168353E-3</v>
      </c>
      <c r="G437" s="17">
        <f t="shared" si="54"/>
        <v>-0.25</v>
      </c>
      <c r="H437" s="17">
        <f t="shared" si="53"/>
        <v>-3.088962108731466E-4</v>
      </c>
    </row>
    <row r="438" spans="1:8" x14ac:dyDescent="0.2">
      <c r="A438" s="14"/>
      <c r="B438" s="15" t="s">
        <v>413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95</v>
      </c>
      <c r="D442" s="16">
        <v>52</v>
      </c>
      <c r="E442" s="17">
        <f t="shared" si="51"/>
        <v>9.781713344316309E-3</v>
      </c>
      <c r="F442" s="17">
        <f t="shared" si="52"/>
        <v>6.1867935752528257E-3</v>
      </c>
      <c r="G442" s="17">
        <f t="shared" si="54"/>
        <v>-0.45263157894736844</v>
      </c>
      <c r="H442" s="17">
        <f t="shared" si="53"/>
        <v>-4.4275123558484347E-3</v>
      </c>
    </row>
    <row r="443" spans="1:8" x14ac:dyDescent="0.2">
      <c r="A443" s="14"/>
      <c r="B443" s="15" t="s">
        <v>418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419</v>
      </c>
      <c r="C444" s="16">
        <v>2</v>
      </c>
      <c r="D444" s="16">
        <v>1</v>
      </c>
      <c r="E444" s="17">
        <f t="shared" si="51"/>
        <v>2.0593080724876442E-4</v>
      </c>
      <c r="F444" s="17">
        <f t="shared" si="52"/>
        <v>1.189767995240928E-4</v>
      </c>
      <c r="G444" s="17">
        <f t="shared" si="54"/>
        <v>-0.5</v>
      </c>
      <c r="H444" s="17">
        <f t="shared" si="53"/>
        <v>-1.0296540362438221E-4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422</v>
      </c>
      <c r="C447" s="16">
        <v>3</v>
      </c>
      <c r="D447" s="16">
        <v>0</v>
      </c>
      <c r="E447" s="17">
        <f t="shared" si="51"/>
        <v>3.088962108731466E-4</v>
      </c>
      <c r="F447" s="17" t="str">
        <f t="shared" si="52"/>
        <v/>
      </c>
      <c r="G447" s="17">
        <f t="shared" si="54"/>
        <v>-1</v>
      </c>
      <c r="H447" s="17">
        <f t="shared" si="53"/>
        <v>-3.088962108731466E-4</v>
      </c>
    </row>
    <row r="448" spans="1:8" x14ac:dyDescent="0.2">
      <c r="A448" s="14"/>
      <c r="B448" s="15" t="s">
        <v>423</v>
      </c>
      <c r="C448" s="16">
        <v>1</v>
      </c>
      <c r="D448" s="16">
        <v>0</v>
      </c>
      <c r="E448" s="17">
        <f t="shared" si="51"/>
        <v>1.0296540362438221E-4</v>
      </c>
      <c r="F448" s="17" t="str">
        <f t="shared" si="52"/>
        <v/>
      </c>
      <c r="G448" s="17">
        <f t="shared" si="54"/>
        <v>-1</v>
      </c>
      <c r="H448" s="17">
        <f t="shared" si="53"/>
        <v>-1.0296540362438221E-4</v>
      </c>
    </row>
    <row r="449" spans="1:8" x14ac:dyDescent="0.2">
      <c r="A449" s="14"/>
      <c r="B449" s="15" t="s">
        <v>424</v>
      </c>
      <c r="C449" s="16">
        <v>0</v>
      </c>
      <c r="D449" s="16">
        <v>1</v>
      </c>
      <c r="E449" s="17" t="str">
        <f t="shared" si="51"/>
        <v/>
      </c>
      <c r="F449" s="17">
        <f t="shared" si="52"/>
        <v>1.189767995240928E-4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2</v>
      </c>
      <c r="E451" s="17" t="str">
        <f t="shared" si="51"/>
        <v/>
      </c>
      <c r="F451" s="17">
        <f t="shared" si="52"/>
        <v>2.379535990481856E-4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28</v>
      </c>
      <c r="D452" s="16">
        <v>94</v>
      </c>
      <c r="E452" s="17">
        <f t="shared" si="51"/>
        <v>2.883031301482702E-3</v>
      </c>
      <c r="F452" s="17">
        <f t="shared" si="52"/>
        <v>1.1183819155264724E-2</v>
      </c>
      <c r="G452" s="17">
        <f t="shared" si="54"/>
        <v>2.3571428571428572</v>
      </c>
      <c r="H452" s="17">
        <f t="shared" si="53"/>
        <v>6.7957166392092266E-3</v>
      </c>
    </row>
    <row r="453" spans="1:8" x14ac:dyDescent="0.2">
      <c r="A453" s="14"/>
      <c r="B453" s="15" t="s">
        <v>428</v>
      </c>
      <c r="C453" s="16">
        <v>7</v>
      </c>
      <c r="D453" s="16">
        <v>2</v>
      </c>
      <c r="E453" s="17">
        <f t="shared" si="51"/>
        <v>7.2075782537067549E-4</v>
      </c>
      <c r="F453" s="17">
        <f t="shared" si="52"/>
        <v>2.379535990481856E-4</v>
      </c>
      <c r="G453" s="17">
        <f t="shared" si="54"/>
        <v>-0.7142857142857143</v>
      </c>
      <c r="H453" s="17">
        <f t="shared" si="53"/>
        <v>-5.1482701812191113E-4</v>
      </c>
    </row>
    <row r="454" spans="1:8" x14ac:dyDescent="0.2">
      <c r="A454" s="14"/>
      <c r="B454" s="15" t="s">
        <v>429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430</v>
      </c>
      <c r="C455" s="16">
        <v>36</v>
      </c>
      <c r="D455" s="16">
        <v>6</v>
      </c>
      <c r="E455" s="17">
        <f t="shared" si="51"/>
        <v>3.7067545304777594E-3</v>
      </c>
      <c r="F455" s="17">
        <f t="shared" si="52"/>
        <v>7.1386079714455682E-4</v>
      </c>
      <c r="G455" s="17">
        <f t="shared" si="54"/>
        <v>-0.83333333333333337</v>
      </c>
      <c r="H455" s="17">
        <f t="shared" si="53"/>
        <v>-3.0889621087314663E-3</v>
      </c>
    </row>
    <row r="456" spans="1:8" x14ac:dyDescent="0.2">
      <c r="A456" s="14"/>
      <c r="B456" s="15" t="s">
        <v>431</v>
      </c>
      <c r="C456" s="16">
        <v>18</v>
      </c>
      <c r="D456" s="16">
        <v>0</v>
      </c>
      <c r="E456" s="17">
        <f t="shared" si="51"/>
        <v>1.8533772652388797E-3</v>
      </c>
      <c r="F456" s="17" t="str">
        <f t="shared" si="52"/>
        <v/>
      </c>
      <c r="G456" s="17">
        <f t="shared" si="54"/>
        <v>-1</v>
      </c>
      <c r="H456" s="17">
        <f t="shared" si="53"/>
        <v>-1.8533772652388797E-3</v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1.189767995240928E-4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41</v>
      </c>
      <c r="D459" s="16">
        <v>32</v>
      </c>
      <c r="E459" s="17">
        <f t="shared" si="51"/>
        <v>4.2215815485996703E-3</v>
      </c>
      <c r="F459" s="17">
        <f t="shared" si="52"/>
        <v>3.8072575847709696E-3</v>
      </c>
      <c r="G459" s="17">
        <f t="shared" si="54"/>
        <v>-0.21951219512195122</v>
      </c>
      <c r="H459" s="17">
        <f t="shared" si="53"/>
        <v>-9.2668863261943985E-4</v>
      </c>
    </row>
    <row r="460" spans="1:8" x14ac:dyDescent="0.2">
      <c r="A460" s="14"/>
      <c r="B460" s="15" t="s">
        <v>435</v>
      </c>
      <c r="C460" s="16">
        <v>18</v>
      </c>
      <c r="D460" s="16">
        <v>9</v>
      </c>
      <c r="E460" s="17">
        <f t="shared" si="51"/>
        <v>1.8533772652388797E-3</v>
      </c>
      <c r="F460" s="17">
        <f t="shared" si="52"/>
        <v>1.0707911957168353E-3</v>
      </c>
      <c r="G460" s="17">
        <f t="shared" si="54"/>
        <v>-0.5</v>
      </c>
      <c r="H460" s="17">
        <f t="shared" si="53"/>
        <v>-9.2668863261943985E-4</v>
      </c>
    </row>
    <row r="461" spans="1:8" x14ac:dyDescent="0.2">
      <c r="A461" s="14"/>
      <c r="B461" s="15" t="s">
        <v>436</v>
      </c>
      <c r="C461" s="16">
        <v>12</v>
      </c>
      <c r="D461" s="16">
        <v>0</v>
      </c>
      <c r="E461" s="17">
        <f t="shared" si="51"/>
        <v>1.2355848434925864E-3</v>
      </c>
      <c r="F461" s="17" t="str">
        <f t="shared" si="52"/>
        <v/>
      </c>
      <c r="G461" s="17">
        <f t="shared" si="54"/>
        <v>-1</v>
      </c>
      <c r="H461" s="17">
        <f t="shared" si="53"/>
        <v>-1.2355848434925864E-3</v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17</v>
      </c>
      <c r="D463" s="16">
        <v>8</v>
      </c>
      <c r="E463" s="17">
        <f t="shared" si="51"/>
        <v>1.7504118616144975E-3</v>
      </c>
      <c r="F463" s="17">
        <f t="shared" si="52"/>
        <v>9.518143961927424E-4</v>
      </c>
      <c r="G463" s="17">
        <f t="shared" si="54"/>
        <v>-0.52941176470588236</v>
      </c>
      <c r="H463" s="17">
        <f t="shared" si="53"/>
        <v>-9.2668863261943985E-4</v>
      </c>
    </row>
    <row r="464" spans="1:8" x14ac:dyDescent="0.2">
      <c r="A464" s="14"/>
      <c r="B464" s="15" t="s">
        <v>439</v>
      </c>
      <c r="C464" s="16">
        <v>1</v>
      </c>
      <c r="D464" s="16">
        <v>0</v>
      </c>
      <c r="E464" s="17">
        <f t="shared" si="51"/>
        <v>1.0296540362438221E-4</v>
      </c>
      <c r="F464" s="17" t="str">
        <f t="shared" si="52"/>
        <v/>
      </c>
      <c r="G464" s="17">
        <f t="shared" si="54"/>
        <v>-1</v>
      </c>
      <c r="H464" s="17">
        <f t="shared" si="53"/>
        <v>-1.0296540362438221E-4</v>
      </c>
    </row>
    <row r="465" spans="1:8" x14ac:dyDescent="0.2">
      <c r="A465" s="14"/>
      <c r="B465" s="15" t="s">
        <v>440</v>
      </c>
      <c r="C465" s="16">
        <v>17</v>
      </c>
      <c r="D465" s="16">
        <v>7</v>
      </c>
      <c r="E465" s="17">
        <f t="shared" si="51"/>
        <v>1.7504118616144975E-3</v>
      </c>
      <c r="F465" s="17">
        <f t="shared" si="52"/>
        <v>8.3283759666864961E-4</v>
      </c>
      <c r="G465" s="17">
        <f t="shared" si="54"/>
        <v>-0.58823529411764708</v>
      </c>
      <c r="H465" s="17">
        <f t="shared" si="53"/>
        <v>-1.029654036243822E-3</v>
      </c>
    </row>
    <row r="466" spans="1:8" x14ac:dyDescent="0.2">
      <c r="A466" s="14"/>
      <c r="B466" s="15" t="s">
        <v>441</v>
      </c>
      <c r="C466" s="16">
        <v>111</v>
      </c>
      <c r="D466" s="16">
        <v>81</v>
      </c>
      <c r="E466" s="17">
        <f t="shared" si="51"/>
        <v>1.1429159802306426E-2</v>
      </c>
      <c r="F466" s="17">
        <f t="shared" si="52"/>
        <v>9.6371207614515172E-3</v>
      </c>
      <c r="G466" s="17">
        <f t="shared" si="54"/>
        <v>-0.27027027027027029</v>
      </c>
      <c r="H466" s="17">
        <f t="shared" si="53"/>
        <v>-3.0889621087314668E-3</v>
      </c>
    </row>
    <row r="467" spans="1:8" x14ac:dyDescent="0.2">
      <c r="A467" s="14"/>
      <c r="B467" s="15" t="s">
        <v>442</v>
      </c>
      <c r="C467" s="16">
        <v>3</v>
      </c>
      <c r="D467" s="16">
        <v>9</v>
      </c>
      <c r="E467" s="17">
        <f t="shared" si="51"/>
        <v>3.088962108731466E-4</v>
      </c>
      <c r="F467" s="17">
        <f t="shared" si="52"/>
        <v>1.0707911957168353E-3</v>
      </c>
      <c r="G467" s="17">
        <f t="shared" si="54"/>
        <v>2</v>
      </c>
      <c r="H467" s="17">
        <f t="shared" si="53"/>
        <v>6.177924217462932E-4</v>
      </c>
    </row>
    <row r="468" spans="1:8" ht="25.5" x14ac:dyDescent="0.2">
      <c r="A468" s="14"/>
      <c r="B468" s="15" t="s">
        <v>443</v>
      </c>
      <c r="C468" s="16">
        <v>3</v>
      </c>
      <c r="D468" s="16">
        <v>1</v>
      </c>
      <c r="E468" s="17">
        <f t="shared" si="51"/>
        <v>3.088962108731466E-4</v>
      </c>
      <c r="F468" s="17">
        <f t="shared" si="52"/>
        <v>1.189767995240928E-4</v>
      </c>
      <c r="G468" s="17">
        <f t="shared" si="54"/>
        <v>-0.66666666666666663</v>
      </c>
      <c r="H468" s="17">
        <f t="shared" si="53"/>
        <v>-2.0593080724876439E-4</v>
      </c>
    </row>
    <row r="469" spans="1:8" ht="25.5" x14ac:dyDescent="0.2">
      <c r="A469" s="14"/>
      <c r="B469" s="15" t="s">
        <v>444</v>
      </c>
      <c r="C469" s="16">
        <v>17</v>
      </c>
      <c r="D469" s="16">
        <v>3</v>
      </c>
      <c r="E469" s="17">
        <f t="shared" si="51"/>
        <v>1.7504118616144975E-3</v>
      </c>
      <c r="F469" s="17">
        <f t="shared" si="52"/>
        <v>3.5693039857227841E-4</v>
      </c>
      <c r="G469" s="17">
        <f t="shared" si="54"/>
        <v>-0.82352941176470584</v>
      </c>
      <c r="H469" s="17">
        <f t="shared" si="53"/>
        <v>-1.4415156507413508E-3</v>
      </c>
    </row>
    <row r="470" spans="1:8" ht="25.5" x14ac:dyDescent="0.2">
      <c r="A470" s="14"/>
      <c r="B470" s="15" t="s">
        <v>445</v>
      </c>
      <c r="C470" s="16">
        <v>1</v>
      </c>
      <c r="D470" s="16">
        <v>1</v>
      </c>
      <c r="E470" s="17">
        <f t="shared" si="51"/>
        <v>1.0296540362438221E-4</v>
      </c>
      <c r="F470" s="17">
        <f t="shared" si="52"/>
        <v>1.189767995240928E-4</v>
      </c>
      <c r="G470" s="17">
        <f t="shared" si="54"/>
        <v>0</v>
      </c>
      <c r="H470" s="17">
        <f t="shared" si="53"/>
        <v>0</v>
      </c>
    </row>
    <row r="471" spans="1:8" x14ac:dyDescent="0.2">
      <c r="A471" s="14"/>
      <c r="B471" s="15" t="s">
        <v>446</v>
      </c>
      <c r="C471" s="16">
        <v>21</v>
      </c>
      <c r="D471" s="16">
        <v>26</v>
      </c>
      <c r="E471" s="17">
        <f t="shared" si="51"/>
        <v>2.1622734761120263E-3</v>
      </c>
      <c r="F471" s="17">
        <f t="shared" si="52"/>
        <v>3.0933967876264129E-3</v>
      </c>
      <c r="G471" s="17">
        <f t="shared" si="54"/>
        <v>0.23809523809523808</v>
      </c>
      <c r="H471" s="17">
        <f t="shared" si="53"/>
        <v>5.1482701812191102E-4</v>
      </c>
    </row>
    <row r="472" spans="1:8" ht="25.5" x14ac:dyDescent="0.2">
      <c r="A472" s="14"/>
      <c r="B472" s="15" t="s">
        <v>447</v>
      </c>
      <c r="C472" s="16">
        <v>3</v>
      </c>
      <c r="D472" s="16">
        <v>1</v>
      </c>
      <c r="E472" s="17">
        <f t="shared" si="51"/>
        <v>3.088962108731466E-4</v>
      </c>
      <c r="F472" s="17">
        <f t="shared" si="52"/>
        <v>1.189767995240928E-4</v>
      </c>
      <c r="G472" s="17">
        <f t="shared" si="54"/>
        <v>-0.66666666666666663</v>
      </c>
      <c r="H472" s="17">
        <f t="shared" si="53"/>
        <v>-2.0593080724876439E-4</v>
      </c>
    </row>
    <row r="473" spans="1:8" x14ac:dyDescent="0.2">
      <c r="A473" s="14"/>
      <c r="B473" s="15" t="s">
        <v>448</v>
      </c>
      <c r="C473" s="16">
        <v>6</v>
      </c>
      <c r="D473" s="16">
        <v>2</v>
      </c>
      <c r="E473" s="17">
        <f t="shared" si="51"/>
        <v>6.177924217462932E-4</v>
      </c>
      <c r="F473" s="17">
        <f t="shared" si="52"/>
        <v>2.379535990481856E-4</v>
      </c>
      <c r="G473" s="17">
        <f t="shared" si="54"/>
        <v>-0.66666666666666663</v>
      </c>
      <c r="H473" s="17">
        <f t="shared" si="53"/>
        <v>-4.1186161449752878E-4</v>
      </c>
    </row>
    <row r="474" spans="1:8" x14ac:dyDescent="0.2">
      <c r="A474" s="14"/>
      <c r="B474" s="15" t="s">
        <v>449</v>
      </c>
      <c r="C474" s="16">
        <v>18</v>
      </c>
      <c r="D474" s="16">
        <v>162</v>
      </c>
      <c r="E474" s="17">
        <f t="shared" si="51"/>
        <v>1.8533772652388797E-3</v>
      </c>
      <c r="F474" s="17">
        <f t="shared" si="52"/>
        <v>1.9274241522903034E-2</v>
      </c>
      <c r="G474" s="17">
        <f t="shared" si="54"/>
        <v>8</v>
      </c>
      <c r="H474" s="17">
        <f t="shared" si="53"/>
        <v>1.4827018121911038E-2</v>
      </c>
    </row>
    <row r="475" spans="1:8" x14ac:dyDescent="0.2">
      <c r="A475" s="14"/>
      <c r="B475" s="15" t="s">
        <v>450</v>
      </c>
      <c r="C475" s="16">
        <v>88</v>
      </c>
      <c r="D475" s="16">
        <v>252</v>
      </c>
      <c r="E475" s="17">
        <f t="shared" si="51"/>
        <v>9.0609555189456337E-3</v>
      </c>
      <c r="F475" s="17">
        <f t="shared" si="52"/>
        <v>2.9982153480071386E-2</v>
      </c>
      <c r="G475" s="17">
        <f t="shared" si="54"/>
        <v>1.8636363636363635</v>
      </c>
      <c r="H475" s="17">
        <f t="shared" si="53"/>
        <v>1.6886326194398681E-2</v>
      </c>
    </row>
    <row r="476" spans="1:8" x14ac:dyDescent="0.2">
      <c r="A476" s="14"/>
      <c r="B476" s="15" t="s">
        <v>451</v>
      </c>
      <c r="C476" s="16">
        <v>22</v>
      </c>
      <c r="D476" s="16">
        <v>12</v>
      </c>
      <c r="E476" s="17">
        <f t="shared" si="51"/>
        <v>2.2652388797364084E-3</v>
      </c>
      <c r="F476" s="17">
        <f t="shared" si="52"/>
        <v>1.4277215942891136E-3</v>
      </c>
      <c r="G476" s="17">
        <f t="shared" si="54"/>
        <v>-0.45454545454545453</v>
      </c>
      <c r="H476" s="17">
        <f t="shared" si="53"/>
        <v>-1.029654036243822E-3</v>
      </c>
    </row>
    <row r="477" spans="1:8" x14ac:dyDescent="0.2">
      <c r="A477" s="14"/>
      <c r="B477" s="15" t="s">
        <v>452</v>
      </c>
      <c r="C477" s="16">
        <v>22</v>
      </c>
      <c r="D477" s="16">
        <v>11</v>
      </c>
      <c r="E477" s="17">
        <f t="shared" si="51"/>
        <v>2.2652388797364084E-3</v>
      </c>
      <c r="F477" s="17">
        <f t="shared" si="52"/>
        <v>1.3087447947650209E-3</v>
      </c>
      <c r="G477" s="17">
        <f t="shared" si="54"/>
        <v>-0.5</v>
      </c>
      <c r="H477" s="17">
        <f t="shared" si="53"/>
        <v>-1.1326194398682042E-3</v>
      </c>
    </row>
    <row r="478" spans="1:8" x14ac:dyDescent="0.2">
      <c r="A478" s="14"/>
      <c r="B478" s="15" t="s">
        <v>453</v>
      </c>
      <c r="C478" s="16">
        <v>6</v>
      </c>
      <c r="D478" s="16">
        <v>72</v>
      </c>
      <c r="E478" s="17">
        <f t="shared" si="51"/>
        <v>6.177924217462932E-4</v>
      </c>
      <c r="F478" s="17">
        <f t="shared" si="52"/>
        <v>8.5663295657346823E-3</v>
      </c>
      <c r="G478" s="17">
        <f t="shared" si="54"/>
        <v>11</v>
      </c>
      <c r="H478" s="17">
        <f t="shared" si="53"/>
        <v>6.7957166392092249E-3</v>
      </c>
    </row>
    <row r="479" spans="1:8" x14ac:dyDescent="0.2">
      <c r="A479" s="14"/>
      <c r="B479" s="15" t="s">
        <v>454</v>
      </c>
      <c r="C479" s="16">
        <v>59</v>
      </c>
      <c r="D479" s="16">
        <v>23</v>
      </c>
      <c r="E479" s="17">
        <f t="shared" si="51"/>
        <v>6.0749588138385505E-3</v>
      </c>
      <c r="F479" s="17">
        <f t="shared" si="52"/>
        <v>2.7364663890541343E-3</v>
      </c>
      <c r="G479" s="17">
        <f t="shared" si="54"/>
        <v>-0.61016949152542377</v>
      </c>
      <c r="H479" s="17">
        <f t="shared" si="53"/>
        <v>-3.7067545304777598E-3</v>
      </c>
    </row>
    <row r="480" spans="1:8" x14ac:dyDescent="0.2">
      <c r="A480" s="14"/>
      <c r="B480" s="15" t="s">
        <v>455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168</v>
      </c>
      <c r="D481" s="16">
        <v>133</v>
      </c>
      <c r="E481" s="17">
        <f t="shared" si="51"/>
        <v>1.729818780889621E-2</v>
      </c>
      <c r="F481" s="17">
        <f t="shared" si="52"/>
        <v>1.5823914336704343E-2</v>
      </c>
      <c r="G481" s="17">
        <f t="shared" si="54"/>
        <v>-0.20833333333333334</v>
      </c>
      <c r="H481" s="17">
        <f t="shared" si="53"/>
        <v>-3.6037891268533772E-3</v>
      </c>
    </row>
    <row r="482" spans="1:8" x14ac:dyDescent="0.2">
      <c r="A482" s="14"/>
      <c r="B482" s="15" t="s">
        <v>457</v>
      </c>
      <c r="C482" s="16">
        <v>1</v>
      </c>
      <c r="D482" s="16">
        <v>1</v>
      </c>
      <c r="E482" s="17">
        <f t="shared" si="51"/>
        <v>1.0296540362438221E-4</v>
      </c>
      <c r="F482" s="17">
        <f t="shared" si="52"/>
        <v>1.189767995240928E-4</v>
      </c>
      <c r="G482" s="17">
        <f t="shared" si="54"/>
        <v>0</v>
      </c>
      <c r="H482" s="17">
        <f t="shared" si="53"/>
        <v>0</v>
      </c>
    </row>
    <row r="483" spans="1:8" x14ac:dyDescent="0.2">
      <c r="A483" s="14"/>
      <c r="B483" s="15" t="s">
        <v>458</v>
      </c>
      <c r="C483" s="16">
        <v>3</v>
      </c>
      <c r="D483" s="16">
        <v>0</v>
      </c>
      <c r="E483" s="17">
        <f t="shared" si="51"/>
        <v>3.088962108731466E-4</v>
      </c>
      <c r="F483" s="17" t="str">
        <f t="shared" si="52"/>
        <v/>
      </c>
      <c r="G483" s="17">
        <f t="shared" si="54"/>
        <v>-1</v>
      </c>
      <c r="H483" s="17">
        <f t="shared" si="53"/>
        <v>-3.088962108731466E-4</v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10</v>
      </c>
      <c r="D485" s="16">
        <v>12</v>
      </c>
      <c r="E485" s="17">
        <f t="shared" si="55"/>
        <v>1.029654036243822E-3</v>
      </c>
      <c r="F485" s="17">
        <f t="shared" si="56"/>
        <v>1.4277215942891136E-3</v>
      </c>
      <c r="G485" s="17">
        <f t="shared" ref="G485:G548" si="58">+IF(AND(C485=0,D485=0)," ",IF(C485=0,1,IF(D485=0,-1,(D485-C485)/C485)))</f>
        <v>0.2</v>
      </c>
      <c r="H485" s="17">
        <f t="shared" si="57"/>
        <v>2.0593080724876442E-4</v>
      </c>
    </row>
    <row r="486" spans="1:8" x14ac:dyDescent="0.2">
      <c r="A486" s="14"/>
      <c r="B486" s="15" t="s">
        <v>461</v>
      </c>
      <c r="C486" s="16">
        <v>17</v>
      </c>
      <c r="D486" s="16">
        <v>8</v>
      </c>
      <c r="E486" s="17">
        <f t="shared" si="55"/>
        <v>1.7504118616144975E-3</v>
      </c>
      <c r="F486" s="17">
        <f t="shared" si="56"/>
        <v>9.518143961927424E-4</v>
      </c>
      <c r="G486" s="17">
        <f t="shared" si="58"/>
        <v>-0.52941176470588236</v>
      </c>
      <c r="H486" s="17">
        <f t="shared" si="57"/>
        <v>-9.2668863261943985E-4</v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4</v>
      </c>
      <c r="D488" s="16">
        <v>5</v>
      </c>
      <c r="E488" s="17">
        <f t="shared" si="55"/>
        <v>4.1186161449752884E-4</v>
      </c>
      <c r="F488" s="17">
        <f t="shared" si="56"/>
        <v>5.9488399762046404E-4</v>
      </c>
      <c r="G488" s="17">
        <f t="shared" si="58"/>
        <v>0.25</v>
      </c>
      <c r="H488" s="17">
        <f t="shared" si="57"/>
        <v>1.0296540362438221E-4</v>
      </c>
    </row>
    <row r="489" spans="1:8" x14ac:dyDescent="0.2">
      <c r="A489" s="14"/>
      <c r="B489" s="15" t="s">
        <v>464</v>
      </c>
      <c r="C489" s="16">
        <v>40</v>
      </c>
      <c r="D489" s="16">
        <v>18</v>
      </c>
      <c r="E489" s="17">
        <f t="shared" si="55"/>
        <v>4.1186161449752881E-3</v>
      </c>
      <c r="F489" s="17">
        <f t="shared" si="56"/>
        <v>2.1415823914336706E-3</v>
      </c>
      <c r="G489" s="17">
        <f t="shared" si="58"/>
        <v>-0.55000000000000004</v>
      </c>
      <c r="H489" s="17">
        <f t="shared" si="57"/>
        <v>-2.2652388797364089E-3</v>
      </c>
    </row>
    <row r="490" spans="1:8" ht="25.5" x14ac:dyDescent="0.2">
      <c r="A490" s="14"/>
      <c r="B490" s="15" t="s">
        <v>465</v>
      </c>
      <c r="C490" s="16">
        <v>2</v>
      </c>
      <c r="D490" s="16">
        <v>0</v>
      </c>
      <c r="E490" s="17">
        <f t="shared" si="55"/>
        <v>2.0593080724876442E-4</v>
      </c>
      <c r="F490" s="17" t="str">
        <f t="shared" si="56"/>
        <v/>
      </c>
      <c r="G490" s="17">
        <f t="shared" si="58"/>
        <v>-1</v>
      </c>
      <c r="H490" s="17">
        <f t="shared" si="57"/>
        <v>-2.0593080724876442E-4</v>
      </c>
    </row>
    <row r="491" spans="1:8" x14ac:dyDescent="0.2">
      <c r="A491" s="14"/>
      <c r="B491" s="15" t="s">
        <v>466</v>
      </c>
      <c r="C491" s="16">
        <v>2</v>
      </c>
      <c r="D491" s="16">
        <v>1</v>
      </c>
      <c r="E491" s="17">
        <f t="shared" si="55"/>
        <v>2.0593080724876442E-4</v>
      </c>
      <c r="F491" s="17">
        <f t="shared" si="56"/>
        <v>1.189767995240928E-4</v>
      </c>
      <c r="G491" s="17">
        <f t="shared" si="58"/>
        <v>-0.5</v>
      </c>
      <c r="H491" s="17">
        <f t="shared" si="57"/>
        <v>-1.0296540362438221E-4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1</v>
      </c>
      <c r="D493" s="16">
        <v>2</v>
      </c>
      <c r="E493" s="17">
        <f t="shared" si="55"/>
        <v>1.0296540362438221E-4</v>
      </c>
      <c r="F493" s="17">
        <f t="shared" si="56"/>
        <v>2.379535990481856E-4</v>
      </c>
      <c r="G493" s="17">
        <f t="shared" si="58"/>
        <v>1</v>
      </c>
      <c r="H493" s="17">
        <f t="shared" si="57"/>
        <v>1.0296540362438221E-4</v>
      </c>
    </row>
    <row r="494" spans="1:8" x14ac:dyDescent="0.2">
      <c r="A494" s="14"/>
      <c r="B494" s="15" t="s">
        <v>469</v>
      </c>
      <c r="C494" s="16">
        <v>54</v>
      </c>
      <c r="D494" s="16">
        <v>22</v>
      </c>
      <c r="E494" s="17">
        <f t="shared" si="55"/>
        <v>5.5601317957166396E-3</v>
      </c>
      <c r="F494" s="17">
        <f t="shared" si="56"/>
        <v>2.6174895895300417E-3</v>
      </c>
      <c r="G494" s="17">
        <f t="shared" si="58"/>
        <v>-0.59259259259259256</v>
      </c>
      <c r="H494" s="17">
        <f t="shared" si="57"/>
        <v>-3.2948929159802307E-3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3</v>
      </c>
      <c r="D496" s="16">
        <v>3</v>
      </c>
      <c r="E496" s="17">
        <f t="shared" si="55"/>
        <v>3.088962108731466E-4</v>
      </c>
      <c r="F496" s="17">
        <f t="shared" si="56"/>
        <v>3.5693039857227841E-4</v>
      </c>
      <c r="G496" s="17">
        <f t="shared" si="58"/>
        <v>0</v>
      </c>
      <c r="H496" s="17">
        <f t="shared" si="57"/>
        <v>0</v>
      </c>
    </row>
    <row r="497" spans="1:8" x14ac:dyDescent="0.2">
      <c r="A497" s="14"/>
      <c r="B497" s="15" t="s">
        <v>472</v>
      </c>
      <c r="C497" s="16">
        <v>28</v>
      </c>
      <c r="D497" s="16">
        <v>12</v>
      </c>
      <c r="E497" s="17">
        <f t="shared" si="55"/>
        <v>2.883031301482702E-3</v>
      </c>
      <c r="F497" s="17">
        <f t="shared" si="56"/>
        <v>1.4277215942891136E-3</v>
      </c>
      <c r="G497" s="17">
        <f t="shared" si="58"/>
        <v>-0.5714285714285714</v>
      </c>
      <c r="H497" s="17">
        <f t="shared" si="57"/>
        <v>-1.6474464579901153E-3</v>
      </c>
    </row>
    <row r="498" spans="1:8" x14ac:dyDescent="0.2">
      <c r="A498" s="14"/>
      <c r="B498" s="15" t="s">
        <v>473</v>
      </c>
      <c r="C498" s="16">
        <v>3</v>
      </c>
      <c r="D498" s="16">
        <v>2</v>
      </c>
      <c r="E498" s="17">
        <f t="shared" si="55"/>
        <v>3.088962108731466E-4</v>
      </c>
      <c r="F498" s="17">
        <f t="shared" si="56"/>
        <v>2.379535990481856E-4</v>
      </c>
      <c r="G498" s="17">
        <f t="shared" si="58"/>
        <v>-0.33333333333333331</v>
      </c>
      <c r="H498" s="17">
        <f t="shared" si="57"/>
        <v>-1.029654036243822E-4</v>
      </c>
    </row>
    <row r="499" spans="1:8" x14ac:dyDescent="0.2">
      <c r="A499" s="14"/>
      <c r="B499" s="15" t="s">
        <v>474</v>
      </c>
      <c r="C499" s="16">
        <v>6</v>
      </c>
      <c r="D499" s="16">
        <v>4</v>
      </c>
      <c r="E499" s="17">
        <f t="shared" si="55"/>
        <v>6.177924217462932E-4</v>
      </c>
      <c r="F499" s="17">
        <f t="shared" si="56"/>
        <v>4.759071980963712E-4</v>
      </c>
      <c r="G499" s="17">
        <f t="shared" si="58"/>
        <v>-0.33333333333333331</v>
      </c>
      <c r="H499" s="17">
        <f t="shared" si="57"/>
        <v>-2.0593080724876439E-4</v>
      </c>
    </row>
    <row r="500" spans="1:8" x14ac:dyDescent="0.2">
      <c r="A500" s="14"/>
      <c r="B500" s="15" t="s">
        <v>475</v>
      </c>
      <c r="C500" s="16">
        <v>66</v>
      </c>
      <c r="D500" s="16">
        <v>5</v>
      </c>
      <c r="E500" s="17">
        <f t="shared" si="55"/>
        <v>6.7957166392092257E-3</v>
      </c>
      <c r="F500" s="17">
        <f t="shared" si="56"/>
        <v>5.9488399762046404E-4</v>
      </c>
      <c r="G500" s="17">
        <f t="shared" si="58"/>
        <v>-0.9242424242424242</v>
      </c>
      <c r="H500" s="17">
        <f t="shared" si="57"/>
        <v>-6.2808896210873148E-3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0</v>
      </c>
      <c r="D504" s="16">
        <v>1</v>
      </c>
      <c r="E504" s="17" t="str">
        <f t="shared" si="55"/>
        <v/>
      </c>
      <c r="F504" s="17">
        <f t="shared" si="56"/>
        <v>1.189767995240928E-4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1</v>
      </c>
      <c r="D505" s="16">
        <v>0</v>
      </c>
      <c r="E505" s="17">
        <f t="shared" si="55"/>
        <v>1.0296540362438221E-4</v>
      </c>
      <c r="F505" s="17" t="str">
        <f t="shared" si="56"/>
        <v/>
      </c>
      <c r="G505" s="17">
        <f t="shared" si="58"/>
        <v>-1</v>
      </c>
      <c r="H505" s="17">
        <f t="shared" si="57"/>
        <v>-1.0296540362438221E-4</v>
      </c>
    </row>
    <row r="506" spans="1:8" ht="25.5" x14ac:dyDescent="0.2">
      <c r="A506" s="14"/>
      <c r="B506" s="15" t="s">
        <v>481</v>
      </c>
      <c r="C506" s="16">
        <v>1</v>
      </c>
      <c r="D506" s="16">
        <v>0</v>
      </c>
      <c r="E506" s="17">
        <f t="shared" si="55"/>
        <v>1.0296540362438221E-4</v>
      </c>
      <c r="F506" s="17" t="str">
        <f t="shared" si="56"/>
        <v/>
      </c>
      <c r="G506" s="17">
        <f t="shared" si="58"/>
        <v>-1</v>
      </c>
      <c r="H506" s="17">
        <f t="shared" si="57"/>
        <v>-1.0296540362438221E-4</v>
      </c>
    </row>
    <row r="507" spans="1:8" x14ac:dyDescent="0.2">
      <c r="A507" s="14"/>
      <c r="B507" s="15" t="s">
        <v>482</v>
      </c>
      <c r="C507" s="16">
        <v>3</v>
      </c>
      <c r="D507" s="16">
        <v>3</v>
      </c>
      <c r="E507" s="17">
        <f t="shared" si="55"/>
        <v>3.088962108731466E-4</v>
      </c>
      <c r="F507" s="17">
        <f t="shared" si="56"/>
        <v>3.5693039857227841E-4</v>
      </c>
      <c r="G507" s="17">
        <f t="shared" si="58"/>
        <v>0</v>
      </c>
      <c r="H507" s="17">
        <f t="shared" si="57"/>
        <v>0</v>
      </c>
    </row>
    <row r="508" spans="1:8" ht="25.5" x14ac:dyDescent="0.2">
      <c r="A508" s="14"/>
      <c r="B508" s="15" t="s">
        <v>483</v>
      </c>
      <c r="C508" s="16">
        <v>7</v>
      </c>
      <c r="D508" s="16">
        <v>2</v>
      </c>
      <c r="E508" s="17">
        <f t="shared" si="55"/>
        <v>7.2075782537067549E-4</v>
      </c>
      <c r="F508" s="17">
        <f t="shared" si="56"/>
        <v>2.379535990481856E-4</v>
      </c>
      <c r="G508" s="17">
        <f t="shared" si="58"/>
        <v>-0.7142857142857143</v>
      </c>
      <c r="H508" s="17">
        <f t="shared" si="57"/>
        <v>-5.1482701812191113E-4</v>
      </c>
    </row>
    <row r="509" spans="1:8" ht="25.5" x14ac:dyDescent="0.2">
      <c r="A509" s="14"/>
      <c r="B509" s="15" t="s">
        <v>484</v>
      </c>
      <c r="C509" s="16">
        <v>0</v>
      </c>
      <c r="D509" s="16">
        <v>3</v>
      </c>
      <c r="E509" s="17" t="str">
        <f t="shared" si="55"/>
        <v/>
      </c>
      <c r="F509" s="17">
        <f t="shared" si="56"/>
        <v>3.5693039857227841E-4</v>
      </c>
      <c r="G509" s="17">
        <f t="shared" si="58"/>
        <v>1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9</v>
      </c>
      <c r="D510" s="16">
        <v>2</v>
      </c>
      <c r="E510" s="17">
        <f t="shared" si="55"/>
        <v>9.2668863261943985E-4</v>
      </c>
      <c r="F510" s="17">
        <f t="shared" si="56"/>
        <v>2.379535990481856E-4</v>
      </c>
      <c r="G510" s="17">
        <f t="shared" si="58"/>
        <v>-0.77777777777777779</v>
      </c>
      <c r="H510" s="17">
        <f t="shared" si="57"/>
        <v>-7.2075782537067549E-4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2</v>
      </c>
      <c r="D518" s="16">
        <v>0</v>
      </c>
      <c r="E518" s="17">
        <f t="shared" si="55"/>
        <v>2.0593080724876442E-4</v>
      </c>
      <c r="F518" s="17" t="str">
        <f t="shared" si="56"/>
        <v/>
      </c>
      <c r="G518" s="17">
        <f t="shared" si="58"/>
        <v>-1</v>
      </c>
      <c r="H518" s="17">
        <f t="shared" si="57"/>
        <v>-2.0593080724876442E-4</v>
      </c>
    </row>
    <row r="519" spans="1:8" x14ac:dyDescent="0.2">
      <c r="A519" s="14"/>
      <c r="B519" s="15" t="s">
        <v>494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10</v>
      </c>
      <c r="D520" s="16">
        <v>18</v>
      </c>
      <c r="E520" s="17">
        <f t="shared" si="55"/>
        <v>1.029654036243822E-3</v>
      </c>
      <c r="F520" s="17">
        <f t="shared" si="56"/>
        <v>2.1415823914336706E-3</v>
      </c>
      <c r="G520" s="17">
        <f t="shared" si="58"/>
        <v>0.8</v>
      </c>
      <c r="H520" s="17">
        <f t="shared" si="57"/>
        <v>8.2372322899505767E-4</v>
      </c>
    </row>
    <row r="521" spans="1:8" x14ac:dyDescent="0.2">
      <c r="A521" s="14"/>
      <c r="B521" s="15" t="s">
        <v>496</v>
      </c>
      <c r="C521" s="16">
        <v>14</v>
      </c>
      <c r="D521" s="16">
        <v>5</v>
      </c>
      <c r="E521" s="17">
        <f t="shared" si="55"/>
        <v>1.441515650741351E-3</v>
      </c>
      <c r="F521" s="17">
        <f t="shared" si="56"/>
        <v>5.9488399762046404E-4</v>
      </c>
      <c r="G521" s="17">
        <f t="shared" si="58"/>
        <v>-0.6428571428571429</v>
      </c>
      <c r="H521" s="17">
        <f t="shared" si="57"/>
        <v>-9.2668863261943996E-4</v>
      </c>
    </row>
    <row r="522" spans="1:8" ht="38.25" x14ac:dyDescent="0.2">
      <c r="A522" s="14"/>
      <c r="B522" s="15" t="s">
        <v>497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4</v>
      </c>
      <c r="D524" s="16">
        <v>1</v>
      </c>
      <c r="E524" s="17">
        <f t="shared" si="55"/>
        <v>4.1186161449752884E-4</v>
      </c>
      <c r="F524" s="17">
        <f t="shared" si="56"/>
        <v>1.189767995240928E-4</v>
      </c>
      <c r="G524" s="17">
        <f t="shared" si="58"/>
        <v>-0.75</v>
      </c>
      <c r="H524" s="17">
        <f t="shared" si="57"/>
        <v>-3.0889621087314665E-4</v>
      </c>
    </row>
    <row r="525" spans="1:8" ht="25.5" x14ac:dyDescent="0.2">
      <c r="A525" s="14"/>
      <c r="B525" s="15" t="s">
        <v>500</v>
      </c>
      <c r="C525" s="16">
        <v>25</v>
      </c>
      <c r="D525" s="16">
        <v>16</v>
      </c>
      <c r="E525" s="17">
        <f t="shared" si="55"/>
        <v>2.574135090609555E-3</v>
      </c>
      <c r="F525" s="17">
        <f t="shared" si="56"/>
        <v>1.9036287923854848E-3</v>
      </c>
      <c r="G525" s="17">
        <f t="shared" si="58"/>
        <v>-0.36</v>
      </c>
      <c r="H525" s="17">
        <f t="shared" si="57"/>
        <v>-9.2668863261943975E-4</v>
      </c>
    </row>
    <row r="526" spans="1:8" x14ac:dyDescent="0.2">
      <c r="A526" s="14"/>
      <c r="B526" s="15" t="s">
        <v>501</v>
      </c>
      <c r="C526" s="16">
        <v>0</v>
      </c>
      <c r="D526" s="16">
        <v>1</v>
      </c>
      <c r="E526" s="17" t="str">
        <f t="shared" si="55"/>
        <v/>
      </c>
      <c r="F526" s="17">
        <f t="shared" si="56"/>
        <v>1.189767995240928E-4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502</v>
      </c>
      <c r="C527" s="16">
        <v>18</v>
      </c>
      <c r="D527" s="16">
        <v>6</v>
      </c>
      <c r="E527" s="17">
        <f t="shared" si="55"/>
        <v>1.8533772652388797E-3</v>
      </c>
      <c r="F527" s="17">
        <f t="shared" si="56"/>
        <v>7.1386079714455682E-4</v>
      </c>
      <c r="G527" s="17">
        <f t="shared" si="58"/>
        <v>-0.66666666666666663</v>
      </c>
      <c r="H527" s="17">
        <f t="shared" si="57"/>
        <v>-1.2355848434925864E-3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2</v>
      </c>
      <c r="D531" s="16">
        <v>1</v>
      </c>
      <c r="E531" s="17">
        <f t="shared" si="55"/>
        <v>2.0593080724876442E-4</v>
      </c>
      <c r="F531" s="17">
        <f t="shared" si="56"/>
        <v>1.189767995240928E-4</v>
      </c>
      <c r="G531" s="17">
        <f t="shared" si="58"/>
        <v>-0.5</v>
      </c>
      <c r="H531" s="17">
        <f t="shared" si="57"/>
        <v>-1.0296540362438221E-4</v>
      </c>
    </row>
    <row r="532" spans="1:8" ht="25.5" x14ac:dyDescent="0.2">
      <c r="A532" s="14"/>
      <c r="B532" s="15" t="s">
        <v>507</v>
      </c>
      <c r="C532" s="16">
        <v>5</v>
      </c>
      <c r="D532" s="16">
        <v>0</v>
      </c>
      <c r="E532" s="17">
        <f t="shared" si="55"/>
        <v>5.1482701812191102E-4</v>
      </c>
      <c r="F532" s="17" t="str">
        <f t="shared" si="56"/>
        <v/>
      </c>
      <c r="G532" s="17">
        <f t="shared" si="58"/>
        <v>-1</v>
      </c>
      <c r="H532" s="17">
        <f t="shared" si="57"/>
        <v>-5.1482701812191102E-4</v>
      </c>
    </row>
    <row r="533" spans="1:8" ht="25.5" x14ac:dyDescent="0.2">
      <c r="A533" s="14"/>
      <c r="B533" s="15" t="s">
        <v>508</v>
      </c>
      <c r="C533" s="16">
        <v>4</v>
      </c>
      <c r="D533" s="16">
        <v>0</v>
      </c>
      <c r="E533" s="17">
        <f t="shared" si="55"/>
        <v>4.1186161449752884E-4</v>
      </c>
      <c r="F533" s="17" t="str">
        <f t="shared" si="56"/>
        <v/>
      </c>
      <c r="G533" s="17">
        <f t="shared" si="58"/>
        <v>-1</v>
      </c>
      <c r="H533" s="17">
        <f t="shared" si="57"/>
        <v>-4.1186161449752884E-4</v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1</v>
      </c>
      <c r="D536" s="16">
        <v>0</v>
      </c>
      <c r="E536" s="17">
        <f t="shared" si="55"/>
        <v>1.0296540362438221E-4</v>
      </c>
      <c r="F536" s="17" t="str">
        <f t="shared" si="56"/>
        <v/>
      </c>
      <c r="G536" s="17">
        <f t="shared" si="58"/>
        <v>-1</v>
      </c>
      <c r="H536" s="17">
        <f t="shared" si="57"/>
        <v>-1.0296540362438221E-4</v>
      </c>
    </row>
    <row r="537" spans="1:8" x14ac:dyDescent="0.2">
      <c r="A537" s="14"/>
      <c r="B537" s="15" t="s">
        <v>512</v>
      </c>
      <c r="C537" s="16">
        <v>0</v>
      </c>
      <c r="D537" s="16">
        <v>1</v>
      </c>
      <c r="E537" s="17" t="str">
        <f t="shared" si="55"/>
        <v/>
      </c>
      <c r="F537" s="17">
        <f t="shared" si="56"/>
        <v>1.189767995240928E-4</v>
      </c>
      <c r="G537" s="17">
        <f t="shared" si="58"/>
        <v>1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3</v>
      </c>
      <c r="D539" s="16">
        <v>1</v>
      </c>
      <c r="E539" s="17">
        <f t="shared" si="55"/>
        <v>3.088962108731466E-4</v>
      </c>
      <c r="F539" s="17">
        <f t="shared" si="56"/>
        <v>1.189767995240928E-4</v>
      </c>
      <c r="G539" s="17">
        <f t="shared" si="58"/>
        <v>-0.66666666666666663</v>
      </c>
      <c r="H539" s="17">
        <f t="shared" si="57"/>
        <v>-2.0593080724876439E-4</v>
      </c>
    </row>
    <row r="540" spans="1:8" ht="25.5" x14ac:dyDescent="0.2">
      <c r="A540" s="14"/>
      <c r="B540" s="15" t="s">
        <v>515</v>
      </c>
      <c r="C540" s="16">
        <v>5</v>
      </c>
      <c r="D540" s="16">
        <v>2</v>
      </c>
      <c r="E540" s="17">
        <f t="shared" si="55"/>
        <v>5.1482701812191102E-4</v>
      </c>
      <c r="F540" s="17">
        <f t="shared" si="56"/>
        <v>2.379535990481856E-4</v>
      </c>
      <c r="G540" s="17">
        <f t="shared" si="58"/>
        <v>-0.6</v>
      </c>
      <c r="H540" s="17">
        <f t="shared" si="57"/>
        <v>-3.088962108731466E-4</v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11</v>
      </c>
      <c r="D542" s="16">
        <v>13</v>
      </c>
      <c r="E542" s="17">
        <f t="shared" si="55"/>
        <v>1.1326194398682042E-3</v>
      </c>
      <c r="F542" s="17">
        <f t="shared" si="56"/>
        <v>1.5466983938132064E-3</v>
      </c>
      <c r="G542" s="17">
        <f t="shared" si="58"/>
        <v>0.18181818181818182</v>
      </c>
      <c r="H542" s="17">
        <f t="shared" si="57"/>
        <v>2.0593080724876442E-4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10</v>
      </c>
      <c r="D544" s="16">
        <v>5</v>
      </c>
      <c r="E544" s="17">
        <f t="shared" si="55"/>
        <v>1.029654036243822E-3</v>
      </c>
      <c r="F544" s="17">
        <f t="shared" si="56"/>
        <v>5.9488399762046404E-4</v>
      </c>
      <c r="G544" s="17">
        <f t="shared" si="58"/>
        <v>-0.5</v>
      </c>
      <c r="H544" s="17">
        <f t="shared" si="57"/>
        <v>-5.1482701812191102E-4</v>
      </c>
    </row>
    <row r="545" spans="1:8" x14ac:dyDescent="0.2">
      <c r="A545" s="14"/>
      <c r="B545" s="15" t="s">
        <v>520</v>
      </c>
      <c r="C545" s="16">
        <v>49</v>
      </c>
      <c r="D545" s="16">
        <v>25</v>
      </c>
      <c r="E545" s="17">
        <f t="shared" si="55"/>
        <v>5.0453047775947278E-3</v>
      </c>
      <c r="F545" s="17">
        <f t="shared" si="56"/>
        <v>2.9744199881023199E-3</v>
      </c>
      <c r="G545" s="17">
        <f t="shared" si="58"/>
        <v>-0.48979591836734693</v>
      </c>
      <c r="H545" s="17">
        <f t="shared" si="57"/>
        <v>-2.4711696869851728E-3</v>
      </c>
    </row>
    <row r="546" spans="1:8" ht="25.5" x14ac:dyDescent="0.2">
      <c r="A546" s="14"/>
      <c r="B546" s="15" t="s">
        <v>521</v>
      </c>
      <c r="C546" s="16">
        <v>3</v>
      </c>
      <c r="D546" s="16">
        <v>4</v>
      </c>
      <c r="E546" s="17">
        <f t="shared" si="55"/>
        <v>3.088962108731466E-4</v>
      </c>
      <c r="F546" s="17">
        <f t="shared" si="56"/>
        <v>4.759071980963712E-4</v>
      </c>
      <c r="G546" s="17">
        <f t="shared" si="58"/>
        <v>0.33333333333333331</v>
      </c>
      <c r="H546" s="17">
        <f t="shared" si="57"/>
        <v>1.029654036243822E-4</v>
      </c>
    </row>
    <row r="547" spans="1:8" x14ac:dyDescent="0.2">
      <c r="A547" s="14"/>
      <c r="B547" s="15" t="s">
        <v>522</v>
      </c>
      <c r="C547" s="16">
        <v>0</v>
      </c>
      <c r="D547" s="16">
        <v>1</v>
      </c>
      <c r="E547" s="17" t="str">
        <f t="shared" si="55"/>
        <v/>
      </c>
      <c r="F547" s="17">
        <f t="shared" si="56"/>
        <v>1.189767995240928E-4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83</v>
      </c>
      <c r="D548" s="16">
        <v>71</v>
      </c>
      <c r="E548" s="17">
        <f t="shared" ref="E548:E585" si="59">+IF(C548=0,"",C548/C$356)</f>
        <v>8.5461285008237228E-3</v>
      </c>
      <c r="F548" s="17">
        <f t="shared" ref="F548:F585" si="60">+IF(D548=0,"",D548/D$356)</f>
        <v>8.4473527662105898E-3</v>
      </c>
      <c r="G548" s="17">
        <f t="shared" si="58"/>
        <v>-0.14457831325301204</v>
      </c>
      <c r="H548" s="17">
        <f t="shared" ref="H548:H585" si="61">+IF(OR(AND(E548=""),(G548="")),"",E548*G548)</f>
        <v>-1.2355848434925864E-3</v>
      </c>
    </row>
    <row r="549" spans="1:8" x14ac:dyDescent="0.2">
      <c r="A549" s="14"/>
      <c r="B549" s="15" t="s">
        <v>524</v>
      </c>
      <c r="C549" s="16">
        <v>42</v>
      </c>
      <c r="D549" s="16">
        <v>30</v>
      </c>
      <c r="E549" s="17">
        <f t="shared" si="59"/>
        <v>4.3245469522240525E-3</v>
      </c>
      <c r="F549" s="17">
        <f t="shared" si="60"/>
        <v>3.569303985722784E-3</v>
      </c>
      <c r="G549" s="17">
        <f t="shared" ref="G549:G585" si="62">+IF(AND(C549=0,D549=0)," ",IF(C549=0,1,IF(D549=0,-1,(D549-C549)/C549)))</f>
        <v>-0.2857142857142857</v>
      </c>
      <c r="H549" s="17">
        <f t="shared" si="61"/>
        <v>-1.2355848434925864E-3</v>
      </c>
    </row>
    <row r="550" spans="1:8" x14ac:dyDescent="0.2">
      <c r="A550" s="14"/>
      <c r="B550" s="15" t="s">
        <v>525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526</v>
      </c>
      <c r="C551" s="16">
        <v>8</v>
      </c>
      <c r="D551" s="16">
        <v>4</v>
      </c>
      <c r="E551" s="17">
        <f t="shared" si="59"/>
        <v>8.2372322899505767E-4</v>
      </c>
      <c r="F551" s="17">
        <f t="shared" si="60"/>
        <v>4.759071980963712E-4</v>
      </c>
      <c r="G551" s="17">
        <f t="shared" si="62"/>
        <v>-0.5</v>
      </c>
      <c r="H551" s="17">
        <f t="shared" si="61"/>
        <v>-4.1186161449752884E-4</v>
      </c>
    </row>
    <row r="552" spans="1:8" x14ac:dyDescent="0.2">
      <c r="A552" s="14"/>
      <c r="B552" s="15" t="s">
        <v>527</v>
      </c>
      <c r="C552" s="16">
        <v>10</v>
      </c>
      <c r="D552" s="16">
        <v>19</v>
      </c>
      <c r="E552" s="17">
        <f t="shared" si="59"/>
        <v>1.029654036243822E-3</v>
      </c>
      <c r="F552" s="17">
        <f t="shared" si="60"/>
        <v>2.2605591909577631E-3</v>
      </c>
      <c r="G552" s="17">
        <f t="shared" si="62"/>
        <v>0.9</v>
      </c>
      <c r="H552" s="17">
        <f t="shared" si="61"/>
        <v>9.2668863261943985E-4</v>
      </c>
    </row>
    <row r="553" spans="1:8" x14ac:dyDescent="0.2">
      <c r="A553" s="14"/>
      <c r="B553" s="15" t="s">
        <v>528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1.189767995240928E-4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2</v>
      </c>
      <c r="D554" s="16">
        <v>1</v>
      </c>
      <c r="E554" s="17">
        <f t="shared" si="59"/>
        <v>2.0593080724876442E-4</v>
      </c>
      <c r="F554" s="17">
        <f t="shared" si="60"/>
        <v>1.189767995240928E-4</v>
      </c>
      <c r="G554" s="17">
        <f t="shared" si="62"/>
        <v>-0.5</v>
      </c>
      <c r="H554" s="17">
        <f t="shared" si="61"/>
        <v>-1.0296540362438221E-4</v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4</v>
      </c>
      <c r="D558" s="16">
        <v>7</v>
      </c>
      <c r="E558" s="17">
        <f t="shared" si="59"/>
        <v>4.1186161449752884E-4</v>
      </c>
      <c r="F558" s="17">
        <f t="shared" si="60"/>
        <v>8.3283759666864961E-4</v>
      </c>
      <c r="G558" s="17">
        <f t="shared" si="62"/>
        <v>0.75</v>
      </c>
      <c r="H558" s="17">
        <f t="shared" si="61"/>
        <v>3.0889621087314665E-4</v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1</v>
      </c>
      <c r="E560" s="17" t="str">
        <f t="shared" si="59"/>
        <v/>
      </c>
      <c r="F560" s="17">
        <f t="shared" si="60"/>
        <v>1.189767995240928E-4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2</v>
      </c>
      <c r="D561" s="16">
        <v>1</v>
      </c>
      <c r="E561" s="17">
        <f t="shared" si="59"/>
        <v>2.0593080724876442E-4</v>
      </c>
      <c r="F561" s="17">
        <f t="shared" si="60"/>
        <v>1.189767995240928E-4</v>
      </c>
      <c r="G561" s="17">
        <f t="shared" si="62"/>
        <v>-0.5</v>
      </c>
      <c r="H561" s="17">
        <f t="shared" si="61"/>
        <v>-1.0296540362438221E-4</v>
      </c>
    </row>
    <row r="562" spans="1:8" ht="25.5" x14ac:dyDescent="0.2">
      <c r="A562" s="14"/>
      <c r="B562" s="15" t="s">
        <v>537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1.189767995240928E-4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1</v>
      </c>
      <c r="D563" s="16">
        <v>0</v>
      </c>
      <c r="E563" s="17">
        <f t="shared" si="59"/>
        <v>1.0296540362438221E-4</v>
      </c>
      <c r="F563" s="17" t="str">
        <f t="shared" si="60"/>
        <v/>
      </c>
      <c r="G563" s="17">
        <f t="shared" si="62"/>
        <v>-1</v>
      </c>
      <c r="H563" s="17">
        <f t="shared" si="61"/>
        <v>-1.0296540362438221E-4</v>
      </c>
    </row>
    <row r="564" spans="1:8" x14ac:dyDescent="0.2">
      <c r="A564" s="14"/>
      <c r="B564" s="15" t="s">
        <v>539</v>
      </c>
      <c r="C564" s="16">
        <v>10</v>
      </c>
      <c r="D564" s="16">
        <v>11</v>
      </c>
      <c r="E564" s="17">
        <f t="shared" si="59"/>
        <v>1.029654036243822E-3</v>
      </c>
      <c r="F564" s="17">
        <f t="shared" si="60"/>
        <v>1.3087447947650209E-3</v>
      </c>
      <c r="G564" s="17">
        <f t="shared" si="62"/>
        <v>0.1</v>
      </c>
      <c r="H564" s="17">
        <f t="shared" si="61"/>
        <v>1.0296540362438221E-4</v>
      </c>
    </row>
    <row r="565" spans="1:8" ht="25.5" x14ac:dyDescent="0.2">
      <c r="A565" s="14"/>
      <c r="B565" s="15" t="s">
        <v>540</v>
      </c>
      <c r="C565" s="16">
        <v>1</v>
      </c>
      <c r="D565" s="16">
        <v>1</v>
      </c>
      <c r="E565" s="17">
        <f t="shared" si="59"/>
        <v>1.0296540362438221E-4</v>
      </c>
      <c r="F565" s="17">
        <f t="shared" si="60"/>
        <v>1.189767995240928E-4</v>
      </c>
      <c r="G565" s="17">
        <f t="shared" si="62"/>
        <v>0</v>
      </c>
      <c r="H565" s="17">
        <f t="shared" si="61"/>
        <v>0</v>
      </c>
    </row>
    <row r="566" spans="1:8" x14ac:dyDescent="0.2">
      <c r="A566" s="14"/>
      <c r="B566" s="15" t="s">
        <v>541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26</v>
      </c>
      <c r="D569" s="16">
        <v>31</v>
      </c>
      <c r="E569" s="17">
        <f t="shared" si="59"/>
        <v>2.6771004942339376E-3</v>
      </c>
      <c r="F569" s="17">
        <f t="shared" si="60"/>
        <v>3.688280785246877E-3</v>
      </c>
      <c r="G569" s="17">
        <f t="shared" si="62"/>
        <v>0.19230769230769232</v>
      </c>
      <c r="H569" s="17">
        <f t="shared" si="61"/>
        <v>5.1482701812191113E-4</v>
      </c>
    </row>
    <row r="570" spans="1:8" ht="25.5" x14ac:dyDescent="0.2">
      <c r="A570" s="14"/>
      <c r="B570" s="15" t="s">
        <v>545</v>
      </c>
      <c r="C570" s="16">
        <v>28</v>
      </c>
      <c r="D570" s="16">
        <v>10</v>
      </c>
      <c r="E570" s="17">
        <f t="shared" si="59"/>
        <v>2.883031301482702E-3</v>
      </c>
      <c r="F570" s="17">
        <f t="shared" si="60"/>
        <v>1.1897679952409281E-3</v>
      </c>
      <c r="G570" s="17">
        <f t="shared" si="62"/>
        <v>-0.6428571428571429</v>
      </c>
      <c r="H570" s="17">
        <f t="shared" si="61"/>
        <v>-1.8533772652388799E-3</v>
      </c>
    </row>
    <row r="571" spans="1:8" x14ac:dyDescent="0.2">
      <c r="A571" s="14"/>
      <c r="B571" s="15" t="s">
        <v>546</v>
      </c>
      <c r="C571" s="16">
        <v>89</v>
      </c>
      <c r="D571" s="16">
        <v>63</v>
      </c>
      <c r="E571" s="17">
        <f t="shared" si="59"/>
        <v>9.1639209225700159E-3</v>
      </c>
      <c r="F571" s="17">
        <f t="shared" si="60"/>
        <v>7.4955383700178466E-3</v>
      </c>
      <c r="G571" s="17">
        <f t="shared" si="62"/>
        <v>-0.29213483146067415</v>
      </c>
      <c r="H571" s="17">
        <f t="shared" si="61"/>
        <v>-2.6771004942339372E-3</v>
      </c>
    </row>
    <row r="572" spans="1:8" x14ac:dyDescent="0.2">
      <c r="A572" s="14"/>
      <c r="B572" s="15" t="s">
        <v>547</v>
      </c>
      <c r="C572" s="16">
        <v>10</v>
      </c>
      <c r="D572" s="16">
        <v>0</v>
      </c>
      <c r="E572" s="17">
        <f t="shared" si="59"/>
        <v>1.029654036243822E-3</v>
      </c>
      <c r="F572" s="17" t="str">
        <f t="shared" si="60"/>
        <v/>
      </c>
      <c r="G572" s="17">
        <f t="shared" si="62"/>
        <v>-1</v>
      </c>
      <c r="H572" s="17">
        <f t="shared" si="61"/>
        <v>-1.029654036243822E-3</v>
      </c>
    </row>
    <row r="573" spans="1:8" x14ac:dyDescent="0.2">
      <c r="A573" s="14"/>
      <c r="B573" s="15" t="s">
        <v>548</v>
      </c>
      <c r="C573" s="16">
        <v>32</v>
      </c>
      <c r="D573" s="16">
        <v>9</v>
      </c>
      <c r="E573" s="17">
        <f t="shared" si="59"/>
        <v>3.2948929159802307E-3</v>
      </c>
      <c r="F573" s="17">
        <f t="shared" si="60"/>
        <v>1.0707911957168353E-3</v>
      </c>
      <c r="G573" s="17">
        <f t="shared" si="62"/>
        <v>-0.71875</v>
      </c>
      <c r="H573" s="17">
        <f t="shared" si="61"/>
        <v>-2.3682042833607906E-3</v>
      </c>
    </row>
    <row r="574" spans="1:8" x14ac:dyDescent="0.2">
      <c r="A574" s="14"/>
      <c r="B574" s="15" t="s">
        <v>549</v>
      </c>
      <c r="C574" s="16">
        <v>8</v>
      </c>
      <c r="D574" s="16">
        <v>1</v>
      </c>
      <c r="E574" s="17">
        <f t="shared" si="59"/>
        <v>8.2372322899505767E-4</v>
      </c>
      <c r="F574" s="17">
        <f t="shared" si="60"/>
        <v>1.189767995240928E-4</v>
      </c>
      <c r="G574" s="17">
        <f t="shared" si="62"/>
        <v>-0.875</v>
      </c>
      <c r="H574" s="17">
        <f t="shared" si="61"/>
        <v>-7.2075782537067549E-4</v>
      </c>
    </row>
    <row r="575" spans="1:8" x14ac:dyDescent="0.2">
      <c r="A575" s="14"/>
      <c r="B575" s="15" t="s">
        <v>550</v>
      </c>
      <c r="C575" s="16">
        <v>37</v>
      </c>
      <c r="D575" s="16">
        <v>2</v>
      </c>
      <c r="E575" s="17">
        <f t="shared" si="59"/>
        <v>3.8097199341021416E-3</v>
      </c>
      <c r="F575" s="17">
        <f t="shared" si="60"/>
        <v>2.379535990481856E-4</v>
      </c>
      <c r="G575" s="17">
        <f t="shared" si="62"/>
        <v>-0.94594594594594594</v>
      </c>
      <c r="H575" s="17">
        <f t="shared" si="61"/>
        <v>-3.6037891268533772E-3</v>
      </c>
    </row>
    <row r="576" spans="1:8" x14ac:dyDescent="0.2">
      <c r="A576" s="14"/>
      <c r="B576" s="15" t="s">
        <v>551</v>
      </c>
      <c r="C576" s="16">
        <v>1</v>
      </c>
      <c r="D576" s="16">
        <v>2</v>
      </c>
      <c r="E576" s="17">
        <f t="shared" si="59"/>
        <v>1.0296540362438221E-4</v>
      </c>
      <c r="F576" s="17">
        <f t="shared" si="60"/>
        <v>2.379535990481856E-4</v>
      </c>
      <c r="G576" s="17">
        <f t="shared" si="62"/>
        <v>1</v>
      </c>
      <c r="H576" s="17">
        <f t="shared" si="61"/>
        <v>1.0296540362438221E-4</v>
      </c>
    </row>
    <row r="577" spans="1:8" x14ac:dyDescent="0.2">
      <c r="A577" s="14"/>
      <c r="B577" s="15" t="s">
        <v>552</v>
      </c>
      <c r="C577" s="16">
        <v>15</v>
      </c>
      <c r="D577" s="16">
        <v>9</v>
      </c>
      <c r="E577" s="17">
        <f t="shared" si="59"/>
        <v>1.5444810543657332E-3</v>
      </c>
      <c r="F577" s="17">
        <f t="shared" si="60"/>
        <v>1.0707911957168353E-3</v>
      </c>
      <c r="G577" s="17">
        <f t="shared" si="62"/>
        <v>-0.4</v>
      </c>
      <c r="H577" s="17">
        <f t="shared" si="61"/>
        <v>-6.1779242174629331E-4</v>
      </c>
    </row>
    <row r="578" spans="1:8" x14ac:dyDescent="0.2">
      <c r="A578" s="14"/>
      <c r="B578" s="15" t="s">
        <v>553</v>
      </c>
      <c r="C578" s="16">
        <v>104</v>
      </c>
      <c r="D578" s="16">
        <v>22</v>
      </c>
      <c r="E578" s="17">
        <f t="shared" si="59"/>
        <v>1.070840197693575E-2</v>
      </c>
      <c r="F578" s="17">
        <f t="shared" si="60"/>
        <v>2.6174895895300417E-3</v>
      </c>
      <c r="G578" s="17">
        <f t="shared" si="62"/>
        <v>-0.78846153846153844</v>
      </c>
      <c r="H578" s="17">
        <f t="shared" si="61"/>
        <v>-8.4431630971993406E-3</v>
      </c>
    </row>
    <row r="579" spans="1:8" x14ac:dyDescent="0.2">
      <c r="A579" s="14"/>
      <c r="B579" s="15" t="s">
        <v>554</v>
      </c>
      <c r="C579" s="16">
        <v>2</v>
      </c>
      <c r="D579" s="16">
        <v>2</v>
      </c>
      <c r="E579" s="17">
        <f t="shared" si="59"/>
        <v>2.0593080724876442E-4</v>
      </c>
      <c r="F579" s="17">
        <f t="shared" si="60"/>
        <v>2.379535990481856E-4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555</v>
      </c>
      <c r="C580" s="16">
        <v>1</v>
      </c>
      <c r="D580" s="16">
        <v>1</v>
      </c>
      <c r="E580" s="17">
        <f t="shared" si="59"/>
        <v>1.0296540362438221E-4</v>
      </c>
      <c r="F580" s="17">
        <f t="shared" si="60"/>
        <v>1.189767995240928E-4</v>
      </c>
      <c r="G580" s="17">
        <f t="shared" si="62"/>
        <v>0</v>
      </c>
      <c r="H580" s="17">
        <f t="shared" si="61"/>
        <v>0</v>
      </c>
    </row>
    <row r="581" spans="1:8" x14ac:dyDescent="0.2">
      <c r="A581" s="14"/>
      <c r="B581" s="15" t="s">
        <v>556</v>
      </c>
      <c r="C581" s="16">
        <v>2</v>
      </c>
      <c r="D581" s="16">
        <v>3</v>
      </c>
      <c r="E581" s="17">
        <f t="shared" si="59"/>
        <v>2.0593080724876442E-4</v>
      </c>
      <c r="F581" s="17">
        <f t="shared" si="60"/>
        <v>3.5693039857227841E-4</v>
      </c>
      <c r="G581" s="17">
        <f t="shared" si="62"/>
        <v>0.5</v>
      </c>
      <c r="H581" s="17">
        <f t="shared" si="61"/>
        <v>1.0296540362438221E-4</v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3</v>
      </c>
      <c r="D583" s="16">
        <v>5</v>
      </c>
      <c r="E583" s="17">
        <f t="shared" si="59"/>
        <v>3.088962108731466E-4</v>
      </c>
      <c r="F583" s="17">
        <f t="shared" si="60"/>
        <v>5.9488399762046404E-4</v>
      </c>
      <c r="G583" s="17">
        <f t="shared" si="62"/>
        <v>0.66666666666666663</v>
      </c>
      <c r="H583" s="17">
        <f t="shared" si="61"/>
        <v>2.0593080724876439E-4</v>
      </c>
    </row>
    <row r="584" spans="1:8" ht="25.5" x14ac:dyDescent="0.2">
      <c r="A584" s="14"/>
      <c r="B584" s="15" t="s">
        <v>559</v>
      </c>
      <c r="C584" s="16">
        <v>1</v>
      </c>
      <c r="D584" s="16">
        <v>0</v>
      </c>
      <c r="E584" s="17">
        <f t="shared" si="59"/>
        <v>1.0296540362438221E-4</v>
      </c>
      <c r="F584" s="17" t="str">
        <f t="shared" si="60"/>
        <v/>
      </c>
      <c r="G584" s="17">
        <f t="shared" si="62"/>
        <v>-1</v>
      </c>
      <c r="H584" s="17">
        <f t="shared" si="61"/>
        <v>-1.0296540362438221E-4</v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1835</v>
      </c>
      <c r="D591" s="19">
        <f>SUM(D592:D618)</f>
        <v>3595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0.95912806539509532</v>
      </c>
      <c r="H591" s="20">
        <f t="shared" ref="H591:H618" si="65">+IF(OR(AND(E591=""),(G591="")),"",E591*G591)</f>
        <v>0.95912806539509532</v>
      </c>
    </row>
    <row r="592" spans="1:8" x14ac:dyDescent="0.2">
      <c r="A592" s="14"/>
      <c r="B592" s="15" t="s">
        <v>561</v>
      </c>
      <c r="C592" s="16">
        <v>4</v>
      </c>
      <c r="D592" s="16">
        <v>3</v>
      </c>
      <c r="E592" s="17">
        <f t="shared" si="63"/>
        <v>2.1798365122615805E-3</v>
      </c>
      <c r="F592" s="17">
        <f t="shared" si="64"/>
        <v>8.3449235048678721E-4</v>
      </c>
      <c r="G592" s="17">
        <f t="shared" ref="G592:G618" si="66">+IF(AND(C592=0,D592=0)," ",IF(C592=0,1,IF(D592=0,-1,(D592-C592)/C592)))</f>
        <v>-0.25</v>
      </c>
      <c r="H592" s="17">
        <f t="shared" si="65"/>
        <v>-5.4495912806539512E-4</v>
      </c>
    </row>
    <row r="593" spans="1:8" x14ac:dyDescent="0.2">
      <c r="A593" s="14"/>
      <c r="B593" s="15" t="s">
        <v>562</v>
      </c>
      <c r="C593" s="16">
        <v>45</v>
      </c>
      <c r="D593" s="16">
        <v>30</v>
      </c>
      <c r="E593" s="17">
        <f t="shared" si="63"/>
        <v>2.4523160762942781E-2</v>
      </c>
      <c r="F593" s="17">
        <f t="shared" si="64"/>
        <v>8.3449235048678721E-3</v>
      </c>
      <c r="G593" s="17">
        <f t="shared" si="66"/>
        <v>-0.33333333333333331</v>
      </c>
      <c r="H593" s="17">
        <f t="shared" si="65"/>
        <v>-8.1743869209809257E-3</v>
      </c>
    </row>
    <row r="594" spans="1:8" ht="25.5" x14ac:dyDescent="0.2">
      <c r="A594" s="14"/>
      <c r="B594" s="15" t="s">
        <v>563</v>
      </c>
      <c r="C594" s="16">
        <v>335</v>
      </c>
      <c r="D594" s="16">
        <v>958</v>
      </c>
      <c r="E594" s="17">
        <f t="shared" si="63"/>
        <v>0.18256130790190736</v>
      </c>
      <c r="F594" s="17">
        <f t="shared" si="64"/>
        <v>0.26648122392211404</v>
      </c>
      <c r="G594" s="17">
        <f t="shared" si="66"/>
        <v>1.8597014925373134</v>
      </c>
      <c r="H594" s="17">
        <f t="shared" si="65"/>
        <v>0.33950953678474116</v>
      </c>
    </row>
    <row r="595" spans="1:8" x14ac:dyDescent="0.2">
      <c r="A595" s="14"/>
      <c r="B595" s="15" t="s">
        <v>564</v>
      </c>
      <c r="C595" s="16">
        <v>409</v>
      </c>
      <c r="D595" s="16">
        <v>752</v>
      </c>
      <c r="E595" s="17">
        <f t="shared" si="63"/>
        <v>0.22288828337874658</v>
      </c>
      <c r="F595" s="17">
        <f t="shared" si="64"/>
        <v>0.20917941585535466</v>
      </c>
      <c r="G595" s="17">
        <f t="shared" si="66"/>
        <v>0.8386308068459658</v>
      </c>
      <c r="H595" s="17">
        <f t="shared" si="65"/>
        <v>0.1869209809264305</v>
      </c>
    </row>
    <row r="596" spans="1:8" x14ac:dyDescent="0.2">
      <c r="A596" s="14"/>
      <c r="B596" s="15" t="s">
        <v>565</v>
      </c>
      <c r="C596" s="16">
        <v>43</v>
      </c>
      <c r="D596" s="16">
        <v>165</v>
      </c>
      <c r="E596" s="17">
        <f t="shared" si="63"/>
        <v>2.3433242506811988E-2</v>
      </c>
      <c r="F596" s="17">
        <f t="shared" si="64"/>
        <v>4.5897079276773299E-2</v>
      </c>
      <c r="G596" s="17">
        <f t="shared" si="66"/>
        <v>2.8372093023255816</v>
      </c>
      <c r="H596" s="17">
        <f t="shared" si="65"/>
        <v>6.6485013623978198E-2</v>
      </c>
    </row>
    <row r="597" spans="1:8" x14ac:dyDescent="0.2">
      <c r="A597" s="14"/>
      <c r="B597" s="15" t="s">
        <v>566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2.7816411682892909E-4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4</v>
      </c>
      <c r="D598" s="16">
        <v>4</v>
      </c>
      <c r="E598" s="17">
        <f t="shared" si="63"/>
        <v>2.1798365122615805E-3</v>
      </c>
      <c r="F598" s="17">
        <f t="shared" si="64"/>
        <v>1.1126564673157164E-3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568</v>
      </c>
      <c r="C599" s="16">
        <v>8</v>
      </c>
      <c r="D599" s="16">
        <v>0</v>
      </c>
      <c r="E599" s="17">
        <f t="shared" si="63"/>
        <v>4.359673024523161E-3</v>
      </c>
      <c r="F599" s="17" t="str">
        <f t="shared" si="64"/>
        <v/>
      </c>
      <c r="G599" s="17">
        <f t="shared" si="66"/>
        <v>-1</v>
      </c>
      <c r="H599" s="17">
        <f t="shared" si="65"/>
        <v>-4.359673024523161E-3</v>
      </c>
    </row>
    <row r="600" spans="1:8" x14ac:dyDescent="0.2">
      <c r="A600" s="14"/>
      <c r="B600" s="15" t="s">
        <v>569</v>
      </c>
      <c r="C600" s="16">
        <v>4</v>
      </c>
      <c r="D600" s="16">
        <v>2</v>
      </c>
      <c r="E600" s="17">
        <f t="shared" si="63"/>
        <v>2.1798365122615805E-3</v>
      </c>
      <c r="F600" s="17">
        <f t="shared" si="64"/>
        <v>5.5632823365785818E-4</v>
      </c>
      <c r="G600" s="17">
        <f t="shared" si="66"/>
        <v>-0.5</v>
      </c>
      <c r="H600" s="17">
        <f t="shared" si="65"/>
        <v>-1.0899182561307902E-3</v>
      </c>
    </row>
    <row r="601" spans="1:8" ht="25.5" x14ac:dyDescent="0.2">
      <c r="A601" s="14"/>
      <c r="B601" s="15" t="s">
        <v>570</v>
      </c>
      <c r="C601" s="16">
        <v>2</v>
      </c>
      <c r="D601" s="16">
        <v>8</v>
      </c>
      <c r="E601" s="17">
        <f t="shared" si="63"/>
        <v>1.0899182561307902E-3</v>
      </c>
      <c r="F601" s="17">
        <f t="shared" si="64"/>
        <v>2.2253129346314327E-3</v>
      </c>
      <c r="G601" s="17">
        <f t="shared" si="66"/>
        <v>3</v>
      </c>
      <c r="H601" s="17">
        <f t="shared" si="65"/>
        <v>3.2697547683923707E-3</v>
      </c>
    </row>
    <row r="602" spans="1:8" x14ac:dyDescent="0.2">
      <c r="A602" s="14"/>
      <c r="B602" s="15" t="s">
        <v>571</v>
      </c>
      <c r="C602" s="16">
        <v>62</v>
      </c>
      <c r="D602" s="16">
        <v>31</v>
      </c>
      <c r="E602" s="17">
        <f t="shared" si="63"/>
        <v>3.3787465940054495E-2</v>
      </c>
      <c r="F602" s="17">
        <f t="shared" si="64"/>
        <v>8.6230876216968014E-3</v>
      </c>
      <c r="G602" s="17">
        <f t="shared" si="66"/>
        <v>-0.5</v>
      </c>
      <c r="H602" s="17">
        <f t="shared" si="65"/>
        <v>-1.6893732970027248E-2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1</v>
      </c>
      <c r="D604" s="16">
        <v>0</v>
      </c>
      <c r="E604" s="17">
        <f t="shared" si="63"/>
        <v>5.4495912806539512E-4</v>
      </c>
      <c r="F604" s="17" t="str">
        <f t="shared" si="64"/>
        <v/>
      </c>
      <c r="G604" s="17">
        <f t="shared" si="66"/>
        <v>-1</v>
      </c>
      <c r="H604" s="17">
        <f t="shared" si="65"/>
        <v>-5.4495912806539512E-4</v>
      </c>
    </row>
    <row r="605" spans="1:8" x14ac:dyDescent="0.2">
      <c r="A605" s="14"/>
      <c r="B605" s="15" t="s">
        <v>574</v>
      </c>
      <c r="C605" s="16">
        <v>0</v>
      </c>
      <c r="D605" s="16">
        <v>19</v>
      </c>
      <c r="E605" s="17" t="str">
        <f t="shared" si="63"/>
        <v/>
      </c>
      <c r="F605" s="17">
        <f t="shared" si="64"/>
        <v>5.2851182197496526E-3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575</v>
      </c>
      <c r="C606" s="16">
        <v>169</v>
      </c>
      <c r="D606" s="16">
        <v>538</v>
      </c>
      <c r="E606" s="17">
        <f t="shared" si="63"/>
        <v>9.2098092643051771E-2</v>
      </c>
      <c r="F606" s="17">
        <f t="shared" si="64"/>
        <v>0.14965229485396384</v>
      </c>
      <c r="G606" s="17">
        <f t="shared" si="66"/>
        <v>2.1834319526627217</v>
      </c>
      <c r="H606" s="17">
        <f t="shared" si="65"/>
        <v>0.20108991825613076</v>
      </c>
    </row>
    <row r="607" spans="1:8" x14ac:dyDescent="0.2">
      <c r="A607" s="14"/>
      <c r="B607" s="15" t="s">
        <v>576</v>
      </c>
      <c r="C607" s="16">
        <v>70</v>
      </c>
      <c r="D607" s="16">
        <v>35</v>
      </c>
      <c r="E607" s="17">
        <f t="shared" si="63"/>
        <v>3.8147138964577658E-2</v>
      </c>
      <c r="F607" s="17">
        <f t="shared" si="64"/>
        <v>9.7357440890125171E-3</v>
      </c>
      <c r="G607" s="17">
        <f t="shared" si="66"/>
        <v>-0.5</v>
      </c>
      <c r="H607" s="17">
        <f t="shared" si="65"/>
        <v>-1.9073569482288829E-2</v>
      </c>
    </row>
    <row r="608" spans="1:8" x14ac:dyDescent="0.2">
      <c r="A608" s="14"/>
      <c r="B608" s="15" t="s">
        <v>577</v>
      </c>
      <c r="C608" s="16">
        <v>24</v>
      </c>
      <c r="D608" s="16">
        <v>6</v>
      </c>
      <c r="E608" s="17">
        <f t="shared" si="63"/>
        <v>1.3079019073569483E-2</v>
      </c>
      <c r="F608" s="17">
        <f t="shared" si="64"/>
        <v>1.6689847009735744E-3</v>
      </c>
      <c r="G608" s="17">
        <f t="shared" si="66"/>
        <v>-0.75</v>
      </c>
      <c r="H608" s="17">
        <f t="shared" si="65"/>
        <v>-9.8092643051771126E-3</v>
      </c>
    </row>
    <row r="609" spans="1:8" x14ac:dyDescent="0.2">
      <c r="A609" s="14"/>
      <c r="B609" s="15" t="s">
        <v>578</v>
      </c>
      <c r="C609" s="16">
        <v>252</v>
      </c>
      <c r="D609" s="16">
        <v>783</v>
      </c>
      <c r="E609" s="17">
        <f t="shared" si="63"/>
        <v>0.13732970027247957</v>
      </c>
      <c r="F609" s="17">
        <f t="shared" si="64"/>
        <v>0.21780250347705146</v>
      </c>
      <c r="G609" s="17">
        <f t="shared" si="66"/>
        <v>2.1071428571428572</v>
      </c>
      <c r="H609" s="17">
        <f t="shared" si="65"/>
        <v>0.28937329700272479</v>
      </c>
    </row>
    <row r="610" spans="1:8" x14ac:dyDescent="0.2">
      <c r="A610" s="14"/>
      <c r="B610" s="15" t="s">
        <v>579</v>
      </c>
      <c r="C610" s="16">
        <v>206</v>
      </c>
      <c r="D610" s="16">
        <v>100</v>
      </c>
      <c r="E610" s="17">
        <f t="shared" si="63"/>
        <v>0.1122615803814714</v>
      </c>
      <c r="F610" s="17">
        <f t="shared" si="64"/>
        <v>2.7816411682892908E-2</v>
      </c>
      <c r="G610" s="17">
        <f t="shared" si="66"/>
        <v>-0.5145631067961165</v>
      </c>
      <c r="H610" s="17">
        <f t="shared" si="65"/>
        <v>-5.776566757493188E-2</v>
      </c>
    </row>
    <row r="611" spans="1:8" x14ac:dyDescent="0.2">
      <c r="A611" s="14"/>
      <c r="B611" s="15" t="s">
        <v>580</v>
      </c>
      <c r="C611" s="16">
        <v>10</v>
      </c>
      <c r="D611" s="16">
        <v>9</v>
      </c>
      <c r="E611" s="17">
        <f t="shared" si="63"/>
        <v>5.4495912806539508E-3</v>
      </c>
      <c r="F611" s="17">
        <f t="shared" si="64"/>
        <v>2.5034770514603616E-3</v>
      </c>
      <c r="G611" s="17">
        <f t="shared" si="66"/>
        <v>-0.1</v>
      </c>
      <c r="H611" s="17">
        <f t="shared" si="65"/>
        <v>-5.4495912806539512E-4</v>
      </c>
    </row>
    <row r="612" spans="1:8" x14ac:dyDescent="0.2">
      <c r="A612" s="14"/>
      <c r="B612" s="15" t="s">
        <v>581</v>
      </c>
      <c r="C612" s="16">
        <v>26</v>
      </c>
      <c r="D612" s="16">
        <v>17</v>
      </c>
      <c r="E612" s="17">
        <f t="shared" si="63"/>
        <v>1.4168937329700272E-2</v>
      </c>
      <c r="F612" s="17">
        <f t="shared" si="64"/>
        <v>4.7287899860917939E-3</v>
      </c>
      <c r="G612" s="17">
        <f t="shared" si="66"/>
        <v>-0.34615384615384615</v>
      </c>
      <c r="H612" s="17">
        <f t="shared" si="65"/>
        <v>-4.9046321525885554E-3</v>
      </c>
    </row>
    <row r="613" spans="1:8" ht="25.5" x14ac:dyDescent="0.2">
      <c r="A613" s="14"/>
      <c r="B613" s="15" t="s">
        <v>582</v>
      </c>
      <c r="C613" s="16">
        <v>4</v>
      </c>
      <c r="D613" s="16">
        <v>0</v>
      </c>
      <c r="E613" s="17">
        <f t="shared" si="63"/>
        <v>2.1798365122615805E-3</v>
      </c>
      <c r="F613" s="17" t="str">
        <f t="shared" si="64"/>
        <v/>
      </c>
      <c r="G613" s="17">
        <f t="shared" si="66"/>
        <v>-1</v>
      </c>
      <c r="H613" s="17">
        <f t="shared" si="65"/>
        <v>-2.1798365122615805E-3</v>
      </c>
    </row>
    <row r="614" spans="1:8" x14ac:dyDescent="0.2">
      <c r="A614" s="14"/>
      <c r="B614" s="15" t="s">
        <v>583</v>
      </c>
      <c r="C614" s="16">
        <v>59</v>
      </c>
      <c r="D614" s="16">
        <v>62</v>
      </c>
      <c r="E614" s="17">
        <f t="shared" si="63"/>
        <v>3.2152588555858314E-2</v>
      </c>
      <c r="F614" s="17">
        <f t="shared" si="64"/>
        <v>1.7246175243393603E-2</v>
      </c>
      <c r="G614" s="17">
        <f t="shared" si="66"/>
        <v>5.0847457627118647E-2</v>
      </c>
      <c r="H614" s="17">
        <f t="shared" si="65"/>
        <v>1.6348773841961856E-3</v>
      </c>
    </row>
    <row r="615" spans="1:8" x14ac:dyDescent="0.2">
      <c r="A615" s="14"/>
      <c r="B615" s="15" t="s">
        <v>584</v>
      </c>
      <c r="C615" s="16">
        <v>23</v>
      </c>
      <c r="D615" s="16">
        <v>18</v>
      </c>
      <c r="E615" s="17">
        <f t="shared" si="63"/>
        <v>1.2534059945504087E-2</v>
      </c>
      <c r="F615" s="17">
        <f t="shared" si="64"/>
        <v>5.0069541029207233E-3</v>
      </c>
      <c r="G615" s="17">
        <f t="shared" si="66"/>
        <v>-0.21739130434782608</v>
      </c>
      <c r="H615" s="17">
        <f t="shared" si="65"/>
        <v>-2.7247956403269754E-3</v>
      </c>
    </row>
    <row r="616" spans="1:8" ht="25.5" x14ac:dyDescent="0.2">
      <c r="A616" s="14"/>
      <c r="B616" s="15" t="s">
        <v>585</v>
      </c>
      <c r="C616" s="16">
        <v>7</v>
      </c>
      <c r="D616" s="16">
        <v>9</v>
      </c>
      <c r="E616" s="17">
        <f t="shared" si="63"/>
        <v>3.8147138964577656E-3</v>
      </c>
      <c r="F616" s="17">
        <f t="shared" si="64"/>
        <v>2.5034770514603616E-3</v>
      </c>
      <c r="G616" s="17">
        <f t="shared" si="66"/>
        <v>0.2857142857142857</v>
      </c>
      <c r="H616" s="17">
        <f t="shared" si="65"/>
        <v>1.08991825613079E-3</v>
      </c>
    </row>
    <row r="617" spans="1:8" ht="25.5" x14ac:dyDescent="0.2">
      <c r="A617" s="14"/>
      <c r="B617" s="15" t="s">
        <v>586</v>
      </c>
      <c r="C617" s="16">
        <v>35</v>
      </c>
      <c r="D617" s="16">
        <v>17</v>
      </c>
      <c r="E617" s="17">
        <f t="shared" si="63"/>
        <v>1.9073569482288829E-2</v>
      </c>
      <c r="F617" s="17">
        <f t="shared" si="64"/>
        <v>4.7287899860917939E-3</v>
      </c>
      <c r="G617" s="17">
        <f t="shared" si="66"/>
        <v>-0.51428571428571423</v>
      </c>
      <c r="H617" s="17">
        <f t="shared" si="65"/>
        <v>-9.8092643051771108E-3</v>
      </c>
    </row>
    <row r="618" spans="1:8" ht="25.5" x14ac:dyDescent="0.2">
      <c r="A618" s="14"/>
      <c r="B618" s="15" t="s">
        <v>587</v>
      </c>
      <c r="C618" s="16">
        <v>33</v>
      </c>
      <c r="D618" s="16">
        <v>28</v>
      </c>
      <c r="E618" s="17">
        <f t="shared" si="63"/>
        <v>1.7983651226158037E-2</v>
      </c>
      <c r="F618" s="17">
        <f t="shared" si="64"/>
        <v>7.7885952712100142E-3</v>
      </c>
      <c r="G618" s="17">
        <f t="shared" si="66"/>
        <v>-0.15151515151515152</v>
      </c>
      <c r="H618" s="17">
        <f t="shared" si="65"/>
        <v>-2.7247956403269754E-3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600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601</v>
      </c>
      <c r="C8" s="12">
        <f>+C19+C76+C177+C356+C591</f>
        <v>11756</v>
      </c>
      <c r="D8" s="13">
        <f>+D19+D76+D177+D356+D591</f>
        <v>12188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3.6747192922762843E-2</v>
      </c>
      <c r="H8" s="10">
        <f t="shared" ref="H8:H13" si="1">+IF(OR(AND(E8=""),(G8="")),"",E8*G8)</f>
        <v>3.6747192922762843E-2</v>
      </c>
    </row>
    <row r="9" spans="1:8" x14ac:dyDescent="0.2">
      <c r="A9" s="14"/>
      <c r="B9" s="15" t="s">
        <v>6</v>
      </c>
      <c r="C9" s="16">
        <f>+C19</f>
        <v>103</v>
      </c>
      <c r="D9" s="16">
        <f>+D19</f>
        <v>139</v>
      </c>
      <c r="E9" s="17">
        <f t="shared" ref="E9:F13" si="2">+C9/C$8</f>
        <v>8.7614834977883631E-3</v>
      </c>
      <c r="F9" s="17">
        <f t="shared" si="2"/>
        <v>1.1404660321627831E-2</v>
      </c>
      <c r="G9" s="17">
        <f t="shared" si="0"/>
        <v>0.34951456310679613</v>
      </c>
      <c r="H9" s="17">
        <f t="shared" si="1"/>
        <v>3.0622660768969039E-3</v>
      </c>
    </row>
    <row r="10" spans="1:8" x14ac:dyDescent="0.2">
      <c r="A10" s="14"/>
      <c r="B10" s="15" t="s">
        <v>7</v>
      </c>
      <c r="C10" s="16">
        <f>+C76</f>
        <v>1731</v>
      </c>
      <c r="D10" s="16">
        <f>+D76</f>
        <v>1689</v>
      </c>
      <c r="E10" s="17">
        <f t="shared" si="2"/>
        <v>0.14724396053079278</v>
      </c>
      <c r="F10" s="17">
        <f t="shared" si="2"/>
        <v>0.13857893009517558</v>
      </c>
      <c r="G10" s="17">
        <f t="shared" si="0"/>
        <v>-2.4263431542461005E-2</v>
      </c>
      <c r="H10" s="17">
        <f t="shared" si="1"/>
        <v>-3.5726437563797209E-3</v>
      </c>
    </row>
    <row r="11" spans="1:8" ht="25.5" x14ac:dyDescent="0.2">
      <c r="A11" s="14"/>
      <c r="B11" s="15" t="s">
        <v>8</v>
      </c>
      <c r="C11" s="16">
        <f>+C177</f>
        <v>3237</v>
      </c>
      <c r="D11" s="16">
        <f>+D177</f>
        <v>2937</v>
      </c>
      <c r="E11" s="17">
        <f t="shared" si="2"/>
        <v>0.27534875808097992</v>
      </c>
      <c r="F11" s="17">
        <f t="shared" si="2"/>
        <v>0.24097472924187727</v>
      </c>
      <c r="G11" s="17">
        <f t="shared" si="0"/>
        <v>-9.2678405931417976E-2</v>
      </c>
      <c r="H11" s="17">
        <f t="shared" si="1"/>
        <v>-2.5518883974140861E-2</v>
      </c>
    </row>
    <row r="12" spans="1:8" x14ac:dyDescent="0.2">
      <c r="A12" s="14"/>
      <c r="B12" s="15" t="s">
        <v>9</v>
      </c>
      <c r="C12" s="16">
        <f>+C356</f>
        <v>5584</v>
      </c>
      <c r="D12" s="16">
        <f>+D356</f>
        <v>5710</v>
      </c>
      <c r="E12" s="17">
        <f t="shared" si="2"/>
        <v>0.47499149370534194</v>
      </c>
      <c r="F12" s="17">
        <f t="shared" si="2"/>
        <v>0.46849360026255332</v>
      </c>
      <c r="G12" s="17">
        <f t="shared" si="0"/>
        <v>2.2564469914040115E-2</v>
      </c>
      <c r="H12" s="17">
        <f t="shared" si="1"/>
        <v>1.0717931269139162E-2</v>
      </c>
    </row>
    <row r="13" spans="1:8" x14ac:dyDescent="0.2">
      <c r="A13" s="14"/>
      <c r="B13" s="15" t="s">
        <v>10</v>
      </c>
      <c r="C13" s="16">
        <f>+C591</f>
        <v>1101</v>
      </c>
      <c r="D13" s="16">
        <f>+D591</f>
        <v>1713</v>
      </c>
      <c r="E13" s="17">
        <f t="shared" si="2"/>
        <v>9.3654304185096973E-2</v>
      </c>
      <c r="F13" s="17">
        <f t="shared" si="2"/>
        <v>0.14054808007876599</v>
      </c>
      <c r="G13" s="17">
        <f t="shared" si="0"/>
        <v>0.55585831062670299</v>
      </c>
      <c r="H13" s="17">
        <f t="shared" si="1"/>
        <v>5.2058523307247362E-2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103</v>
      </c>
      <c r="D19" s="19">
        <f>SUM(D20:D70)</f>
        <v>139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0.34951456310679613</v>
      </c>
      <c r="H19" s="20">
        <f t="shared" ref="H19:H50" si="5">+IF(OR(AND(E19=""),(G19="")),"",E19*G19)</f>
        <v>0.34951456310679613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3</v>
      </c>
      <c r="D21" s="16">
        <v>5</v>
      </c>
      <c r="E21" s="17">
        <f t="shared" si="3"/>
        <v>2.9126213592233011E-2</v>
      </c>
      <c r="F21" s="17">
        <f t="shared" si="4"/>
        <v>3.5971223021582732E-2</v>
      </c>
      <c r="G21" s="17">
        <f t="shared" si="6"/>
        <v>0.66666666666666663</v>
      </c>
      <c r="H21" s="17">
        <f t="shared" si="5"/>
        <v>1.9417475728155338E-2</v>
      </c>
    </row>
    <row r="22" spans="1:8" ht="38.25" x14ac:dyDescent="0.2">
      <c r="A22" s="14"/>
      <c r="B22" s="15" t="s">
        <v>14</v>
      </c>
      <c r="C22" s="16">
        <v>1</v>
      </c>
      <c r="D22" s="16">
        <v>1</v>
      </c>
      <c r="E22" s="17">
        <f t="shared" si="3"/>
        <v>9.7087378640776691E-3</v>
      </c>
      <c r="F22" s="17">
        <f t="shared" si="4"/>
        <v>7.1942446043165471E-3</v>
      </c>
      <c r="G22" s="17">
        <f t="shared" si="6"/>
        <v>0</v>
      </c>
      <c r="H22" s="17">
        <f t="shared" si="5"/>
        <v>0</v>
      </c>
    </row>
    <row r="23" spans="1:8" ht="38.25" x14ac:dyDescent="0.2">
      <c r="A23" s="14"/>
      <c r="B23" s="15" t="s">
        <v>15</v>
      </c>
      <c r="C23" s="16">
        <v>3</v>
      </c>
      <c r="D23" s="16">
        <v>1</v>
      </c>
      <c r="E23" s="17">
        <f t="shared" si="3"/>
        <v>2.9126213592233011E-2</v>
      </c>
      <c r="F23" s="17">
        <f t="shared" si="4"/>
        <v>7.1942446043165471E-3</v>
      </c>
      <c r="G23" s="17">
        <f t="shared" si="6"/>
        <v>-0.66666666666666663</v>
      </c>
      <c r="H23" s="17">
        <f t="shared" si="5"/>
        <v>-1.9417475728155338E-2</v>
      </c>
    </row>
    <row r="24" spans="1:8" ht="25.5" x14ac:dyDescent="0.2">
      <c r="A24" s="14"/>
      <c r="B24" s="15" t="s">
        <v>16</v>
      </c>
      <c r="C24" s="16">
        <v>1</v>
      </c>
      <c r="D24" s="16">
        <v>0</v>
      </c>
      <c r="E24" s="17">
        <f t="shared" si="3"/>
        <v>9.7087378640776691E-3</v>
      </c>
      <c r="F24" s="17" t="str">
        <f t="shared" si="4"/>
        <v/>
      </c>
      <c r="G24" s="17">
        <f t="shared" si="6"/>
        <v>-1</v>
      </c>
      <c r="H24" s="17">
        <f t="shared" si="5"/>
        <v>-9.7087378640776691E-3</v>
      </c>
    </row>
    <row r="25" spans="1:8" ht="38.25" x14ac:dyDescent="0.2">
      <c r="A25" s="14"/>
      <c r="B25" s="15" t="s">
        <v>17</v>
      </c>
      <c r="C25" s="16">
        <v>4</v>
      </c>
      <c r="D25" s="16">
        <v>1</v>
      </c>
      <c r="E25" s="17">
        <f t="shared" si="3"/>
        <v>3.8834951456310676E-2</v>
      </c>
      <c r="F25" s="17">
        <f t="shared" si="4"/>
        <v>7.1942446043165471E-3</v>
      </c>
      <c r="G25" s="17">
        <f t="shared" si="6"/>
        <v>-0.75</v>
      </c>
      <c r="H25" s="17">
        <f t="shared" si="5"/>
        <v>-2.9126213592233007E-2</v>
      </c>
    </row>
    <row r="26" spans="1:8" ht="25.5" x14ac:dyDescent="0.2">
      <c r="A26" s="14"/>
      <c r="B26" s="15" t="s">
        <v>18</v>
      </c>
      <c r="C26" s="16">
        <v>0</v>
      </c>
      <c r="D26" s="16">
        <v>11</v>
      </c>
      <c r="E26" s="17" t="str">
        <f t="shared" si="3"/>
        <v/>
      </c>
      <c r="F26" s="17">
        <f t="shared" si="4"/>
        <v>7.9136690647482008E-2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2</v>
      </c>
      <c r="D27" s="16">
        <v>2</v>
      </c>
      <c r="E27" s="17">
        <f t="shared" si="3"/>
        <v>1.9417475728155338E-2</v>
      </c>
      <c r="F27" s="17">
        <f t="shared" si="4"/>
        <v>1.4388489208633094E-2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20</v>
      </c>
      <c r="C28" s="16">
        <v>0</v>
      </c>
      <c r="D28" s="16">
        <v>2</v>
      </c>
      <c r="E28" s="17" t="str">
        <f t="shared" si="3"/>
        <v/>
      </c>
      <c r="F28" s="17">
        <f t="shared" si="4"/>
        <v>1.4388489208633094E-2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2</v>
      </c>
      <c r="D29" s="16">
        <v>1</v>
      </c>
      <c r="E29" s="17">
        <f t="shared" si="3"/>
        <v>1.9417475728155338E-2</v>
      </c>
      <c r="F29" s="17">
        <f t="shared" si="4"/>
        <v>7.1942446043165471E-3</v>
      </c>
      <c r="G29" s="17">
        <f t="shared" si="6"/>
        <v>-0.5</v>
      </c>
      <c r="H29" s="17">
        <f t="shared" si="5"/>
        <v>-9.7087378640776691E-3</v>
      </c>
    </row>
    <row r="30" spans="1:8" x14ac:dyDescent="0.2">
      <c r="A30" s="14"/>
      <c r="B30" s="15" t="s">
        <v>22</v>
      </c>
      <c r="C30" s="16">
        <v>9</v>
      </c>
      <c r="D30" s="16">
        <v>5</v>
      </c>
      <c r="E30" s="17">
        <f t="shared" si="3"/>
        <v>8.7378640776699032E-2</v>
      </c>
      <c r="F30" s="17">
        <f t="shared" si="4"/>
        <v>3.5971223021582732E-2</v>
      </c>
      <c r="G30" s="17">
        <f t="shared" si="6"/>
        <v>-0.44444444444444442</v>
      </c>
      <c r="H30" s="17">
        <f t="shared" si="5"/>
        <v>-3.8834951456310676E-2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2</v>
      </c>
      <c r="D32" s="16">
        <v>0</v>
      </c>
      <c r="E32" s="17">
        <f t="shared" si="3"/>
        <v>1.9417475728155338E-2</v>
      </c>
      <c r="F32" s="17" t="str">
        <f t="shared" si="4"/>
        <v/>
      </c>
      <c r="G32" s="17">
        <f t="shared" si="6"/>
        <v>-1</v>
      </c>
      <c r="H32" s="17">
        <f t="shared" si="5"/>
        <v>-1.9417475728155338E-2</v>
      </c>
    </row>
    <row r="33" spans="1:8" x14ac:dyDescent="0.2">
      <c r="A33" s="14"/>
      <c r="B33" s="15" t="s">
        <v>25</v>
      </c>
      <c r="C33" s="16">
        <v>0</v>
      </c>
      <c r="D33" s="16">
        <v>1</v>
      </c>
      <c r="E33" s="17" t="str">
        <f t="shared" si="3"/>
        <v/>
      </c>
      <c r="F33" s="17">
        <f t="shared" si="4"/>
        <v>7.1942446043165471E-3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2</v>
      </c>
      <c r="E36" s="17">
        <f t="shared" si="3"/>
        <v>9.7087378640776691E-3</v>
      </c>
      <c r="F36" s="17">
        <f t="shared" si="4"/>
        <v>1.4388489208633094E-2</v>
      </c>
      <c r="G36" s="17">
        <f t="shared" si="6"/>
        <v>1</v>
      </c>
      <c r="H36" s="17">
        <f t="shared" si="5"/>
        <v>9.7087378640776691E-3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1</v>
      </c>
      <c r="E38" s="17" t="str">
        <f t="shared" si="3"/>
        <v/>
      </c>
      <c r="F38" s="17">
        <f t="shared" si="4"/>
        <v>7.1942446043165471E-3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2</v>
      </c>
      <c r="D39" s="16">
        <v>3</v>
      </c>
      <c r="E39" s="17">
        <f t="shared" si="3"/>
        <v>1.9417475728155338E-2</v>
      </c>
      <c r="F39" s="17">
        <f t="shared" si="4"/>
        <v>2.1582733812949641E-2</v>
      </c>
      <c r="G39" s="17">
        <f t="shared" si="6"/>
        <v>0.5</v>
      </c>
      <c r="H39" s="17">
        <f t="shared" si="5"/>
        <v>9.7087378640776691E-3</v>
      </c>
    </row>
    <row r="40" spans="1:8" ht="25.5" x14ac:dyDescent="0.2">
      <c r="A40" s="14"/>
      <c r="B40" s="15" t="s">
        <v>32</v>
      </c>
      <c r="C40" s="16">
        <v>0</v>
      </c>
      <c r="D40" s="16">
        <v>1</v>
      </c>
      <c r="E40" s="17" t="str">
        <f t="shared" si="3"/>
        <v/>
      </c>
      <c r="F40" s="17">
        <f t="shared" si="4"/>
        <v>7.1942446043165471E-3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1</v>
      </c>
      <c r="E41" s="17" t="str">
        <f t="shared" si="3"/>
        <v/>
      </c>
      <c r="F41" s="17">
        <f t="shared" si="4"/>
        <v>7.1942446043165471E-3</v>
      </c>
      <c r="G41" s="17">
        <f t="shared" si="6"/>
        <v>1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1</v>
      </c>
      <c r="D43" s="16">
        <v>0</v>
      </c>
      <c r="E43" s="17">
        <f t="shared" si="3"/>
        <v>9.7087378640776691E-3</v>
      </c>
      <c r="F43" s="17" t="str">
        <f t="shared" si="4"/>
        <v/>
      </c>
      <c r="G43" s="17">
        <f t="shared" si="6"/>
        <v>-1</v>
      </c>
      <c r="H43" s="17">
        <f t="shared" si="5"/>
        <v>-9.7087378640776691E-3</v>
      </c>
    </row>
    <row r="44" spans="1:8" ht="25.5" x14ac:dyDescent="0.2">
      <c r="A44" s="14"/>
      <c r="B44" s="15" t="s">
        <v>36</v>
      </c>
      <c r="C44" s="16">
        <v>0</v>
      </c>
      <c r="D44" s="16">
        <v>1</v>
      </c>
      <c r="E44" s="17" t="str">
        <f t="shared" si="3"/>
        <v/>
      </c>
      <c r="F44" s="17">
        <f t="shared" si="4"/>
        <v>7.1942446043165471E-3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1</v>
      </c>
      <c r="E45" s="17" t="str">
        <f t="shared" si="3"/>
        <v/>
      </c>
      <c r="F45" s="17">
        <f t="shared" si="4"/>
        <v>7.1942446043165471E-3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1</v>
      </c>
      <c r="D47" s="16">
        <v>1</v>
      </c>
      <c r="E47" s="17">
        <f t="shared" si="3"/>
        <v>9.7087378640776691E-3</v>
      </c>
      <c r="F47" s="17">
        <f t="shared" si="4"/>
        <v>7.1942446043165471E-3</v>
      </c>
      <c r="G47" s="17">
        <f t="shared" si="6"/>
        <v>0</v>
      </c>
      <c r="H47" s="17">
        <f t="shared" si="5"/>
        <v>0</v>
      </c>
    </row>
    <row r="48" spans="1:8" ht="25.5" x14ac:dyDescent="0.2">
      <c r="A48" s="14"/>
      <c r="B48" s="15" t="s">
        <v>40</v>
      </c>
      <c r="C48" s="16">
        <v>2</v>
      </c>
      <c r="D48" s="16">
        <v>2</v>
      </c>
      <c r="E48" s="17">
        <f t="shared" si="3"/>
        <v>1.9417475728155338E-2</v>
      </c>
      <c r="F48" s="17">
        <f t="shared" si="4"/>
        <v>1.4388489208633094E-2</v>
      </c>
      <c r="G48" s="17">
        <f t="shared" si="6"/>
        <v>0</v>
      </c>
      <c r="H48" s="17">
        <f t="shared" si="5"/>
        <v>0</v>
      </c>
    </row>
    <row r="49" spans="1:8" ht="25.5" x14ac:dyDescent="0.2">
      <c r="A49" s="14"/>
      <c r="B49" s="15" t="s">
        <v>41</v>
      </c>
      <c r="C49" s="16">
        <v>1</v>
      </c>
      <c r="D49" s="16">
        <v>9</v>
      </c>
      <c r="E49" s="17">
        <f t="shared" si="3"/>
        <v>9.7087378640776691E-3</v>
      </c>
      <c r="F49" s="17">
        <f t="shared" si="4"/>
        <v>6.4748201438848921E-2</v>
      </c>
      <c r="G49" s="17">
        <f t="shared" si="6"/>
        <v>8</v>
      </c>
      <c r="H49" s="17">
        <f t="shared" si="5"/>
        <v>7.7669902912621352E-2</v>
      </c>
    </row>
    <row r="50" spans="1:8" x14ac:dyDescent="0.2">
      <c r="A50" s="14"/>
      <c r="B50" s="15" t="s">
        <v>42</v>
      </c>
      <c r="C50" s="16">
        <v>9</v>
      </c>
      <c r="D50" s="16">
        <v>5</v>
      </c>
      <c r="E50" s="17">
        <f t="shared" si="3"/>
        <v>8.7378640776699032E-2</v>
      </c>
      <c r="F50" s="17">
        <f t="shared" si="4"/>
        <v>3.5971223021582732E-2</v>
      </c>
      <c r="G50" s="17">
        <f t="shared" si="6"/>
        <v>-0.44444444444444442</v>
      </c>
      <c r="H50" s="17">
        <f t="shared" si="5"/>
        <v>-3.8834951456310676E-2</v>
      </c>
    </row>
    <row r="51" spans="1:8" x14ac:dyDescent="0.2">
      <c r="A51" s="14"/>
      <c r="B51" s="15" t="s">
        <v>43</v>
      </c>
      <c r="C51" s="16">
        <v>1</v>
      </c>
      <c r="D51" s="16">
        <v>1</v>
      </c>
      <c r="E51" s="17">
        <f t="shared" ref="E51:E70" si="7">+IF(C51=0,"",C51/C$19)</f>
        <v>9.7087378640776691E-3</v>
      </c>
      <c r="F51" s="17">
        <f t="shared" ref="F51:F70" si="8">+IF(D51=0,"",D51/D$19)</f>
        <v>7.1942446043165471E-3</v>
      </c>
      <c r="G51" s="17">
        <f t="shared" si="6"/>
        <v>0</v>
      </c>
      <c r="H51" s="17">
        <f t="shared" ref="H51:H70" si="9">+IF(OR(AND(E51=""),(G51="")),"",E51*G51)</f>
        <v>0</v>
      </c>
    </row>
    <row r="52" spans="1:8" x14ac:dyDescent="0.2">
      <c r="A52" s="14"/>
      <c r="B52" s="15" t="s">
        <v>44</v>
      </c>
      <c r="C52" s="16">
        <v>0</v>
      </c>
      <c r="D52" s="16">
        <v>1</v>
      </c>
      <c r="E52" s="17" t="str">
        <f t="shared" si="7"/>
        <v/>
      </c>
      <c r="F52" s="17">
        <f t="shared" si="8"/>
        <v>7.1942446043165471E-3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1</v>
      </c>
      <c r="D53" s="16">
        <v>2</v>
      </c>
      <c r="E53" s="17">
        <f t="shared" si="7"/>
        <v>9.7087378640776691E-3</v>
      </c>
      <c r="F53" s="17">
        <f t="shared" si="8"/>
        <v>1.4388489208633094E-2</v>
      </c>
      <c r="G53" s="17">
        <f t="shared" si="10"/>
        <v>1</v>
      </c>
      <c r="H53" s="17">
        <f t="shared" si="9"/>
        <v>9.7087378640776691E-3</v>
      </c>
    </row>
    <row r="54" spans="1:8" x14ac:dyDescent="0.2">
      <c r="A54" s="14"/>
      <c r="B54" s="15" t="s">
        <v>46</v>
      </c>
      <c r="C54" s="16">
        <v>14</v>
      </c>
      <c r="D54" s="16">
        <v>6</v>
      </c>
      <c r="E54" s="17">
        <f t="shared" si="7"/>
        <v>0.13592233009708737</v>
      </c>
      <c r="F54" s="17">
        <f t="shared" si="8"/>
        <v>4.3165467625899283E-2</v>
      </c>
      <c r="G54" s="17">
        <f t="shared" si="10"/>
        <v>-0.5714285714285714</v>
      </c>
      <c r="H54" s="17">
        <f t="shared" si="9"/>
        <v>-7.7669902912621352E-2</v>
      </c>
    </row>
    <row r="55" spans="1:8" x14ac:dyDescent="0.2">
      <c r="A55" s="14"/>
      <c r="B55" s="15" t="s">
        <v>47</v>
      </c>
      <c r="C55" s="16">
        <v>10</v>
      </c>
      <c r="D55" s="16">
        <v>3</v>
      </c>
      <c r="E55" s="17">
        <f t="shared" si="7"/>
        <v>9.7087378640776698E-2</v>
      </c>
      <c r="F55" s="17">
        <f t="shared" si="8"/>
        <v>2.1582733812949641E-2</v>
      </c>
      <c r="G55" s="17">
        <f t="shared" si="10"/>
        <v>-0.7</v>
      </c>
      <c r="H55" s="17">
        <f t="shared" si="9"/>
        <v>-6.7961165048543687E-2</v>
      </c>
    </row>
    <row r="56" spans="1:8" x14ac:dyDescent="0.2">
      <c r="A56" s="14"/>
      <c r="B56" s="15" t="s">
        <v>48</v>
      </c>
      <c r="C56" s="16">
        <v>7</v>
      </c>
      <c r="D56" s="16">
        <v>3</v>
      </c>
      <c r="E56" s="17">
        <f t="shared" si="7"/>
        <v>6.7961165048543687E-2</v>
      </c>
      <c r="F56" s="17">
        <f t="shared" si="8"/>
        <v>2.1582733812949641E-2</v>
      </c>
      <c r="G56" s="17">
        <f t="shared" si="10"/>
        <v>-0.5714285714285714</v>
      </c>
      <c r="H56" s="17">
        <f t="shared" si="9"/>
        <v>-3.8834951456310676E-2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2</v>
      </c>
      <c r="D59" s="16">
        <v>6</v>
      </c>
      <c r="E59" s="17">
        <f t="shared" si="7"/>
        <v>1.9417475728155338E-2</v>
      </c>
      <c r="F59" s="17">
        <f t="shared" si="8"/>
        <v>4.3165467625899283E-2</v>
      </c>
      <c r="G59" s="17">
        <f t="shared" si="10"/>
        <v>2</v>
      </c>
      <c r="H59" s="17">
        <f t="shared" si="9"/>
        <v>3.8834951456310676E-2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9</v>
      </c>
      <c r="D61" s="16">
        <v>38</v>
      </c>
      <c r="E61" s="17">
        <f t="shared" si="7"/>
        <v>8.7378640776699032E-2</v>
      </c>
      <c r="F61" s="17">
        <f t="shared" si="8"/>
        <v>0.2733812949640288</v>
      </c>
      <c r="G61" s="17">
        <f t="shared" si="10"/>
        <v>3.2222222222222223</v>
      </c>
      <c r="H61" s="17">
        <f t="shared" si="9"/>
        <v>0.28155339805825247</v>
      </c>
    </row>
    <row r="62" spans="1:8" x14ac:dyDescent="0.2">
      <c r="A62" s="14"/>
      <c r="B62" s="15" t="s">
        <v>54</v>
      </c>
      <c r="C62" s="16">
        <v>1</v>
      </c>
      <c r="D62" s="16">
        <v>3</v>
      </c>
      <c r="E62" s="17">
        <f t="shared" si="7"/>
        <v>9.7087378640776691E-3</v>
      </c>
      <c r="F62" s="17">
        <f t="shared" si="8"/>
        <v>2.1582733812949641E-2</v>
      </c>
      <c r="G62" s="17">
        <f t="shared" si="10"/>
        <v>2</v>
      </c>
      <c r="H62" s="17">
        <f t="shared" si="9"/>
        <v>1.9417475728155338E-2</v>
      </c>
    </row>
    <row r="63" spans="1:8" x14ac:dyDescent="0.2">
      <c r="A63" s="14"/>
      <c r="B63" s="15" t="s">
        <v>55</v>
      </c>
      <c r="C63" s="16">
        <v>1</v>
      </c>
      <c r="D63" s="16">
        <v>0</v>
      </c>
      <c r="E63" s="17">
        <f t="shared" si="7"/>
        <v>9.7087378640776691E-3</v>
      </c>
      <c r="F63" s="17" t="str">
        <f t="shared" si="8"/>
        <v/>
      </c>
      <c r="G63" s="17">
        <f t="shared" si="10"/>
        <v>-1</v>
      </c>
      <c r="H63" s="17">
        <f t="shared" si="9"/>
        <v>-9.7087378640776691E-3</v>
      </c>
    </row>
    <row r="64" spans="1:8" x14ac:dyDescent="0.2">
      <c r="A64" s="14"/>
      <c r="B64" s="15" t="s">
        <v>56</v>
      </c>
      <c r="C64" s="16">
        <v>7</v>
      </c>
      <c r="D64" s="16">
        <v>9</v>
      </c>
      <c r="E64" s="17">
        <f t="shared" si="7"/>
        <v>6.7961165048543687E-2</v>
      </c>
      <c r="F64" s="17">
        <f t="shared" si="8"/>
        <v>6.4748201438848921E-2</v>
      </c>
      <c r="G64" s="17">
        <f t="shared" si="10"/>
        <v>0.2857142857142857</v>
      </c>
      <c r="H64" s="17">
        <f t="shared" si="9"/>
        <v>1.9417475728155338E-2</v>
      </c>
    </row>
    <row r="65" spans="1:8" x14ac:dyDescent="0.2">
      <c r="A65" s="14"/>
      <c r="B65" s="15" t="s">
        <v>57</v>
      </c>
      <c r="C65" s="16">
        <v>1</v>
      </c>
      <c r="D65" s="16">
        <v>1</v>
      </c>
      <c r="E65" s="17">
        <f t="shared" si="7"/>
        <v>9.7087378640776691E-3</v>
      </c>
      <c r="F65" s="17">
        <f t="shared" si="8"/>
        <v>7.1942446043165471E-3</v>
      </c>
      <c r="G65" s="17">
        <f t="shared" si="10"/>
        <v>0</v>
      </c>
      <c r="H65" s="17">
        <f t="shared" si="9"/>
        <v>0</v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3</v>
      </c>
      <c r="E67" s="17" t="str">
        <f t="shared" si="7"/>
        <v/>
      </c>
      <c r="F67" s="17">
        <f t="shared" si="8"/>
        <v>2.1582733812949641E-2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2</v>
      </c>
      <c r="D68" s="16">
        <v>0</v>
      </c>
      <c r="E68" s="17">
        <f t="shared" si="7"/>
        <v>1.9417475728155338E-2</v>
      </c>
      <c r="F68" s="17" t="str">
        <f t="shared" si="8"/>
        <v/>
      </c>
      <c r="G68" s="17">
        <f t="shared" si="10"/>
        <v>-1</v>
      </c>
      <c r="H68" s="17">
        <f t="shared" si="9"/>
        <v>-1.9417475728155338E-2</v>
      </c>
    </row>
    <row r="69" spans="1:8" x14ac:dyDescent="0.2">
      <c r="A69" s="14"/>
      <c r="B69" s="15" t="s">
        <v>62</v>
      </c>
      <c r="C69" s="16">
        <v>2</v>
      </c>
      <c r="D69" s="16">
        <v>1</v>
      </c>
      <c r="E69" s="17">
        <f t="shared" si="7"/>
        <v>1.9417475728155338E-2</v>
      </c>
      <c r="F69" s="17">
        <f t="shared" si="8"/>
        <v>7.1942446043165471E-3</v>
      </c>
      <c r="G69" s="17">
        <f t="shared" si="10"/>
        <v>-0.5</v>
      </c>
      <c r="H69" s="17">
        <f t="shared" si="9"/>
        <v>-9.7087378640776691E-3</v>
      </c>
    </row>
    <row r="70" spans="1:8" x14ac:dyDescent="0.2">
      <c r="A70" s="14"/>
      <c r="B70" s="15" t="s">
        <v>63</v>
      </c>
      <c r="C70" s="16">
        <v>1</v>
      </c>
      <c r="D70" s="16">
        <v>5</v>
      </c>
      <c r="E70" s="17">
        <f t="shared" si="7"/>
        <v>9.7087378640776691E-3</v>
      </c>
      <c r="F70" s="17">
        <f t="shared" si="8"/>
        <v>3.5971223021582732E-2</v>
      </c>
      <c r="G70" s="17">
        <f t="shared" si="10"/>
        <v>4</v>
      </c>
      <c r="H70" s="17">
        <f t="shared" si="9"/>
        <v>3.8834951456310676E-2</v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1731</v>
      </c>
      <c r="D76" s="19">
        <f>SUM(D77:D171)</f>
        <v>1689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-2.4263431542461005E-2</v>
      </c>
      <c r="H76" s="20">
        <f t="shared" ref="H76:H107" si="13">+IF(OR(AND(E76=""),(G76="")),"",E76*G76)</f>
        <v>-2.4263431542461005E-2</v>
      </c>
    </row>
    <row r="77" spans="1:8" x14ac:dyDescent="0.2">
      <c r="A77" s="14"/>
      <c r="B77" s="15" t="s">
        <v>64</v>
      </c>
      <c r="C77" s="16">
        <v>37</v>
      </c>
      <c r="D77" s="16">
        <v>59</v>
      </c>
      <c r="E77" s="17">
        <f t="shared" si="11"/>
        <v>2.1374927787406125E-2</v>
      </c>
      <c r="F77" s="17">
        <f t="shared" si="12"/>
        <v>3.4931912374185907E-2</v>
      </c>
      <c r="G77" s="17">
        <f t="shared" ref="G77:G108" si="14">+IF(AND(C77=0,D77=0)," ",IF(C77=0,1,IF(D77=0,-1,(D77-C77)/C77)))</f>
        <v>0.59459459459459463</v>
      </c>
      <c r="H77" s="17">
        <f t="shared" si="13"/>
        <v>1.270941652224148E-2</v>
      </c>
    </row>
    <row r="78" spans="1:8" ht="25.5" x14ac:dyDescent="0.2">
      <c r="A78" s="14"/>
      <c r="B78" s="15" t="s">
        <v>65</v>
      </c>
      <c r="C78" s="16">
        <v>3</v>
      </c>
      <c r="D78" s="16">
        <v>13</v>
      </c>
      <c r="E78" s="17">
        <f t="shared" si="11"/>
        <v>1.7331022530329288E-3</v>
      </c>
      <c r="F78" s="17">
        <f t="shared" si="12"/>
        <v>7.6968620485494375E-3</v>
      </c>
      <c r="G78" s="17">
        <f t="shared" si="14"/>
        <v>3.3333333333333335</v>
      </c>
      <c r="H78" s="17">
        <f t="shared" si="13"/>
        <v>5.7770075101097633E-3</v>
      </c>
    </row>
    <row r="79" spans="1:8" x14ac:dyDescent="0.2">
      <c r="A79" s="14"/>
      <c r="B79" s="15" t="s">
        <v>66</v>
      </c>
      <c r="C79" s="16">
        <v>7</v>
      </c>
      <c r="D79" s="16">
        <v>1</v>
      </c>
      <c r="E79" s="17">
        <f t="shared" si="11"/>
        <v>4.0439052570768342E-3</v>
      </c>
      <c r="F79" s="17">
        <f t="shared" si="12"/>
        <v>5.9206631142687976E-4</v>
      </c>
      <c r="G79" s="17">
        <f t="shared" si="14"/>
        <v>-0.8571428571428571</v>
      </c>
      <c r="H79" s="17">
        <f t="shared" si="13"/>
        <v>-3.4662045060658577E-3</v>
      </c>
    </row>
    <row r="80" spans="1:8" x14ac:dyDescent="0.2">
      <c r="A80" s="14"/>
      <c r="B80" s="15" t="s">
        <v>67</v>
      </c>
      <c r="C80" s="16">
        <v>34</v>
      </c>
      <c r="D80" s="16">
        <v>20</v>
      </c>
      <c r="E80" s="17">
        <f t="shared" si="11"/>
        <v>1.9641825534373193E-2</v>
      </c>
      <c r="F80" s="17">
        <f t="shared" si="12"/>
        <v>1.1841326228537596E-2</v>
      </c>
      <c r="G80" s="17">
        <f t="shared" si="14"/>
        <v>-0.41176470588235292</v>
      </c>
      <c r="H80" s="17">
        <f t="shared" si="13"/>
        <v>-8.0878105141536667E-3</v>
      </c>
    </row>
    <row r="81" spans="1:8" ht="25.5" x14ac:dyDescent="0.2">
      <c r="A81" s="14"/>
      <c r="B81" s="15" t="s">
        <v>68</v>
      </c>
      <c r="C81" s="16">
        <v>88</v>
      </c>
      <c r="D81" s="16">
        <v>75</v>
      </c>
      <c r="E81" s="17">
        <f t="shared" si="11"/>
        <v>5.0837666088965915E-2</v>
      </c>
      <c r="F81" s="17">
        <f t="shared" si="12"/>
        <v>4.4404973357015987E-2</v>
      </c>
      <c r="G81" s="17">
        <f t="shared" si="14"/>
        <v>-0.14772727272727273</v>
      </c>
      <c r="H81" s="17">
        <f t="shared" si="13"/>
        <v>-7.5101097631426923E-3</v>
      </c>
    </row>
    <row r="82" spans="1:8" x14ac:dyDescent="0.2">
      <c r="A82" s="14"/>
      <c r="B82" s="15" t="s">
        <v>69</v>
      </c>
      <c r="C82" s="16">
        <v>1</v>
      </c>
      <c r="D82" s="16">
        <v>4</v>
      </c>
      <c r="E82" s="17">
        <f t="shared" si="11"/>
        <v>5.7770075101097628E-4</v>
      </c>
      <c r="F82" s="17">
        <f t="shared" si="12"/>
        <v>2.368265245707519E-3</v>
      </c>
      <c r="G82" s="17">
        <f t="shared" si="14"/>
        <v>3</v>
      </c>
      <c r="H82" s="17">
        <f t="shared" si="13"/>
        <v>1.7331022530329288E-3</v>
      </c>
    </row>
    <row r="83" spans="1:8" x14ac:dyDescent="0.2">
      <c r="A83" s="14"/>
      <c r="B83" s="15" t="s">
        <v>70</v>
      </c>
      <c r="C83" s="16">
        <v>2</v>
      </c>
      <c r="D83" s="16">
        <v>2</v>
      </c>
      <c r="E83" s="17">
        <f t="shared" si="11"/>
        <v>1.1554015020219526E-3</v>
      </c>
      <c r="F83" s="17">
        <f t="shared" si="12"/>
        <v>1.1841326228537595E-3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1</v>
      </c>
      <c r="D85" s="16">
        <v>1</v>
      </c>
      <c r="E85" s="17">
        <f t="shared" si="11"/>
        <v>5.7770075101097628E-4</v>
      </c>
      <c r="F85" s="17">
        <f t="shared" si="12"/>
        <v>5.9206631142687976E-4</v>
      </c>
      <c r="G85" s="17">
        <f t="shared" si="14"/>
        <v>0</v>
      </c>
      <c r="H85" s="17">
        <f t="shared" si="13"/>
        <v>0</v>
      </c>
    </row>
    <row r="86" spans="1:8" x14ac:dyDescent="0.2">
      <c r="A86" s="14"/>
      <c r="B86" s="15" t="s">
        <v>73</v>
      </c>
      <c r="C86" s="16">
        <v>7</v>
      </c>
      <c r="D86" s="16">
        <v>4</v>
      </c>
      <c r="E86" s="17">
        <f t="shared" si="11"/>
        <v>4.0439052570768342E-3</v>
      </c>
      <c r="F86" s="17">
        <f t="shared" si="12"/>
        <v>2.368265245707519E-3</v>
      </c>
      <c r="G86" s="17">
        <f t="shared" si="14"/>
        <v>-0.42857142857142855</v>
      </c>
      <c r="H86" s="17">
        <f t="shared" si="13"/>
        <v>-1.7331022530329288E-3</v>
      </c>
    </row>
    <row r="87" spans="1:8" x14ac:dyDescent="0.2">
      <c r="A87" s="14"/>
      <c r="B87" s="15" t="s">
        <v>74</v>
      </c>
      <c r="C87" s="16">
        <v>7</v>
      </c>
      <c r="D87" s="16">
        <v>11</v>
      </c>
      <c r="E87" s="17">
        <f t="shared" si="11"/>
        <v>4.0439052570768342E-3</v>
      </c>
      <c r="F87" s="17">
        <f t="shared" si="12"/>
        <v>6.5127294256956776E-3</v>
      </c>
      <c r="G87" s="17">
        <f t="shared" si="14"/>
        <v>0.5714285714285714</v>
      </c>
      <c r="H87" s="17">
        <f t="shared" si="13"/>
        <v>2.3108030040439051E-3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14</v>
      </c>
      <c r="D89" s="16">
        <v>19</v>
      </c>
      <c r="E89" s="17">
        <f t="shared" si="11"/>
        <v>8.0878105141536684E-3</v>
      </c>
      <c r="F89" s="17">
        <f t="shared" si="12"/>
        <v>1.1249259917110717E-2</v>
      </c>
      <c r="G89" s="17">
        <f t="shared" si="14"/>
        <v>0.35714285714285715</v>
      </c>
      <c r="H89" s="17">
        <f t="shared" si="13"/>
        <v>2.8885037550548816E-3</v>
      </c>
    </row>
    <row r="90" spans="1:8" x14ac:dyDescent="0.2">
      <c r="A90" s="14"/>
      <c r="B90" s="15" t="s">
        <v>77</v>
      </c>
      <c r="C90" s="16">
        <v>2</v>
      </c>
      <c r="D90" s="16">
        <v>4</v>
      </c>
      <c r="E90" s="17">
        <f t="shared" si="11"/>
        <v>1.1554015020219526E-3</v>
      </c>
      <c r="F90" s="17">
        <f t="shared" si="12"/>
        <v>2.368265245707519E-3</v>
      </c>
      <c r="G90" s="17">
        <f t="shared" si="14"/>
        <v>1</v>
      </c>
      <c r="H90" s="17">
        <f t="shared" si="13"/>
        <v>1.1554015020219526E-3</v>
      </c>
    </row>
    <row r="91" spans="1:8" x14ac:dyDescent="0.2">
      <c r="A91" s="14"/>
      <c r="B91" s="15" t="s">
        <v>78</v>
      </c>
      <c r="C91" s="16">
        <v>183</v>
      </c>
      <c r="D91" s="16">
        <v>106</v>
      </c>
      <c r="E91" s="17">
        <f t="shared" si="11"/>
        <v>0.10571923743500866</v>
      </c>
      <c r="F91" s="17">
        <f t="shared" si="12"/>
        <v>6.2759029011249259E-2</v>
      </c>
      <c r="G91" s="17">
        <f t="shared" si="14"/>
        <v>-0.42076502732240439</v>
      </c>
      <c r="H91" s="17">
        <f t="shared" si="13"/>
        <v>-4.4482957827845178E-2</v>
      </c>
    </row>
    <row r="92" spans="1:8" x14ac:dyDescent="0.2">
      <c r="A92" s="14"/>
      <c r="B92" s="15" t="s">
        <v>79</v>
      </c>
      <c r="C92" s="16">
        <v>24</v>
      </c>
      <c r="D92" s="16">
        <v>51</v>
      </c>
      <c r="E92" s="17">
        <f t="shared" si="11"/>
        <v>1.3864818024263431E-2</v>
      </c>
      <c r="F92" s="17">
        <f t="shared" si="12"/>
        <v>3.0195381882770871E-2</v>
      </c>
      <c r="G92" s="17">
        <f t="shared" si="14"/>
        <v>1.125</v>
      </c>
      <c r="H92" s="17">
        <f t="shared" si="13"/>
        <v>1.5597920277296359E-2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101</v>
      </c>
      <c r="D94" s="16">
        <v>92</v>
      </c>
      <c r="E94" s="17">
        <f t="shared" si="11"/>
        <v>5.834777585210861E-2</v>
      </c>
      <c r="F94" s="17">
        <f t="shared" si="12"/>
        <v>5.4470100651272946E-2</v>
      </c>
      <c r="G94" s="17">
        <f t="shared" si="14"/>
        <v>-8.9108910891089105E-2</v>
      </c>
      <c r="H94" s="17">
        <f t="shared" si="13"/>
        <v>-5.1993067590987872E-3</v>
      </c>
    </row>
    <row r="95" spans="1:8" x14ac:dyDescent="0.2">
      <c r="A95" s="14"/>
      <c r="B95" s="15" t="s">
        <v>82</v>
      </c>
      <c r="C95" s="16">
        <v>26</v>
      </c>
      <c r="D95" s="16">
        <v>20</v>
      </c>
      <c r="E95" s="17">
        <f t="shared" si="11"/>
        <v>1.5020219526285385E-2</v>
      </c>
      <c r="F95" s="17">
        <f t="shared" si="12"/>
        <v>1.1841326228537596E-2</v>
      </c>
      <c r="G95" s="17">
        <f t="shared" si="14"/>
        <v>-0.23076923076923078</v>
      </c>
      <c r="H95" s="17">
        <f t="shared" si="13"/>
        <v>-3.4662045060658581E-3</v>
      </c>
    </row>
    <row r="96" spans="1:8" x14ac:dyDescent="0.2">
      <c r="A96" s="14"/>
      <c r="B96" s="15" t="s">
        <v>83</v>
      </c>
      <c r="C96" s="16">
        <v>21</v>
      </c>
      <c r="D96" s="16">
        <v>16</v>
      </c>
      <c r="E96" s="17">
        <f t="shared" si="11"/>
        <v>1.2131715771230503E-2</v>
      </c>
      <c r="F96" s="17">
        <f t="shared" si="12"/>
        <v>9.4730609828300762E-3</v>
      </c>
      <c r="G96" s="17">
        <f t="shared" si="14"/>
        <v>-0.23809523809523808</v>
      </c>
      <c r="H96" s="17">
        <f t="shared" si="13"/>
        <v>-2.8885037550548812E-3</v>
      </c>
    </row>
    <row r="97" spans="1:8" x14ac:dyDescent="0.2">
      <c r="A97" s="14"/>
      <c r="B97" s="15" t="s">
        <v>84</v>
      </c>
      <c r="C97" s="16">
        <v>34</v>
      </c>
      <c r="D97" s="16">
        <v>20</v>
      </c>
      <c r="E97" s="17">
        <f t="shared" si="11"/>
        <v>1.9641825534373193E-2</v>
      </c>
      <c r="F97" s="17">
        <f t="shared" si="12"/>
        <v>1.1841326228537596E-2</v>
      </c>
      <c r="G97" s="17">
        <f t="shared" si="14"/>
        <v>-0.41176470588235292</v>
      </c>
      <c r="H97" s="17">
        <f t="shared" si="13"/>
        <v>-8.0878105141536667E-3</v>
      </c>
    </row>
    <row r="98" spans="1:8" x14ac:dyDescent="0.2">
      <c r="A98" s="14"/>
      <c r="B98" s="15" t="s">
        <v>85</v>
      </c>
      <c r="C98" s="16">
        <v>12</v>
      </c>
      <c r="D98" s="16">
        <v>6</v>
      </c>
      <c r="E98" s="17">
        <f t="shared" si="11"/>
        <v>6.9324090121317154E-3</v>
      </c>
      <c r="F98" s="17">
        <f t="shared" si="12"/>
        <v>3.552397868561279E-3</v>
      </c>
      <c r="G98" s="17">
        <f t="shared" si="14"/>
        <v>-0.5</v>
      </c>
      <c r="H98" s="17">
        <f t="shared" si="13"/>
        <v>-3.4662045060658577E-3</v>
      </c>
    </row>
    <row r="99" spans="1:8" x14ac:dyDescent="0.2">
      <c r="A99" s="14"/>
      <c r="B99" s="15" t="s">
        <v>86</v>
      </c>
      <c r="C99" s="16">
        <v>8</v>
      </c>
      <c r="D99" s="16">
        <v>6</v>
      </c>
      <c r="E99" s="17">
        <f t="shared" si="11"/>
        <v>4.6216060080878103E-3</v>
      </c>
      <c r="F99" s="17">
        <f t="shared" si="12"/>
        <v>3.552397868561279E-3</v>
      </c>
      <c r="G99" s="17">
        <f t="shared" si="14"/>
        <v>-0.25</v>
      </c>
      <c r="H99" s="17">
        <f t="shared" si="13"/>
        <v>-1.1554015020219526E-3</v>
      </c>
    </row>
    <row r="100" spans="1:8" x14ac:dyDescent="0.2">
      <c r="A100" s="14"/>
      <c r="B100" s="15" t="s">
        <v>87</v>
      </c>
      <c r="C100" s="16">
        <v>0</v>
      </c>
      <c r="D100" s="16">
        <v>4</v>
      </c>
      <c r="E100" s="17" t="str">
        <f t="shared" si="11"/>
        <v/>
      </c>
      <c r="F100" s="17">
        <f t="shared" si="12"/>
        <v>2.368265245707519E-3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56</v>
      </c>
      <c r="D102" s="16">
        <v>50</v>
      </c>
      <c r="E102" s="17">
        <f t="shared" si="11"/>
        <v>3.2351242056614674E-2</v>
      </c>
      <c r="F102" s="17">
        <f t="shared" si="12"/>
        <v>2.9603315571343991E-2</v>
      </c>
      <c r="G102" s="17">
        <f t="shared" si="14"/>
        <v>-0.10714285714285714</v>
      </c>
      <c r="H102" s="17">
        <f t="shared" si="13"/>
        <v>-3.4662045060658577E-3</v>
      </c>
    </row>
    <row r="103" spans="1:8" x14ac:dyDescent="0.2">
      <c r="A103" s="14"/>
      <c r="B103" s="15" t="s">
        <v>90</v>
      </c>
      <c r="C103" s="16">
        <v>17</v>
      </c>
      <c r="D103" s="16">
        <v>13</v>
      </c>
      <c r="E103" s="17">
        <f t="shared" si="11"/>
        <v>9.8209127671865966E-3</v>
      </c>
      <c r="F103" s="17">
        <f t="shared" si="12"/>
        <v>7.6968620485494375E-3</v>
      </c>
      <c r="G103" s="17">
        <f t="shared" si="14"/>
        <v>-0.23529411764705882</v>
      </c>
      <c r="H103" s="17">
        <f t="shared" si="13"/>
        <v>-2.3108030040439051E-3</v>
      </c>
    </row>
    <row r="104" spans="1:8" x14ac:dyDescent="0.2">
      <c r="A104" s="14"/>
      <c r="B104" s="15" t="s">
        <v>91</v>
      </c>
      <c r="C104" s="16">
        <v>6</v>
      </c>
      <c r="D104" s="16">
        <v>11</v>
      </c>
      <c r="E104" s="17">
        <f t="shared" si="11"/>
        <v>3.4662045060658577E-3</v>
      </c>
      <c r="F104" s="17">
        <f t="shared" si="12"/>
        <v>6.5127294256956776E-3</v>
      </c>
      <c r="G104" s="17">
        <f t="shared" si="14"/>
        <v>0.83333333333333337</v>
      </c>
      <c r="H104" s="17">
        <f t="shared" si="13"/>
        <v>2.8885037550548816E-3</v>
      </c>
    </row>
    <row r="105" spans="1:8" x14ac:dyDescent="0.2">
      <c r="A105" s="14"/>
      <c r="B105" s="15" t="s">
        <v>92</v>
      </c>
      <c r="C105" s="16">
        <v>3</v>
      </c>
      <c r="D105" s="16">
        <v>1</v>
      </c>
      <c r="E105" s="17">
        <f t="shared" si="11"/>
        <v>1.7331022530329288E-3</v>
      </c>
      <c r="F105" s="17">
        <f t="shared" si="12"/>
        <v>5.9206631142687976E-4</v>
      </c>
      <c r="G105" s="17">
        <f t="shared" si="14"/>
        <v>-0.66666666666666663</v>
      </c>
      <c r="H105" s="17">
        <f t="shared" si="13"/>
        <v>-1.1554015020219526E-3</v>
      </c>
    </row>
    <row r="106" spans="1:8" x14ac:dyDescent="0.2">
      <c r="A106" s="14"/>
      <c r="B106" s="15" t="s">
        <v>93</v>
      </c>
      <c r="C106" s="16">
        <v>39</v>
      </c>
      <c r="D106" s="16">
        <v>48</v>
      </c>
      <c r="E106" s="17">
        <f t="shared" si="11"/>
        <v>2.2530329289428077E-2</v>
      </c>
      <c r="F106" s="17">
        <f t="shared" si="12"/>
        <v>2.8419182948490232E-2</v>
      </c>
      <c r="G106" s="17">
        <f t="shared" si="14"/>
        <v>0.23076923076923078</v>
      </c>
      <c r="H106" s="17">
        <f t="shared" si="13"/>
        <v>5.1993067590987872E-3</v>
      </c>
    </row>
    <row r="107" spans="1:8" x14ac:dyDescent="0.2">
      <c r="A107" s="14"/>
      <c r="B107" s="15" t="s">
        <v>94</v>
      </c>
      <c r="C107" s="16">
        <v>87</v>
      </c>
      <c r="D107" s="16">
        <v>75</v>
      </c>
      <c r="E107" s="17">
        <f t="shared" si="11"/>
        <v>5.0259965337954939E-2</v>
      </c>
      <c r="F107" s="17">
        <f t="shared" si="12"/>
        <v>4.4404973357015987E-2</v>
      </c>
      <c r="G107" s="17">
        <f t="shared" si="14"/>
        <v>-0.13793103448275862</v>
      </c>
      <c r="H107" s="17">
        <f t="shared" si="13"/>
        <v>-6.9324090121317154E-3</v>
      </c>
    </row>
    <row r="108" spans="1:8" x14ac:dyDescent="0.2">
      <c r="A108" s="14"/>
      <c r="B108" s="15" t="s">
        <v>95</v>
      </c>
      <c r="C108" s="16">
        <v>2</v>
      </c>
      <c r="D108" s="16">
        <v>1</v>
      </c>
      <c r="E108" s="17">
        <f t="shared" ref="E108:E139" si="15">+IF(C108=0,"",C108/C$76)</f>
        <v>1.1554015020219526E-3</v>
      </c>
      <c r="F108" s="17">
        <f t="shared" ref="F108:F139" si="16">+IF(D108=0,"",D108/D$76)</f>
        <v>5.9206631142687976E-4</v>
      </c>
      <c r="G108" s="17">
        <f t="shared" si="14"/>
        <v>-0.5</v>
      </c>
      <c r="H108" s="17">
        <f t="shared" ref="H108:H139" si="17">+IF(OR(AND(E108=""),(G108="")),"",E108*G108)</f>
        <v>-5.7770075101097628E-4</v>
      </c>
    </row>
    <row r="109" spans="1:8" x14ac:dyDescent="0.2">
      <c r="A109" s="14"/>
      <c r="B109" s="15" t="s">
        <v>96</v>
      </c>
      <c r="C109" s="16">
        <v>23</v>
      </c>
      <c r="D109" s="16">
        <v>45</v>
      </c>
      <c r="E109" s="17">
        <f t="shared" si="15"/>
        <v>1.3287117273252455E-2</v>
      </c>
      <c r="F109" s="17">
        <f t="shared" si="16"/>
        <v>2.664298401420959E-2</v>
      </c>
      <c r="G109" s="17">
        <f t="shared" ref="G109:G140" si="18">+IF(AND(C109=0,D109=0)," ",IF(C109=0,1,IF(D109=0,-1,(D109-C109)/C109)))</f>
        <v>0.95652173913043481</v>
      </c>
      <c r="H109" s="17">
        <f t="shared" si="17"/>
        <v>1.2709416522241479E-2</v>
      </c>
    </row>
    <row r="110" spans="1:8" x14ac:dyDescent="0.2">
      <c r="A110" s="14"/>
      <c r="B110" s="15" t="s">
        <v>97</v>
      </c>
      <c r="C110" s="16">
        <v>1</v>
      </c>
      <c r="D110" s="16">
        <v>0</v>
      </c>
      <c r="E110" s="17">
        <f t="shared" si="15"/>
        <v>5.7770075101097628E-4</v>
      </c>
      <c r="F110" s="17" t="str">
        <f t="shared" si="16"/>
        <v/>
      </c>
      <c r="G110" s="17">
        <f t="shared" si="18"/>
        <v>-1</v>
      </c>
      <c r="H110" s="17">
        <f t="shared" si="17"/>
        <v>-5.7770075101097628E-4</v>
      </c>
    </row>
    <row r="111" spans="1:8" x14ac:dyDescent="0.2">
      <c r="A111" s="14"/>
      <c r="B111" s="15" t="s">
        <v>98</v>
      </c>
      <c r="C111" s="16">
        <v>4</v>
      </c>
      <c r="D111" s="16">
        <v>4</v>
      </c>
      <c r="E111" s="17">
        <f t="shared" si="15"/>
        <v>2.3108030040439051E-3</v>
      </c>
      <c r="F111" s="17">
        <f t="shared" si="16"/>
        <v>2.368265245707519E-3</v>
      </c>
      <c r="G111" s="17">
        <f t="shared" si="18"/>
        <v>0</v>
      </c>
      <c r="H111" s="17">
        <f t="shared" si="17"/>
        <v>0</v>
      </c>
    </row>
    <row r="112" spans="1:8" x14ac:dyDescent="0.2">
      <c r="A112" s="14"/>
      <c r="B112" s="15" t="s">
        <v>99</v>
      </c>
      <c r="C112" s="16">
        <v>9</v>
      </c>
      <c r="D112" s="16">
        <v>13</v>
      </c>
      <c r="E112" s="17">
        <f t="shared" si="15"/>
        <v>5.1993067590987872E-3</v>
      </c>
      <c r="F112" s="17">
        <f t="shared" si="16"/>
        <v>7.6968620485494375E-3</v>
      </c>
      <c r="G112" s="17">
        <f t="shared" si="18"/>
        <v>0.44444444444444442</v>
      </c>
      <c r="H112" s="17">
        <f t="shared" si="17"/>
        <v>2.3108030040439051E-3</v>
      </c>
    </row>
    <row r="113" spans="1:8" x14ac:dyDescent="0.2">
      <c r="A113" s="14"/>
      <c r="B113" s="15" t="s">
        <v>100</v>
      </c>
      <c r="C113" s="16">
        <v>5</v>
      </c>
      <c r="D113" s="16">
        <v>6</v>
      </c>
      <c r="E113" s="17">
        <f t="shared" si="15"/>
        <v>2.8885037550548816E-3</v>
      </c>
      <c r="F113" s="17">
        <f t="shared" si="16"/>
        <v>3.552397868561279E-3</v>
      </c>
      <c r="G113" s="17">
        <f t="shared" si="18"/>
        <v>0.2</v>
      </c>
      <c r="H113" s="17">
        <f t="shared" si="17"/>
        <v>5.7770075101097639E-4</v>
      </c>
    </row>
    <row r="114" spans="1:8" x14ac:dyDescent="0.2">
      <c r="A114" s="14"/>
      <c r="B114" s="15" t="s">
        <v>101</v>
      </c>
      <c r="C114" s="16">
        <v>161</v>
      </c>
      <c r="D114" s="16">
        <v>152</v>
      </c>
      <c r="E114" s="17">
        <f t="shared" si="15"/>
        <v>9.3009820912767188E-2</v>
      </c>
      <c r="F114" s="17">
        <f t="shared" si="16"/>
        <v>8.9994079336885732E-2</v>
      </c>
      <c r="G114" s="17">
        <f t="shared" si="18"/>
        <v>-5.5900621118012424E-2</v>
      </c>
      <c r="H114" s="17">
        <f t="shared" si="17"/>
        <v>-5.1993067590987872E-3</v>
      </c>
    </row>
    <row r="115" spans="1:8" ht="25.5" x14ac:dyDescent="0.2">
      <c r="A115" s="14"/>
      <c r="B115" s="15" t="s">
        <v>102</v>
      </c>
      <c r="C115" s="16">
        <v>16</v>
      </c>
      <c r="D115" s="16">
        <v>77</v>
      </c>
      <c r="E115" s="17">
        <f t="shared" si="15"/>
        <v>9.2432120161756205E-3</v>
      </c>
      <c r="F115" s="17">
        <f t="shared" si="16"/>
        <v>4.5589105979869746E-2</v>
      </c>
      <c r="G115" s="17">
        <f t="shared" si="18"/>
        <v>3.8125</v>
      </c>
      <c r="H115" s="17">
        <f t="shared" si="17"/>
        <v>3.5239745811669554E-2</v>
      </c>
    </row>
    <row r="116" spans="1:8" ht="25.5" x14ac:dyDescent="0.2">
      <c r="A116" s="14"/>
      <c r="B116" s="15" t="s">
        <v>103</v>
      </c>
      <c r="C116" s="16">
        <v>17</v>
      </c>
      <c r="D116" s="16">
        <v>37</v>
      </c>
      <c r="E116" s="17">
        <f t="shared" si="15"/>
        <v>9.8209127671865966E-3</v>
      </c>
      <c r="F116" s="17">
        <f t="shared" si="16"/>
        <v>2.1906453522794554E-2</v>
      </c>
      <c r="G116" s="17">
        <f t="shared" si="18"/>
        <v>1.1764705882352942</v>
      </c>
      <c r="H116" s="17">
        <f t="shared" si="17"/>
        <v>1.1554015020219527E-2</v>
      </c>
    </row>
    <row r="117" spans="1:8" x14ac:dyDescent="0.2">
      <c r="A117" s="14"/>
      <c r="B117" s="15" t="s">
        <v>104</v>
      </c>
      <c r="C117" s="16">
        <v>6</v>
      </c>
      <c r="D117" s="16">
        <v>6</v>
      </c>
      <c r="E117" s="17">
        <f t="shared" si="15"/>
        <v>3.4662045060658577E-3</v>
      </c>
      <c r="F117" s="17">
        <f t="shared" si="16"/>
        <v>3.552397868561279E-3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105</v>
      </c>
      <c r="C118" s="16">
        <v>29</v>
      </c>
      <c r="D118" s="16">
        <v>23</v>
      </c>
      <c r="E118" s="17">
        <f t="shared" si="15"/>
        <v>1.6753321779318313E-2</v>
      </c>
      <c r="F118" s="17">
        <f t="shared" si="16"/>
        <v>1.3617525162818236E-2</v>
      </c>
      <c r="G118" s="17">
        <f t="shared" si="18"/>
        <v>-0.20689655172413793</v>
      </c>
      <c r="H118" s="17">
        <f t="shared" si="17"/>
        <v>-3.4662045060658577E-3</v>
      </c>
    </row>
    <row r="119" spans="1:8" x14ac:dyDescent="0.2">
      <c r="A119" s="14"/>
      <c r="B119" s="15" t="s">
        <v>106</v>
      </c>
      <c r="C119" s="16">
        <v>11</v>
      </c>
      <c r="D119" s="16">
        <v>7</v>
      </c>
      <c r="E119" s="17">
        <f t="shared" si="15"/>
        <v>6.3547082611207393E-3</v>
      </c>
      <c r="F119" s="17">
        <f t="shared" si="16"/>
        <v>4.1444641799881585E-3</v>
      </c>
      <c r="G119" s="17">
        <f t="shared" si="18"/>
        <v>-0.36363636363636365</v>
      </c>
      <c r="H119" s="17">
        <f t="shared" si="17"/>
        <v>-2.3108030040439051E-3</v>
      </c>
    </row>
    <row r="120" spans="1:8" x14ac:dyDescent="0.2">
      <c r="A120" s="14"/>
      <c r="B120" s="15" t="s">
        <v>107</v>
      </c>
      <c r="C120" s="16">
        <v>21</v>
      </c>
      <c r="D120" s="16">
        <v>26</v>
      </c>
      <c r="E120" s="17">
        <f t="shared" si="15"/>
        <v>1.2131715771230503E-2</v>
      </c>
      <c r="F120" s="17">
        <f t="shared" si="16"/>
        <v>1.5393724097098875E-2</v>
      </c>
      <c r="G120" s="17">
        <f t="shared" si="18"/>
        <v>0.23809523809523808</v>
      </c>
      <c r="H120" s="17">
        <f t="shared" si="17"/>
        <v>2.8885037550548812E-3</v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2</v>
      </c>
      <c r="D123" s="16">
        <v>1</v>
      </c>
      <c r="E123" s="17">
        <f t="shared" si="15"/>
        <v>1.1554015020219526E-3</v>
      </c>
      <c r="F123" s="17">
        <f t="shared" si="16"/>
        <v>5.9206631142687976E-4</v>
      </c>
      <c r="G123" s="17">
        <f t="shared" si="18"/>
        <v>-0.5</v>
      </c>
      <c r="H123" s="17">
        <f t="shared" si="17"/>
        <v>-5.7770075101097628E-4</v>
      </c>
    </row>
    <row r="124" spans="1:8" x14ac:dyDescent="0.2">
      <c r="A124" s="14"/>
      <c r="B124" s="15" t="s">
        <v>111</v>
      </c>
      <c r="C124" s="16">
        <v>2</v>
      </c>
      <c r="D124" s="16">
        <v>3</v>
      </c>
      <c r="E124" s="17">
        <f t="shared" si="15"/>
        <v>1.1554015020219526E-3</v>
      </c>
      <c r="F124" s="17">
        <f t="shared" si="16"/>
        <v>1.7761989342806395E-3</v>
      </c>
      <c r="G124" s="17">
        <f t="shared" si="18"/>
        <v>0.5</v>
      </c>
      <c r="H124" s="17">
        <f t="shared" si="17"/>
        <v>5.7770075101097628E-4</v>
      </c>
    </row>
    <row r="125" spans="1:8" x14ac:dyDescent="0.2">
      <c r="A125" s="14"/>
      <c r="B125" s="15" t="s">
        <v>112</v>
      </c>
      <c r="C125" s="16">
        <v>5</v>
      </c>
      <c r="D125" s="16">
        <v>1</v>
      </c>
      <c r="E125" s="17">
        <f t="shared" si="15"/>
        <v>2.8885037550548816E-3</v>
      </c>
      <c r="F125" s="17">
        <f t="shared" si="16"/>
        <v>5.9206631142687976E-4</v>
      </c>
      <c r="G125" s="17">
        <f t="shared" si="18"/>
        <v>-0.8</v>
      </c>
      <c r="H125" s="17">
        <f t="shared" si="17"/>
        <v>-2.3108030040439056E-3</v>
      </c>
    </row>
    <row r="126" spans="1:8" x14ac:dyDescent="0.2">
      <c r="A126" s="14"/>
      <c r="B126" s="15" t="s">
        <v>113</v>
      </c>
      <c r="C126" s="16">
        <v>12</v>
      </c>
      <c r="D126" s="16">
        <v>4</v>
      </c>
      <c r="E126" s="17">
        <f t="shared" si="15"/>
        <v>6.9324090121317154E-3</v>
      </c>
      <c r="F126" s="17">
        <f t="shared" si="16"/>
        <v>2.368265245707519E-3</v>
      </c>
      <c r="G126" s="17">
        <f t="shared" si="18"/>
        <v>-0.66666666666666663</v>
      </c>
      <c r="H126" s="17">
        <f t="shared" si="17"/>
        <v>-4.6216060080878103E-3</v>
      </c>
    </row>
    <row r="127" spans="1:8" x14ac:dyDescent="0.2">
      <c r="A127" s="14"/>
      <c r="B127" s="15" t="s">
        <v>114</v>
      </c>
      <c r="C127" s="16">
        <v>2</v>
      </c>
      <c r="D127" s="16">
        <v>0</v>
      </c>
      <c r="E127" s="17">
        <f t="shared" si="15"/>
        <v>1.1554015020219526E-3</v>
      </c>
      <c r="F127" s="17" t="str">
        <f t="shared" si="16"/>
        <v/>
      </c>
      <c r="G127" s="17">
        <f t="shared" si="18"/>
        <v>-1</v>
      </c>
      <c r="H127" s="17">
        <f t="shared" si="17"/>
        <v>-1.1554015020219526E-3</v>
      </c>
    </row>
    <row r="128" spans="1:8" x14ac:dyDescent="0.2">
      <c r="A128" s="14"/>
      <c r="B128" s="15" t="s">
        <v>115</v>
      </c>
      <c r="C128" s="16">
        <v>24</v>
      </c>
      <c r="D128" s="16">
        <v>26</v>
      </c>
      <c r="E128" s="17">
        <f t="shared" si="15"/>
        <v>1.3864818024263431E-2</v>
      </c>
      <c r="F128" s="17">
        <f t="shared" si="16"/>
        <v>1.5393724097098875E-2</v>
      </c>
      <c r="G128" s="17">
        <f t="shared" si="18"/>
        <v>8.3333333333333329E-2</v>
      </c>
      <c r="H128" s="17">
        <f t="shared" si="17"/>
        <v>1.1554015020219526E-3</v>
      </c>
    </row>
    <row r="129" spans="1:8" x14ac:dyDescent="0.2">
      <c r="A129" s="14" t="s">
        <v>58</v>
      </c>
      <c r="B129" s="15" t="s">
        <v>116</v>
      </c>
      <c r="C129" s="16">
        <v>5</v>
      </c>
      <c r="D129" s="16">
        <v>0</v>
      </c>
      <c r="E129" s="17">
        <f t="shared" si="15"/>
        <v>2.8885037550548816E-3</v>
      </c>
      <c r="F129" s="17" t="str">
        <f t="shared" si="16"/>
        <v/>
      </c>
      <c r="G129" s="17">
        <f t="shared" si="18"/>
        <v>-1</v>
      </c>
      <c r="H129" s="17">
        <f t="shared" si="17"/>
        <v>-2.8885037550548816E-3</v>
      </c>
    </row>
    <row r="130" spans="1:8" x14ac:dyDescent="0.2">
      <c r="A130" s="14"/>
      <c r="B130" s="15" t="s">
        <v>117</v>
      </c>
      <c r="C130" s="16">
        <v>48</v>
      </c>
      <c r="D130" s="16">
        <v>53</v>
      </c>
      <c r="E130" s="17">
        <f t="shared" si="15"/>
        <v>2.7729636048526862E-2</v>
      </c>
      <c r="F130" s="17">
        <f t="shared" si="16"/>
        <v>3.137951450562463E-2</v>
      </c>
      <c r="G130" s="17">
        <f t="shared" si="18"/>
        <v>0.10416666666666667</v>
      </c>
      <c r="H130" s="17">
        <f t="shared" si="17"/>
        <v>2.8885037550548816E-3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88</v>
      </c>
      <c r="D132" s="16">
        <v>90</v>
      </c>
      <c r="E132" s="17">
        <f t="shared" si="15"/>
        <v>5.0837666088965915E-2</v>
      </c>
      <c r="F132" s="17">
        <f t="shared" si="16"/>
        <v>5.328596802841918E-2</v>
      </c>
      <c r="G132" s="17">
        <f t="shared" si="18"/>
        <v>2.2727272727272728E-2</v>
      </c>
      <c r="H132" s="17">
        <f t="shared" si="17"/>
        <v>1.1554015020219526E-3</v>
      </c>
    </row>
    <row r="133" spans="1:8" x14ac:dyDescent="0.2">
      <c r="A133" s="14"/>
      <c r="B133" s="15" t="s">
        <v>120</v>
      </c>
      <c r="C133" s="16">
        <v>33</v>
      </c>
      <c r="D133" s="16">
        <v>36</v>
      </c>
      <c r="E133" s="17">
        <f t="shared" si="15"/>
        <v>1.9064124783362217E-2</v>
      </c>
      <c r="F133" s="17">
        <f t="shared" si="16"/>
        <v>2.1314387211367674E-2</v>
      </c>
      <c r="G133" s="17">
        <f t="shared" si="18"/>
        <v>9.0909090909090912E-2</v>
      </c>
      <c r="H133" s="17">
        <f t="shared" si="17"/>
        <v>1.7331022530329288E-3</v>
      </c>
    </row>
    <row r="134" spans="1:8" x14ac:dyDescent="0.2">
      <c r="A134" s="14"/>
      <c r="B134" s="15" t="s">
        <v>121</v>
      </c>
      <c r="C134" s="16">
        <v>4</v>
      </c>
      <c r="D134" s="16">
        <v>2</v>
      </c>
      <c r="E134" s="17">
        <f t="shared" si="15"/>
        <v>2.3108030040439051E-3</v>
      </c>
      <c r="F134" s="17">
        <f t="shared" si="16"/>
        <v>1.1841326228537595E-3</v>
      </c>
      <c r="G134" s="17">
        <f t="shared" si="18"/>
        <v>-0.5</v>
      </c>
      <c r="H134" s="17">
        <f t="shared" si="17"/>
        <v>-1.1554015020219526E-3</v>
      </c>
    </row>
    <row r="135" spans="1:8" ht="25.5" x14ac:dyDescent="0.2">
      <c r="A135" s="14"/>
      <c r="B135" s="15" t="s">
        <v>122</v>
      </c>
      <c r="C135" s="16">
        <v>48</v>
      </c>
      <c r="D135" s="16">
        <v>31</v>
      </c>
      <c r="E135" s="17">
        <f t="shared" si="15"/>
        <v>2.7729636048526862E-2</v>
      </c>
      <c r="F135" s="17">
        <f t="shared" si="16"/>
        <v>1.8354055654233273E-2</v>
      </c>
      <c r="G135" s="17">
        <f t="shared" si="18"/>
        <v>-0.35416666666666669</v>
      </c>
      <c r="H135" s="17">
        <f t="shared" si="17"/>
        <v>-9.8209127671865966E-3</v>
      </c>
    </row>
    <row r="136" spans="1:8" ht="25.5" x14ac:dyDescent="0.2">
      <c r="A136" s="14"/>
      <c r="B136" s="15" t="s">
        <v>123</v>
      </c>
      <c r="C136" s="16">
        <v>41</v>
      </c>
      <c r="D136" s="16">
        <v>40</v>
      </c>
      <c r="E136" s="17">
        <f t="shared" si="15"/>
        <v>2.3685730791450029E-2</v>
      </c>
      <c r="F136" s="17">
        <f t="shared" si="16"/>
        <v>2.3682652457075192E-2</v>
      </c>
      <c r="G136" s="17">
        <f t="shared" si="18"/>
        <v>-2.4390243902439025E-2</v>
      </c>
      <c r="H136" s="17">
        <f t="shared" si="17"/>
        <v>-5.7770075101097639E-4</v>
      </c>
    </row>
    <row r="137" spans="1:8" x14ac:dyDescent="0.2">
      <c r="A137" s="14"/>
      <c r="B137" s="15" t="s">
        <v>124</v>
      </c>
      <c r="C137" s="16">
        <v>32</v>
      </c>
      <c r="D137" s="16">
        <v>43</v>
      </c>
      <c r="E137" s="17">
        <f t="shared" si="15"/>
        <v>1.8486424032351241E-2</v>
      </c>
      <c r="F137" s="17">
        <f t="shared" si="16"/>
        <v>2.5458851391355831E-2</v>
      </c>
      <c r="G137" s="17">
        <f t="shared" si="18"/>
        <v>0.34375</v>
      </c>
      <c r="H137" s="17">
        <f t="shared" si="17"/>
        <v>6.3547082611207393E-3</v>
      </c>
    </row>
    <row r="138" spans="1:8" x14ac:dyDescent="0.2">
      <c r="A138" s="14"/>
      <c r="B138" s="15" t="s">
        <v>125</v>
      </c>
      <c r="C138" s="16">
        <v>36</v>
      </c>
      <c r="D138" s="16">
        <v>15</v>
      </c>
      <c r="E138" s="17">
        <f t="shared" si="15"/>
        <v>2.0797227036395149E-2</v>
      </c>
      <c r="F138" s="17">
        <f t="shared" si="16"/>
        <v>8.8809946714031966E-3</v>
      </c>
      <c r="G138" s="17">
        <f t="shared" si="18"/>
        <v>-0.58333333333333337</v>
      </c>
      <c r="H138" s="17">
        <f t="shared" si="17"/>
        <v>-1.2131715771230504E-2</v>
      </c>
    </row>
    <row r="139" spans="1:8" x14ac:dyDescent="0.2">
      <c r="A139" s="14"/>
      <c r="B139" s="15" t="s">
        <v>126</v>
      </c>
      <c r="C139" s="16">
        <v>4</v>
      </c>
      <c r="D139" s="16">
        <v>1</v>
      </c>
      <c r="E139" s="17">
        <f t="shared" si="15"/>
        <v>2.3108030040439051E-3</v>
      </c>
      <c r="F139" s="17">
        <f t="shared" si="16"/>
        <v>5.9206631142687976E-4</v>
      </c>
      <c r="G139" s="17">
        <f t="shared" si="18"/>
        <v>-0.75</v>
      </c>
      <c r="H139" s="17">
        <f t="shared" si="17"/>
        <v>-1.7331022530329288E-3</v>
      </c>
    </row>
    <row r="140" spans="1:8" x14ac:dyDescent="0.2">
      <c r="A140" s="14"/>
      <c r="B140" s="15" t="s">
        <v>127</v>
      </c>
      <c r="C140" s="16">
        <v>7</v>
      </c>
      <c r="D140" s="16">
        <v>4</v>
      </c>
      <c r="E140" s="17">
        <f t="shared" ref="E140:E171" si="19">+IF(C140=0,"",C140/C$76)</f>
        <v>4.0439052570768342E-3</v>
      </c>
      <c r="F140" s="17">
        <f t="shared" ref="F140:F171" si="20">+IF(D140=0,"",D140/D$76)</f>
        <v>2.368265245707519E-3</v>
      </c>
      <c r="G140" s="17">
        <f t="shared" si="18"/>
        <v>-0.42857142857142855</v>
      </c>
      <c r="H140" s="17">
        <f t="shared" ref="H140:H171" si="21">+IF(OR(AND(E140=""),(G140="")),"",E140*G140)</f>
        <v>-1.7331022530329288E-3</v>
      </c>
    </row>
    <row r="141" spans="1:8" x14ac:dyDescent="0.2">
      <c r="A141" s="14"/>
      <c r="B141" s="15" t="s">
        <v>128</v>
      </c>
      <c r="C141" s="16">
        <v>6</v>
      </c>
      <c r="D141" s="16">
        <v>7</v>
      </c>
      <c r="E141" s="17">
        <f t="shared" si="19"/>
        <v>3.4662045060658577E-3</v>
      </c>
      <c r="F141" s="17">
        <f t="shared" si="20"/>
        <v>4.1444641799881585E-3</v>
      </c>
      <c r="G141" s="17">
        <f t="shared" ref="G141:G171" si="22">+IF(AND(C141=0,D141=0)," ",IF(C141=0,1,IF(D141=0,-1,(D141-C141)/C141)))</f>
        <v>0.16666666666666666</v>
      </c>
      <c r="H141" s="17">
        <f t="shared" si="21"/>
        <v>5.7770075101097628E-4</v>
      </c>
    </row>
    <row r="142" spans="1:8" x14ac:dyDescent="0.2">
      <c r="A142" s="14"/>
      <c r="B142" s="15" t="s">
        <v>129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5.9206631142687976E-4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130</v>
      </c>
      <c r="C143" s="16">
        <v>3</v>
      </c>
      <c r="D143" s="16">
        <v>5</v>
      </c>
      <c r="E143" s="17">
        <f t="shared" si="19"/>
        <v>1.7331022530329288E-3</v>
      </c>
      <c r="F143" s="17">
        <f t="shared" si="20"/>
        <v>2.960331557134399E-3</v>
      </c>
      <c r="G143" s="17">
        <f t="shared" si="22"/>
        <v>0.66666666666666663</v>
      </c>
      <c r="H143" s="17">
        <f t="shared" si="21"/>
        <v>1.1554015020219526E-3</v>
      </c>
    </row>
    <row r="144" spans="1:8" x14ac:dyDescent="0.2">
      <c r="A144" s="14"/>
      <c r="B144" s="15" t="s">
        <v>131</v>
      </c>
      <c r="C144" s="16">
        <v>4</v>
      </c>
      <c r="D144" s="16">
        <v>3</v>
      </c>
      <c r="E144" s="17">
        <f t="shared" si="19"/>
        <v>2.3108030040439051E-3</v>
      </c>
      <c r="F144" s="17">
        <f t="shared" si="20"/>
        <v>1.7761989342806395E-3</v>
      </c>
      <c r="G144" s="17">
        <f t="shared" si="22"/>
        <v>-0.25</v>
      </c>
      <c r="H144" s="17">
        <f t="shared" si="21"/>
        <v>-5.7770075101097628E-4</v>
      </c>
    </row>
    <row r="145" spans="1:8" ht="25.5" x14ac:dyDescent="0.2">
      <c r="A145" s="14"/>
      <c r="B145" s="15" t="s">
        <v>132</v>
      </c>
      <c r="C145" s="16">
        <v>19</v>
      </c>
      <c r="D145" s="16">
        <v>23</v>
      </c>
      <c r="E145" s="17">
        <f t="shared" si="19"/>
        <v>1.097631426920855E-2</v>
      </c>
      <c r="F145" s="17">
        <f t="shared" si="20"/>
        <v>1.3617525162818236E-2</v>
      </c>
      <c r="G145" s="17">
        <f t="shared" si="22"/>
        <v>0.21052631578947367</v>
      </c>
      <c r="H145" s="17">
        <f t="shared" si="21"/>
        <v>2.3108030040439051E-3</v>
      </c>
    </row>
    <row r="146" spans="1:8" ht="25.5" x14ac:dyDescent="0.2">
      <c r="A146" s="14"/>
      <c r="B146" s="15" t="s">
        <v>133</v>
      </c>
      <c r="C146" s="16">
        <v>5</v>
      </c>
      <c r="D146" s="16">
        <v>3</v>
      </c>
      <c r="E146" s="17">
        <f t="shared" si="19"/>
        <v>2.8885037550548816E-3</v>
      </c>
      <c r="F146" s="17">
        <f t="shared" si="20"/>
        <v>1.7761989342806395E-3</v>
      </c>
      <c r="G146" s="17">
        <f t="shared" si="22"/>
        <v>-0.4</v>
      </c>
      <c r="H146" s="17">
        <f t="shared" si="21"/>
        <v>-1.1554015020219528E-3</v>
      </c>
    </row>
    <row r="147" spans="1:8" ht="25.5" x14ac:dyDescent="0.2">
      <c r="A147" s="14"/>
      <c r="B147" s="15" t="s">
        <v>134</v>
      </c>
      <c r="C147" s="16">
        <v>4</v>
      </c>
      <c r="D147" s="16">
        <v>0</v>
      </c>
      <c r="E147" s="17">
        <f t="shared" si="19"/>
        <v>2.3108030040439051E-3</v>
      </c>
      <c r="F147" s="17" t="str">
        <f t="shared" si="20"/>
        <v/>
      </c>
      <c r="G147" s="17">
        <f t="shared" si="22"/>
        <v>-1</v>
      </c>
      <c r="H147" s="17">
        <f t="shared" si="21"/>
        <v>-2.3108030040439051E-3</v>
      </c>
    </row>
    <row r="148" spans="1:8" ht="25.5" x14ac:dyDescent="0.2">
      <c r="A148" s="14"/>
      <c r="B148" s="15" t="s">
        <v>135</v>
      </c>
      <c r="C148" s="16">
        <v>0</v>
      </c>
      <c r="D148" s="16">
        <v>3</v>
      </c>
      <c r="E148" s="17" t="str">
        <f t="shared" si="19"/>
        <v/>
      </c>
      <c r="F148" s="17">
        <f t="shared" si="20"/>
        <v>1.7761989342806395E-3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136</v>
      </c>
      <c r="C149" s="16">
        <v>0</v>
      </c>
      <c r="D149" s="16">
        <v>3</v>
      </c>
      <c r="E149" s="17" t="str">
        <f t="shared" si="19"/>
        <v/>
      </c>
      <c r="F149" s="17">
        <f t="shared" si="20"/>
        <v>1.7761989342806395E-3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2</v>
      </c>
      <c r="D150" s="16">
        <v>1</v>
      </c>
      <c r="E150" s="17">
        <f t="shared" si="19"/>
        <v>1.1554015020219526E-3</v>
      </c>
      <c r="F150" s="17">
        <f t="shared" si="20"/>
        <v>5.9206631142687976E-4</v>
      </c>
      <c r="G150" s="17">
        <f t="shared" si="22"/>
        <v>-0.5</v>
      </c>
      <c r="H150" s="17">
        <f t="shared" si="21"/>
        <v>-5.7770075101097628E-4</v>
      </c>
    </row>
    <row r="151" spans="1:8" x14ac:dyDescent="0.2">
      <c r="A151" s="14"/>
      <c r="B151" s="15" t="s">
        <v>138</v>
      </c>
      <c r="C151" s="16">
        <v>1</v>
      </c>
      <c r="D151" s="16">
        <v>0</v>
      </c>
      <c r="E151" s="17">
        <f t="shared" si="19"/>
        <v>5.7770075101097628E-4</v>
      </c>
      <c r="F151" s="17" t="str">
        <f t="shared" si="20"/>
        <v/>
      </c>
      <c r="G151" s="17">
        <f t="shared" si="22"/>
        <v>-1</v>
      </c>
      <c r="H151" s="17">
        <f t="shared" si="21"/>
        <v>-5.7770075101097628E-4</v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3</v>
      </c>
      <c r="D156" s="16">
        <v>0</v>
      </c>
      <c r="E156" s="17">
        <f t="shared" si="19"/>
        <v>1.7331022530329288E-3</v>
      </c>
      <c r="F156" s="17" t="str">
        <f t="shared" si="20"/>
        <v/>
      </c>
      <c r="G156" s="17">
        <f t="shared" si="22"/>
        <v>-1</v>
      </c>
      <c r="H156" s="17">
        <f t="shared" si="21"/>
        <v>-1.7331022530329288E-3</v>
      </c>
    </row>
    <row r="157" spans="1:8" x14ac:dyDescent="0.2">
      <c r="A157" s="14"/>
      <c r="B157" s="15" t="s">
        <v>144</v>
      </c>
      <c r="C157" s="16">
        <v>16</v>
      </c>
      <c r="D157" s="16">
        <v>11</v>
      </c>
      <c r="E157" s="17">
        <f t="shared" si="19"/>
        <v>9.2432120161756205E-3</v>
      </c>
      <c r="F157" s="17">
        <f t="shared" si="20"/>
        <v>6.5127294256956776E-3</v>
      </c>
      <c r="G157" s="17">
        <f t="shared" si="22"/>
        <v>-0.3125</v>
      </c>
      <c r="H157" s="17">
        <f t="shared" si="21"/>
        <v>-2.8885037550548812E-3</v>
      </c>
    </row>
    <row r="158" spans="1:8" x14ac:dyDescent="0.2">
      <c r="A158" s="14"/>
      <c r="B158" s="15" t="s">
        <v>145</v>
      </c>
      <c r="C158" s="16">
        <v>4</v>
      </c>
      <c r="D158" s="16">
        <v>1</v>
      </c>
      <c r="E158" s="17">
        <f t="shared" si="19"/>
        <v>2.3108030040439051E-3</v>
      </c>
      <c r="F158" s="17">
        <f t="shared" si="20"/>
        <v>5.9206631142687976E-4</v>
      </c>
      <c r="G158" s="17">
        <f t="shared" si="22"/>
        <v>-0.75</v>
      </c>
      <c r="H158" s="17">
        <f t="shared" si="21"/>
        <v>-1.7331022530329288E-3</v>
      </c>
    </row>
    <row r="159" spans="1:8" ht="25.5" x14ac:dyDescent="0.2">
      <c r="A159" s="14"/>
      <c r="B159" s="15" t="s">
        <v>146</v>
      </c>
      <c r="C159" s="16">
        <v>1</v>
      </c>
      <c r="D159" s="16">
        <v>3</v>
      </c>
      <c r="E159" s="17">
        <f t="shared" si="19"/>
        <v>5.7770075101097628E-4</v>
      </c>
      <c r="F159" s="17">
        <f t="shared" si="20"/>
        <v>1.7761989342806395E-3</v>
      </c>
      <c r="G159" s="17">
        <f t="shared" si="22"/>
        <v>2</v>
      </c>
      <c r="H159" s="17">
        <f t="shared" si="21"/>
        <v>1.1554015020219526E-3</v>
      </c>
    </row>
    <row r="160" spans="1:8" x14ac:dyDescent="0.2">
      <c r="A160" s="14"/>
      <c r="B160" s="15" t="s">
        <v>147</v>
      </c>
      <c r="C160" s="16">
        <v>3</v>
      </c>
      <c r="D160" s="16">
        <v>0</v>
      </c>
      <c r="E160" s="17">
        <f t="shared" si="19"/>
        <v>1.7331022530329288E-3</v>
      </c>
      <c r="F160" s="17" t="str">
        <f t="shared" si="20"/>
        <v/>
      </c>
      <c r="G160" s="17">
        <f t="shared" si="22"/>
        <v>-1</v>
      </c>
      <c r="H160" s="17">
        <f t="shared" si="21"/>
        <v>-1.7331022530329288E-3</v>
      </c>
    </row>
    <row r="161" spans="1:8" ht="25.5" x14ac:dyDescent="0.2">
      <c r="A161" s="14"/>
      <c r="B161" s="15" t="s">
        <v>148</v>
      </c>
      <c r="C161" s="16">
        <v>1</v>
      </c>
      <c r="D161" s="16">
        <v>1</v>
      </c>
      <c r="E161" s="17">
        <f t="shared" si="19"/>
        <v>5.7770075101097628E-4</v>
      </c>
      <c r="F161" s="17">
        <f t="shared" si="20"/>
        <v>5.9206631142687976E-4</v>
      </c>
      <c r="G161" s="17">
        <f t="shared" si="22"/>
        <v>0</v>
      </c>
      <c r="H161" s="17">
        <f t="shared" si="21"/>
        <v>0</v>
      </c>
    </row>
    <row r="162" spans="1:8" x14ac:dyDescent="0.2">
      <c r="A162" s="14"/>
      <c r="B162" s="15" t="s">
        <v>149</v>
      </c>
      <c r="C162" s="16">
        <v>11</v>
      </c>
      <c r="D162" s="16">
        <v>6</v>
      </c>
      <c r="E162" s="17">
        <f t="shared" si="19"/>
        <v>6.3547082611207393E-3</v>
      </c>
      <c r="F162" s="17">
        <f t="shared" si="20"/>
        <v>3.552397868561279E-3</v>
      </c>
      <c r="G162" s="17">
        <f t="shared" si="22"/>
        <v>-0.45454545454545453</v>
      </c>
      <c r="H162" s="17">
        <f t="shared" si="21"/>
        <v>-2.8885037550548816E-3</v>
      </c>
    </row>
    <row r="163" spans="1:8" x14ac:dyDescent="0.2">
      <c r="A163" s="14"/>
      <c r="B163" s="15" t="s">
        <v>150</v>
      </c>
      <c r="C163" s="16">
        <v>0</v>
      </c>
      <c r="D163" s="16">
        <v>1</v>
      </c>
      <c r="E163" s="17" t="str">
        <f t="shared" si="19"/>
        <v/>
      </c>
      <c r="F163" s="17">
        <f t="shared" si="20"/>
        <v>5.9206631142687976E-4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3</v>
      </c>
      <c r="E164" s="17" t="str">
        <f t="shared" si="19"/>
        <v/>
      </c>
      <c r="F164" s="17">
        <f t="shared" si="20"/>
        <v>1.7761989342806395E-3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153</v>
      </c>
      <c r="C166" s="16">
        <v>2</v>
      </c>
      <c r="D166" s="16">
        <v>1</v>
      </c>
      <c r="E166" s="17">
        <f t="shared" si="19"/>
        <v>1.1554015020219526E-3</v>
      </c>
      <c r="F166" s="17">
        <f t="shared" si="20"/>
        <v>5.9206631142687976E-4</v>
      </c>
      <c r="G166" s="17">
        <f t="shared" si="22"/>
        <v>-0.5</v>
      </c>
      <c r="H166" s="17">
        <f t="shared" si="21"/>
        <v>-5.7770075101097628E-4</v>
      </c>
    </row>
    <row r="167" spans="1:8" x14ac:dyDescent="0.2">
      <c r="A167" s="14"/>
      <c r="B167" s="15" t="s">
        <v>154</v>
      </c>
      <c r="C167" s="16">
        <v>0</v>
      </c>
      <c r="D167" s="16">
        <v>2</v>
      </c>
      <c r="E167" s="17" t="str">
        <f t="shared" si="19"/>
        <v/>
      </c>
      <c r="F167" s="17">
        <f t="shared" si="20"/>
        <v>1.1841326228537595E-3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155</v>
      </c>
      <c r="C168" s="16">
        <v>128</v>
      </c>
      <c r="D168" s="16">
        <v>131</v>
      </c>
      <c r="E168" s="17">
        <f t="shared" si="19"/>
        <v>7.3945696129404964E-2</v>
      </c>
      <c r="F168" s="17">
        <f t="shared" si="20"/>
        <v>7.7560686796921255E-2</v>
      </c>
      <c r="G168" s="17">
        <f t="shared" si="22"/>
        <v>2.34375E-2</v>
      </c>
      <c r="H168" s="17">
        <f t="shared" si="21"/>
        <v>1.7331022530329288E-3</v>
      </c>
    </row>
    <row r="169" spans="1:8" ht="25.5" x14ac:dyDescent="0.2">
      <c r="A169" s="14"/>
      <c r="B169" s="15" t="s">
        <v>156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157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5.9206631142687976E-4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3237</v>
      </c>
      <c r="D177" s="19">
        <f>SUM(D178:D350)</f>
        <v>2937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-9.2678405931417976E-2</v>
      </c>
      <c r="H177" s="20">
        <f t="shared" ref="H177:H208" si="25">+IF(OR(AND(E177=""),(G177="")),"",E177*G177)</f>
        <v>-9.2678405931417976E-2</v>
      </c>
    </row>
    <row r="178" spans="1:8" x14ac:dyDescent="0.2">
      <c r="A178" s="14"/>
      <c r="B178" s="15" t="s">
        <v>159</v>
      </c>
      <c r="C178" s="16">
        <v>6</v>
      </c>
      <c r="D178" s="16">
        <v>7</v>
      </c>
      <c r="E178" s="17">
        <f t="shared" si="23"/>
        <v>1.8535681186283596E-3</v>
      </c>
      <c r="F178" s="17">
        <f t="shared" si="24"/>
        <v>2.3833844058563161E-3</v>
      </c>
      <c r="G178" s="17">
        <f t="shared" ref="G178:G209" si="26">+IF(AND(C178=0,D178=0)," ",IF(C178=0,1,IF(D178=0,-1,(D178-C178)/C178)))</f>
        <v>0.16666666666666666</v>
      </c>
      <c r="H178" s="17">
        <f t="shared" si="25"/>
        <v>3.0892801977139327E-4</v>
      </c>
    </row>
    <row r="179" spans="1:8" x14ac:dyDescent="0.2">
      <c r="A179" s="14"/>
      <c r="B179" s="15" t="s">
        <v>160</v>
      </c>
      <c r="C179" s="16">
        <v>1</v>
      </c>
      <c r="D179" s="16">
        <v>1</v>
      </c>
      <c r="E179" s="17">
        <f t="shared" si="23"/>
        <v>3.0892801977139327E-4</v>
      </c>
      <c r="F179" s="17">
        <f t="shared" si="24"/>
        <v>3.4048348655090226E-4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161</v>
      </c>
      <c r="C180" s="16">
        <v>2</v>
      </c>
      <c r="D180" s="16">
        <v>0</v>
      </c>
      <c r="E180" s="17">
        <f t="shared" si="23"/>
        <v>6.1785603954278654E-4</v>
      </c>
      <c r="F180" s="17" t="str">
        <f t="shared" si="24"/>
        <v/>
      </c>
      <c r="G180" s="17">
        <f t="shared" si="26"/>
        <v>-1</v>
      </c>
      <c r="H180" s="17">
        <f t="shared" si="25"/>
        <v>-6.1785603954278654E-4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8</v>
      </c>
      <c r="D182" s="16">
        <v>9</v>
      </c>
      <c r="E182" s="17">
        <f t="shared" si="23"/>
        <v>2.4714241581711462E-3</v>
      </c>
      <c r="F182" s="17">
        <f t="shared" si="24"/>
        <v>3.0643513789581204E-3</v>
      </c>
      <c r="G182" s="17">
        <f t="shared" si="26"/>
        <v>0.125</v>
      </c>
      <c r="H182" s="17">
        <f t="shared" si="25"/>
        <v>3.0892801977139327E-4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476</v>
      </c>
      <c r="D184" s="16">
        <v>189</v>
      </c>
      <c r="E184" s="17">
        <f t="shared" si="23"/>
        <v>0.14704973741118318</v>
      </c>
      <c r="F184" s="17">
        <f t="shared" si="24"/>
        <v>6.4351378958120528E-2</v>
      </c>
      <c r="G184" s="17">
        <f t="shared" si="26"/>
        <v>-0.6029411764705882</v>
      </c>
      <c r="H184" s="17">
        <f t="shared" si="25"/>
        <v>-8.8662341674389855E-2</v>
      </c>
    </row>
    <row r="185" spans="1:8" x14ac:dyDescent="0.2">
      <c r="A185" s="14"/>
      <c r="B185" s="15" t="s">
        <v>166</v>
      </c>
      <c r="C185" s="16">
        <v>2</v>
      </c>
      <c r="D185" s="16">
        <v>3</v>
      </c>
      <c r="E185" s="17">
        <f t="shared" si="23"/>
        <v>6.1785603954278654E-4</v>
      </c>
      <c r="F185" s="17">
        <f t="shared" si="24"/>
        <v>1.0214504596527069E-3</v>
      </c>
      <c r="G185" s="17">
        <f t="shared" si="26"/>
        <v>0.5</v>
      </c>
      <c r="H185" s="17">
        <f t="shared" si="25"/>
        <v>3.0892801977139327E-4</v>
      </c>
    </row>
    <row r="186" spans="1:8" x14ac:dyDescent="0.2">
      <c r="A186" s="14"/>
      <c r="B186" s="15" t="s">
        <v>167</v>
      </c>
      <c r="C186" s="16">
        <v>50</v>
      </c>
      <c r="D186" s="16">
        <v>9</v>
      </c>
      <c r="E186" s="17">
        <f t="shared" si="23"/>
        <v>1.5446400988569663E-2</v>
      </c>
      <c r="F186" s="17">
        <f t="shared" si="24"/>
        <v>3.0643513789581204E-3</v>
      </c>
      <c r="G186" s="17">
        <f t="shared" si="26"/>
        <v>-0.82</v>
      </c>
      <c r="H186" s="17">
        <f t="shared" si="25"/>
        <v>-1.2666048810627122E-2</v>
      </c>
    </row>
    <row r="187" spans="1:8" x14ac:dyDescent="0.2">
      <c r="A187" s="14"/>
      <c r="B187" s="15" t="s">
        <v>168</v>
      </c>
      <c r="C187" s="16">
        <v>4</v>
      </c>
      <c r="D187" s="16">
        <v>1</v>
      </c>
      <c r="E187" s="17">
        <f t="shared" si="23"/>
        <v>1.2357120790855731E-3</v>
      </c>
      <c r="F187" s="17">
        <f t="shared" si="24"/>
        <v>3.4048348655090226E-4</v>
      </c>
      <c r="G187" s="17">
        <f t="shared" si="26"/>
        <v>-0.75</v>
      </c>
      <c r="H187" s="17">
        <f t="shared" si="25"/>
        <v>-9.2678405931417981E-4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9</v>
      </c>
      <c r="D190" s="16">
        <v>2</v>
      </c>
      <c r="E190" s="17">
        <f t="shared" si="23"/>
        <v>2.7803521779425394E-3</v>
      </c>
      <c r="F190" s="17">
        <f t="shared" si="24"/>
        <v>6.8096697310180451E-4</v>
      </c>
      <c r="G190" s="17">
        <f t="shared" si="26"/>
        <v>-0.77777777777777779</v>
      </c>
      <c r="H190" s="17">
        <f t="shared" si="25"/>
        <v>-2.1624961383997529E-3</v>
      </c>
    </row>
    <row r="191" spans="1:8" x14ac:dyDescent="0.2">
      <c r="A191" s="14"/>
      <c r="B191" s="15" t="s">
        <v>172</v>
      </c>
      <c r="C191" s="16">
        <v>35</v>
      </c>
      <c r="D191" s="16">
        <v>11</v>
      </c>
      <c r="E191" s="17">
        <f t="shared" si="23"/>
        <v>1.0812480691998765E-2</v>
      </c>
      <c r="F191" s="17">
        <f t="shared" si="24"/>
        <v>3.7453183520599251E-3</v>
      </c>
      <c r="G191" s="17">
        <f t="shared" si="26"/>
        <v>-0.68571428571428572</v>
      </c>
      <c r="H191" s="17">
        <f t="shared" si="25"/>
        <v>-7.4142724745134385E-3</v>
      </c>
    </row>
    <row r="192" spans="1:8" x14ac:dyDescent="0.2">
      <c r="A192" s="14"/>
      <c r="B192" s="15" t="s">
        <v>173</v>
      </c>
      <c r="C192" s="16">
        <v>108</v>
      </c>
      <c r="D192" s="16">
        <v>141</v>
      </c>
      <c r="E192" s="17">
        <f t="shared" si="23"/>
        <v>3.3364226135310475E-2</v>
      </c>
      <c r="F192" s="17">
        <f t="shared" si="24"/>
        <v>4.8008171603677222E-2</v>
      </c>
      <c r="G192" s="17">
        <f t="shared" si="26"/>
        <v>0.30555555555555558</v>
      </c>
      <c r="H192" s="17">
        <f t="shared" si="25"/>
        <v>1.0194624652455979E-2</v>
      </c>
    </row>
    <row r="193" spans="1:8" ht="25.5" x14ac:dyDescent="0.2">
      <c r="A193" s="14"/>
      <c r="B193" s="15" t="s">
        <v>174</v>
      </c>
      <c r="C193" s="16">
        <v>17</v>
      </c>
      <c r="D193" s="16">
        <v>51</v>
      </c>
      <c r="E193" s="17">
        <f t="shared" si="23"/>
        <v>5.2517763361136852E-3</v>
      </c>
      <c r="F193" s="17">
        <f t="shared" si="24"/>
        <v>1.7364657814096015E-2</v>
      </c>
      <c r="G193" s="17">
        <f t="shared" si="26"/>
        <v>2</v>
      </c>
      <c r="H193" s="17">
        <f t="shared" si="25"/>
        <v>1.050355267222737E-2</v>
      </c>
    </row>
    <row r="194" spans="1:8" ht="25.5" x14ac:dyDescent="0.2">
      <c r="A194" s="14"/>
      <c r="B194" s="15" t="s">
        <v>175</v>
      </c>
      <c r="C194" s="16">
        <v>2</v>
      </c>
      <c r="D194" s="16">
        <v>8</v>
      </c>
      <c r="E194" s="17">
        <f t="shared" si="23"/>
        <v>6.1785603954278654E-4</v>
      </c>
      <c r="F194" s="17">
        <f t="shared" si="24"/>
        <v>2.723867892407218E-3</v>
      </c>
      <c r="G194" s="17">
        <f t="shared" si="26"/>
        <v>3</v>
      </c>
      <c r="H194" s="17">
        <f t="shared" si="25"/>
        <v>1.8535681186283596E-3</v>
      </c>
    </row>
    <row r="195" spans="1:8" x14ac:dyDescent="0.2">
      <c r="A195" s="14"/>
      <c r="B195" s="15" t="s">
        <v>176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3.4048348655090226E-4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1</v>
      </c>
      <c r="D196" s="16">
        <v>3</v>
      </c>
      <c r="E196" s="17">
        <f t="shared" si="23"/>
        <v>3.0892801977139327E-4</v>
      </c>
      <c r="F196" s="17">
        <f t="shared" si="24"/>
        <v>1.0214504596527069E-3</v>
      </c>
      <c r="G196" s="17">
        <f t="shared" si="26"/>
        <v>2</v>
      </c>
      <c r="H196" s="17">
        <f t="shared" si="25"/>
        <v>6.1785603954278654E-4</v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19</v>
      </c>
      <c r="D198" s="16">
        <v>10</v>
      </c>
      <c r="E198" s="17">
        <f t="shared" si="23"/>
        <v>5.8696323756564717E-3</v>
      </c>
      <c r="F198" s="17">
        <f t="shared" si="24"/>
        <v>3.4048348655090228E-3</v>
      </c>
      <c r="G198" s="17">
        <f t="shared" si="26"/>
        <v>-0.47368421052631576</v>
      </c>
      <c r="H198" s="17">
        <f t="shared" si="25"/>
        <v>-2.780352177942539E-3</v>
      </c>
    </row>
    <row r="199" spans="1:8" x14ac:dyDescent="0.2">
      <c r="A199" s="14"/>
      <c r="B199" s="15" t="s">
        <v>180</v>
      </c>
      <c r="C199" s="16">
        <v>39</v>
      </c>
      <c r="D199" s="16">
        <v>42</v>
      </c>
      <c r="E199" s="17">
        <f t="shared" si="23"/>
        <v>1.2048192771084338E-2</v>
      </c>
      <c r="F199" s="17">
        <f t="shared" si="24"/>
        <v>1.4300306435137897E-2</v>
      </c>
      <c r="G199" s="17">
        <f t="shared" si="26"/>
        <v>7.6923076923076927E-2</v>
      </c>
      <c r="H199" s="17">
        <f t="shared" si="25"/>
        <v>9.2678405931417992E-4</v>
      </c>
    </row>
    <row r="200" spans="1:8" x14ac:dyDescent="0.2">
      <c r="A200" s="14"/>
      <c r="B200" s="15" t="s">
        <v>181</v>
      </c>
      <c r="C200" s="16">
        <v>18</v>
      </c>
      <c r="D200" s="16">
        <v>2</v>
      </c>
      <c r="E200" s="17">
        <f t="shared" si="23"/>
        <v>5.5607043558850789E-3</v>
      </c>
      <c r="F200" s="17">
        <f t="shared" si="24"/>
        <v>6.8096697310180451E-4</v>
      </c>
      <c r="G200" s="17">
        <f t="shared" si="26"/>
        <v>-0.88888888888888884</v>
      </c>
      <c r="H200" s="17">
        <f t="shared" si="25"/>
        <v>-4.9428483163422923E-3</v>
      </c>
    </row>
    <row r="201" spans="1:8" x14ac:dyDescent="0.2">
      <c r="A201" s="14"/>
      <c r="B201" s="15" t="s">
        <v>182</v>
      </c>
      <c r="C201" s="16">
        <v>1</v>
      </c>
      <c r="D201" s="16">
        <v>0</v>
      </c>
      <c r="E201" s="17">
        <f t="shared" si="23"/>
        <v>3.0892801977139327E-4</v>
      </c>
      <c r="F201" s="17" t="str">
        <f t="shared" si="24"/>
        <v/>
      </c>
      <c r="G201" s="17">
        <f t="shared" si="26"/>
        <v>-1</v>
      </c>
      <c r="H201" s="17">
        <f t="shared" si="25"/>
        <v>-3.0892801977139327E-4</v>
      </c>
    </row>
    <row r="202" spans="1:8" x14ac:dyDescent="0.2">
      <c r="A202" s="14"/>
      <c r="B202" s="15" t="s">
        <v>183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3.4048348655090226E-4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3</v>
      </c>
      <c r="D203" s="16">
        <v>3</v>
      </c>
      <c r="E203" s="17">
        <f t="shared" si="23"/>
        <v>9.2678405931417981E-4</v>
      </c>
      <c r="F203" s="17">
        <f t="shared" si="24"/>
        <v>1.0214504596527069E-3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185</v>
      </c>
      <c r="C204" s="16">
        <v>87</v>
      </c>
      <c r="D204" s="16">
        <v>44</v>
      </c>
      <c r="E204" s="17">
        <f t="shared" si="23"/>
        <v>2.6876737720111215E-2</v>
      </c>
      <c r="F204" s="17">
        <f t="shared" si="24"/>
        <v>1.4981273408239701E-2</v>
      </c>
      <c r="G204" s="17">
        <f t="shared" si="26"/>
        <v>-0.4942528735632184</v>
      </c>
      <c r="H204" s="17">
        <f t="shared" si="25"/>
        <v>-1.3283904850169911E-2</v>
      </c>
    </row>
    <row r="205" spans="1:8" ht="25.5" x14ac:dyDescent="0.2">
      <c r="A205" s="14"/>
      <c r="B205" s="15" t="s">
        <v>186</v>
      </c>
      <c r="C205" s="16">
        <v>25</v>
      </c>
      <c r="D205" s="16">
        <v>33</v>
      </c>
      <c r="E205" s="17">
        <f t="shared" si="23"/>
        <v>7.7232004942848313E-3</v>
      </c>
      <c r="F205" s="17">
        <f t="shared" si="24"/>
        <v>1.1235955056179775E-2</v>
      </c>
      <c r="G205" s="17">
        <f t="shared" si="26"/>
        <v>0.32</v>
      </c>
      <c r="H205" s="17">
        <f t="shared" si="25"/>
        <v>2.4714241581711462E-3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115</v>
      </c>
      <c r="D207" s="16">
        <v>60</v>
      </c>
      <c r="E207" s="17">
        <f t="shared" si="23"/>
        <v>3.5526722273710225E-2</v>
      </c>
      <c r="F207" s="17">
        <f t="shared" si="24"/>
        <v>2.0429009193054137E-2</v>
      </c>
      <c r="G207" s="17">
        <f t="shared" si="26"/>
        <v>-0.47826086956521741</v>
      </c>
      <c r="H207" s="17">
        <f t="shared" si="25"/>
        <v>-1.699104108742663E-2</v>
      </c>
    </row>
    <row r="208" spans="1:8" x14ac:dyDescent="0.2">
      <c r="A208" s="14"/>
      <c r="B208" s="15" t="s">
        <v>189</v>
      </c>
      <c r="C208" s="16">
        <v>19</v>
      </c>
      <c r="D208" s="16">
        <v>27</v>
      </c>
      <c r="E208" s="17">
        <f t="shared" si="23"/>
        <v>5.8696323756564717E-3</v>
      </c>
      <c r="F208" s="17">
        <f t="shared" si="24"/>
        <v>9.1930541368743617E-3</v>
      </c>
      <c r="G208" s="17">
        <f t="shared" si="26"/>
        <v>0.42105263157894735</v>
      </c>
      <c r="H208" s="17">
        <f t="shared" si="25"/>
        <v>2.4714241581711457E-3</v>
      </c>
    </row>
    <row r="209" spans="1:8" x14ac:dyDescent="0.2">
      <c r="A209" s="14"/>
      <c r="B209" s="15" t="s">
        <v>190</v>
      </c>
      <c r="C209" s="16">
        <v>28</v>
      </c>
      <c r="D209" s="16">
        <v>32</v>
      </c>
      <c r="E209" s="17">
        <f t="shared" ref="E209:E240" si="27">+IF(C209=0,"",C209/C$177)</f>
        <v>8.6499845535990116E-3</v>
      </c>
      <c r="F209" s="17">
        <f t="shared" ref="F209:F240" si="28">+IF(D209=0,"",D209/D$177)</f>
        <v>1.0895471569628872E-2</v>
      </c>
      <c r="G209" s="17">
        <f t="shared" si="26"/>
        <v>0.14285714285714285</v>
      </c>
      <c r="H209" s="17">
        <f t="shared" ref="H209:H240" si="29">+IF(OR(AND(E209=""),(G209="")),"",E209*G209)</f>
        <v>1.2357120790855731E-3</v>
      </c>
    </row>
    <row r="210" spans="1:8" x14ac:dyDescent="0.2">
      <c r="A210" s="14"/>
      <c r="B210" s="15" t="s">
        <v>191</v>
      </c>
      <c r="C210" s="16">
        <v>101</v>
      </c>
      <c r="D210" s="16">
        <v>25</v>
      </c>
      <c r="E210" s="17">
        <f t="shared" si="27"/>
        <v>3.1201729996910718E-2</v>
      </c>
      <c r="F210" s="17">
        <f t="shared" si="28"/>
        <v>8.5120871637725578E-3</v>
      </c>
      <c r="G210" s="17">
        <f t="shared" ref="G210:G241" si="30">+IF(AND(C210=0,D210=0)," ",IF(C210=0,1,IF(D210=0,-1,(D210-C210)/C210)))</f>
        <v>-0.75247524752475248</v>
      </c>
      <c r="H210" s="17">
        <f t="shared" si="29"/>
        <v>-2.3478529502625887E-2</v>
      </c>
    </row>
    <row r="211" spans="1:8" x14ac:dyDescent="0.2">
      <c r="A211" s="14"/>
      <c r="B211" s="15" t="s">
        <v>192</v>
      </c>
      <c r="C211" s="16">
        <v>7</v>
      </c>
      <c r="D211" s="16">
        <v>4</v>
      </c>
      <c r="E211" s="17">
        <f t="shared" si="27"/>
        <v>2.1624961383997529E-3</v>
      </c>
      <c r="F211" s="17">
        <f t="shared" si="28"/>
        <v>1.361933946203609E-3</v>
      </c>
      <c r="G211" s="17">
        <f t="shared" si="30"/>
        <v>-0.42857142857142855</v>
      </c>
      <c r="H211" s="17">
        <f t="shared" si="29"/>
        <v>-9.2678405931417981E-4</v>
      </c>
    </row>
    <row r="212" spans="1:8" x14ac:dyDescent="0.2">
      <c r="A212" s="14"/>
      <c r="B212" s="15" t="s">
        <v>193</v>
      </c>
      <c r="C212" s="16">
        <v>22</v>
      </c>
      <c r="D212" s="16">
        <v>1</v>
      </c>
      <c r="E212" s="17">
        <f t="shared" si="27"/>
        <v>6.7964164349706519E-3</v>
      </c>
      <c r="F212" s="17">
        <f t="shared" si="28"/>
        <v>3.4048348655090226E-4</v>
      </c>
      <c r="G212" s="17">
        <f t="shared" si="30"/>
        <v>-0.95454545454545459</v>
      </c>
      <c r="H212" s="17">
        <f t="shared" si="29"/>
        <v>-6.4874884151992591E-3</v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3</v>
      </c>
      <c r="D214" s="16">
        <v>4</v>
      </c>
      <c r="E214" s="17">
        <f t="shared" si="27"/>
        <v>9.2678405931417981E-4</v>
      </c>
      <c r="F214" s="17">
        <f t="shared" si="28"/>
        <v>1.361933946203609E-3</v>
      </c>
      <c r="G214" s="17">
        <f t="shared" si="30"/>
        <v>0.33333333333333331</v>
      </c>
      <c r="H214" s="17">
        <f t="shared" si="29"/>
        <v>3.0892801977139327E-4</v>
      </c>
    </row>
    <row r="215" spans="1:8" x14ac:dyDescent="0.2">
      <c r="A215" s="14"/>
      <c r="B215" s="15" t="s">
        <v>196</v>
      </c>
      <c r="C215" s="16">
        <v>152</v>
      </c>
      <c r="D215" s="16">
        <v>198</v>
      </c>
      <c r="E215" s="17">
        <f t="shared" si="27"/>
        <v>4.6957059005251774E-2</v>
      </c>
      <c r="F215" s="17">
        <f t="shared" si="28"/>
        <v>6.741573033707865E-2</v>
      </c>
      <c r="G215" s="17">
        <f t="shared" si="30"/>
        <v>0.30263157894736842</v>
      </c>
      <c r="H215" s="17">
        <f t="shared" si="29"/>
        <v>1.421068890948409E-2</v>
      </c>
    </row>
    <row r="216" spans="1:8" x14ac:dyDescent="0.2">
      <c r="A216" s="14"/>
      <c r="B216" s="15" t="s">
        <v>197</v>
      </c>
      <c r="C216" s="16">
        <v>17</v>
      </c>
      <c r="D216" s="16">
        <v>15</v>
      </c>
      <c r="E216" s="17">
        <f t="shared" si="27"/>
        <v>5.2517763361136852E-3</v>
      </c>
      <c r="F216" s="17">
        <f t="shared" si="28"/>
        <v>5.1072522982635342E-3</v>
      </c>
      <c r="G216" s="17">
        <f t="shared" si="30"/>
        <v>-0.11764705882352941</v>
      </c>
      <c r="H216" s="17">
        <f t="shared" si="29"/>
        <v>-6.1785603954278643E-4</v>
      </c>
    </row>
    <row r="217" spans="1:8" x14ac:dyDescent="0.2">
      <c r="A217" s="14"/>
      <c r="B217" s="15" t="s">
        <v>198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3.4048348655090226E-4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1</v>
      </c>
      <c r="D218" s="16">
        <v>0</v>
      </c>
      <c r="E218" s="17">
        <f t="shared" si="27"/>
        <v>3.0892801977139327E-4</v>
      </c>
      <c r="F218" s="17" t="str">
        <f t="shared" si="28"/>
        <v/>
      </c>
      <c r="G218" s="17">
        <f t="shared" si="30"/>
        <v>-1</v>
      </c>
      <c r="H218" s="17">
        <f t="shared" si="29"/>
        <v>-3.0892801977139327E-4</v>
      </c>
    </row>
    <row r="219" spans="1:8" ht="25.5" x14ac:dyDescent="0.2">
      <c r="A219" s="14"/>
      <c r="B219" s="15" t="s">
        <v>200</v>
      </c>
      <c r="C219" s="16">
        <v>34</v>
      </c>
      <c r="D219" s="16">
        <v>22</v>
      </c>
      <c r="E219" s="17">
        <f t="shared" si="27"/>
        <v>1.050355267222737E-2</v>
      </c>
      <c r="F219" s="17">
        <f t="shared" si="28"/>
        <v>7.4906367041198503E-3</v>
      </c>
      <c r="G219" s="17">
        <f t="shared" si="30"/>
        <v>-0.35294117647058826</v>
      </c>
      <c r="H219" s="17">
        <f t="shared" si="29"/>
        <v>-3.7071362372567192E-3</v>
      </c>
    </row>
    <row r="220" spans="1:8" x14ac:dyDescent="0.2">
      <c r="A220" s="14"/>
      <c r="B220" s="15" t="s">
        <v>201</v>
      </c>
      <c r="C220" s="16">
        <v>2</v>
      </c>
      <c r="D220" s="16">
        <v>5</v>
      </c>
      <c r="E220" s="17">
        <f t="shared" si="27"/>
        <v>6.1785603954278654E-4</v>
      </c>
      <c r="F220" s="17">
        <f t="shared" si="28"/>
        <v>1.7024174327545114E-3</v>
      </c>
      <c r="G220" s="17">
        <f t="shared" si="30"/>
        <v>1.5</v>
      </c>
      <c r="H220" s="17">
        <f t="shared" si="29"/>
        <v>9.2678405931417981E-4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2</v>
      </c>
      <c r="E222" s="17" t="str">
        <f t="shared" si="27"/>
        <v/>
      </c>
      <c r="F222" s="17">
        <f t="shared" si="28"/>
        <v>6.8096697310180451E-4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1</v>
      </c>
      <c r="E223" s="17" t="str">
        <f t="shared" si="27"/>
        <v/>
      </c>
      <c r="F223" s="17">
        <f t="shared" si="28"/>
        <v>3.4048348655090226E-4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13</v>
      </c>
      <c r="D224" s="16">
        <v>29</v>
      </c>
      <c r="E224" s="17">
        <f t="shared" si="27"/>
        <v>4.0160642570281121E-3</v>
      </c>
      <c r="F224" s="17">
        <f t="shared" si="28"/>
        <v>9.8740211099761655E-3</v>
      </c>
      <c r="G224" s="17">
        <f t="shared" si="30"/>
        <v>1.2307692307692308</v>
      </c>
      <c r="H224" s="17">
        <f t="shared" si="29"/>
        <v>4.9428483163422923E-3</v>
      </c>
    </row>
    <row r="225" spans="1:8" x14ac:dyDescent="0.2">
      <c r="A225" s="14"/>
      <c r="B225" s="15" t="s">
        <v>206</v>
      </c>
      <c r="C225" s="16">
        <v>1</v>
      </c>
      <c r="D225" s="16">
        <v>0</v>
      </c>
      <c r="E225" s="17">
        <f t="shared" si="27"/>
        <v>3.0892801977139327E-4</v>
      </c>
      <c r="F225" s="17" t="str">
        <f t="shared" si="28"/>
        <v/>
      </c>
      <c r="G225" s="17">
        <f t="shared" si="30"/>
        <v>-1</v>
      </c>
      <c r="H225" s="17">
        <f t="shared" si="29"/>
        <v>-3.0892801977139327E-4</v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3.4048348655090226E-4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751</v>
      </c>
      <c r="D231" s="16">
        <v>535</v>
      </c>
      <c r="E231" s="17">
        <f t="shared" si="27"/>
        <v>0.23200494284831635</v>
      </c>
      <c r="F231" s="17">
        <f t="shared" si="28"/>
        <v>0.18215866530473271</v>
      </c>
      <c r="G231" s="17">
        <f t="shared" si="30"/>
        <v>-0.28761651131824234</v>
      </c>
      <c r="H231" s="17">
        <f t="shared" si="29"/>
        <v>-6.672845227062095E-2</v>
      </c>
    </row>
    <row r="232" spans="1:8" x14ac:dyDescent="0.2">
      <c r="A232" s="14"/>
      <c r="B232" s="15" t="s">
        <v>213</v>
      </c>
      <c r="C232" s="16">
        <v>4</v>
      </c>
      <c r="D232" s="16">
        <v>4</v>
      </c>
      <c r="E232" s="17">
        <f t="shared" si="27"/>
        <v>1.2357120790855731E-3</v>
      </c>
      <c r="F232" s="17">
        <f t="shared" si="28"/>
        <v>1.361933946203609E-3</v>
      </c>
      <c r="G232" s="17">
        <f t="shared" si="30"/>
        <v>0</v>
      </c>
      <c r="H232" s="17">
        <f t="shared" si="29"/>
        <v>0</v>
      </c>
    </row>
    <row r="233" spans="1:8" x14ac:dyDescent="0.2">
      <c r="A233" s="14"/>
      <c r="B233" s="15" t="s">
        <v>214</v>
      </c>
      <c r="C233" s="16">
        <v>4</v>
      </c>
      <c r="D233" s="16">
        <v>0</v>
      </c>
      <c r="E233" s="17">
        <f t="shared" si="27"/>
        <v>1.2357120790855731E-3</v>
      </c>
      <c r="F233" s="17" t="str">
        <f t="shared" si="28"/>
        <v/>
      </c>
      <c r="G233" s="17">
        <f t="shared" si="30"/>
        <v>-1</v>
      </c>
      <c r="H233" s="17">
        <f t="shared" si="29"/>
        <v>-1.2357120790855731E-3</v>
      </c>
    </row>
    <row r="234" spans="1:8" x14ac:dyDescent="0.2">
      <c r="A234" s="14"/>
      <c r="B234" s="15" t="s">
        <v>215</v>
      </c>
      <c r="C234" s="16">
        <v>1</v>
      </c>
      <c r="D234" s="16">
        <v>0</v>
      </c>
      <c r="E234" s="17">
        <f t="shared" si="27"/>
        <v>3.0892801977139327E-4</v>
      </c>
      <c r="F234" s="17" t="str">
        <f t="shared" si="28"/>
        <v/>
      </c>
      <c r="G234" s="17">
        <f t="shared" si="30"/>
        <v>-1</v>
      </c>
      <c r="H234" s="17">
        <f t="shared" si="29"/>
        <v>-3.0892801977139327E-4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21</v>
      </c>
      <c r="D237" s="16">
        <v>5</v>
      </c>
      <c r="E237" s="17">
        <f t="shared" si="27"/>
        <v>6.4874884151992582E-3</v>
      </c>
      <c r="F237" s="17">
        <f t="shared" si="28"/>
        <v>1.7024174327545114E-3</v>
      </c>
      <c r="G237" s="17">
        <f t="shared" si="30"/>
        <v>-0.76190476190476186</v>
      </c>
      <c r="H237" s="17">
        <f t="shared" si="29"/>
        <v>-4.9428483163422915E-3</v>
      </c>
    </row>
    <row r="238" spans="1:8" x14ac:dyDescent="0.2">
      <c r="A238" s="14"/>
      <c r="B238" s="15" t="s">
        <v>219</v>
      </c>
      <c r="C238" s="16">
        <v>1</v>
      </c>
      <c r="D238" s="16">
        <v>4</v>
      </c>
      <c r="E238" s="17">
        <f t="shared" si="27"/>
        <v>3.0892801977139327E-4</v>
      </c>
      <c r="F238" s="17">
        <f t="shared" si="28"/>
        <v>1.361933946203609E-3</v>
      </c>
      <c r="G238" s="17">
        <f t="shared" si="30"/>
        <v>3</v>
      </c>
      <c r="H238" s="17">
        <f t="shared" si="29"/>
        <v>9.2678405931417981E-4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2</v>
      </c>
      <c r="E240" s="17" t="str">
        <f t="shared" si="27"/>
        <v/>
      </c>
      <c r="F240" s="17">
        <f t="shared" si="28"/>
        <v>6.8096697310180451E-4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2</v>
      </c>
      <c r="D241" s="16">
        <v>0</v>
      </c>
      <c r="E241" s="17">
        <f t="shared" ref="E241:E272" si="31">+IF(C241=0,"",C241/C$177)</f>
        <v>6.1785603954278654E-4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-6.1785603954278654E-4</v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21</v>
      </c>
      <c r="D244" s="16">
        <v>12</v>
      </c>
      <c r="E244" s="17">
        <f t="shared" si="31"/>
        <v>6.4874884151992582E-3</v>
      </c>
      <c r="F244" s="17">
        <f t="shared" si="32"/>
        <v>4.0858018386108275E-3</v>
      </c>
      <c r="G244" s="17">
        <f t="shared" si="34"/>
        <v>-0.42857142857142855</v>
      </c>
      <c r="H244" s="17">
        <f t="shared" si="33"/>
        <v>-2.780352177942539E-3</v>
      </c>
    </row>
    <row r="245" spans="1:8" x14ac:dyDescent="0.2">
      <c r="A245" s="14"/>
      <c r="B245" s="15" t="s">
        <v>226</v>
      </c>
      <c r="C245" s="16">
        <v>1</v>
      </c>
      <c r="D245" s="16">
        <v>0</v>
      </c>
      <c r="E245" s="17">
        <f t="shared" si="31"/>
        <v>3.0892801977139327E-4</v>
      </c>
      <c r="F245" s="17" t="str">
        <f t="shared" si="32"/>
        <v/>
      </c>
      <c r="G245" s="17">
        <f t="shared" si="34"/>
        <v>-1</v>
      </c>
      <c r="H245" s="17">
        <f t="shared" si="33"/>
        <v>-3.0892801977139327E-4</v>
      </c>
    </row>
    <row r="246" spans="1:8" ht="25.5" x14ac:dyDescent="0.2">
      <c r="A246" s="14"/>
      <c r="B246" s="15" t="s">
        <v>227</v>
      </c>
      <c r="C246" s="16">
        <v>41</v>
      </c>
      <c r="D246" s="16">
        <v>0</v>
      </c>
      <c r="E246" s="17">
        <f t="shared" si="31"/>
        <v>1.2666048810627124E-2</v>
      </c>
      <c r="F246" s="17" t="str">
        <f t="shared" si="32"/>
        <v/>
      </c>
      <c r="G246" s="17">
        <f t="shared" si="34"/>
        <v>-1</v>
      </c>
      <c r="H246" s="17">
        <f t="shared" si="33"/>
        <v>-1.2666048810627124E-2</v>
      </c>
    </row>
    <row r="247" spans="1:8" x14ac:dyDescent="0.2">
      <c r="A247" s="14"/>
      <c r="B247" s="15" t="s">
        <v>228</v>
      </c>
      <c r="C247" s="16">
        <v>9</v>
      </c>
      <c r="D247" s="16">
        <v>11</v>
      </c>
      <c r="E247" s="17">
        <f t="shared" si="31"/>
        <v>2.7803521779425394E-3</v>
      </c>
      <c r="F247" s="17">
        <f t="shared" si="32"/>
        <v>3.7453183520599251E-3</v>
      </c>
      <c r="G247" s="17">
        <f t="shared" si="34"/>
        <v>0.22222222222222221</v>
      </c>
      <c r="H247" s="17">
        <f t="shared" si="33"/>
        <v>6.1785603954278654E-4</v>
      </c>
    </row>
    <row r="248" spans="1:8" x14ac:dyDescent="0.2">
      <c r="A248" s="14"/>
      <c r="B248" s="15" t="s">
        <v>229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3.4048348655090226E-4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11</v>
      </c>
      <c r="D249" s="16">
        <v>5</v>
      </c>
      <c r="E249" s="17">
        <f t="shared" si="31"/>
        <v>3.398208217485326E-3</v>
      </c>
      <c r="F249" s="17">
        <f t="shared" si="32"/>
        <v>1.7024174327545114E-3</v>
      </c>
      <c r="G249" s="17">
        <f t="shared" si="34"/>
        <v>-0.54545454545454541</v>
      </c>
      <c r="H249" s="17">
        <f t="shared" si="33"/>
        <v>-1.8535681186283594E-3</v>
      </c>
    </row>
    <row r="250" spans="1:8" x14ac:dyDescent="0.2">
      <c r="A250" s="14"/>
      <c r="B250" s="15" t="s">
        <v>231</v>
      </c>
      <c r="C250" s="16">
        <v>12</v>
      </c>
      <c r="D250" s="16">
        <v>8</v>
      </c>
      <c r="E250" s="17">
        <f t="shared" si="31"/>
        <v>3.7071362372567192E-3</v>
      </c>
      <c r="F250" s="17">
        <f t="shared" si="32"/>
        <v>2.723867892407218E-3</v>
      </c>
      <c r="G250" s="17">
        <f t="shared" si="34"/>
        <v>-0.33333333333333331</v>
      </c>
      <c r="H250" s="17">
        <f t="shared" si="33"/>
        <v>-1.2357120790855731E-3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3.4048348655090226E-4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6</v>
      </c>
      <c r="D253" s="16">
        <v>0</v>
      </c>
      <c r="E253" s="17">
        <f t="shared" si="31"/>
        <v>1.8535681186283596E-3</v>
      </c>
      <c r="F253" s="17" t="str">
        <f t="shared" si="32"/>
        <v/>
      </c>
      <c r="G253" s="17">
        <f t="shared" si="34"/>
        <v>-1</v>
      </c>
      <c r="H253" s="17">
        <f t="shared" si="33"/>
        <v>-1.8535681186283596E-3</v>
      </c>
    </row>
    <row r="254" spans="1:8" x14ac:dyDescent="0.2">
      <c r="A254" s="14"/>
      <c r="B254" s="15" t="s">
        <v>235</v>
      </c>
      <c r="C254" s="16">
        <v>18</v>
      </c>
      <c r="D254" s="16">
        <v>7</v>
      </c>
      <c r="E254" s="17">
        <f t="shared" si="31"/>
        <v>5.5607043558850789E-3</v>
      </c>
      <c r="F254" s="17">
        <f t="shared" si="32"/>
        <v>2.3833844058563161E-3</v>
      </c>
      <c r="G254" s="17">
        <f t="shared" si="34"/>
        <v>-0.61111111111111116</v>
      </c>
      <c r="H254" s="17">
        <f t="shared" si="33"/>
        <v>-3.3982082174853264E-3</v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12</v>
      </c>
      <c r="D256" s="16">
        <v>6</v>
      </c>
      <c r="E256" s="17">
        <f t="shared" si="31"/>
        <v>3.7071362372567192E-3</v>
      </c>
      <c r="F256" s="17">
        <f t="shared" si="32"/>
        <v>2.0429009193054137E-3</v>
      </c>
      <c r="G256" s="17">
        <f t="shared" si="34"/>
        <v>-0.5</v>
      </c>
      <c r="H256" s="17">
        <f t="shared" si="33"/>
        <v>-1.8535681186283596E-3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26</v>
      </c>
      <c r="D259" s="16">
        <v>3</v>
      </c>
      <c r="E259" s="17">
        <f t="shared" si="31"/>
        <v>8.0321285140562242E-3</v>
      </c>
      <c r="F259" s="17">
        <f t="shared" si="32"/>
        <v>1.0214504596527069E-3</v>
      </c>
      <c r="G259" s="17">
        <f t="shared" si="34"/>
        <v>-0.88461538461538458</v>
      </c>
      <c r="H259" s="17">
        <f t="shared" si="33"/>
        <v>-7.1053444547420439E-3</v>
      </c>
    </row>
    <row r="260" spans="1:8" x14ac:dyDescent="0.2">
      <c r="A260" s="14"/>
      <c r="B260" s="15" t="s">
        <v>241</v>
      </c>
      <c r="C260" s="16">
        <v>1</v>
      </c>
      <c r="D260" s="16">
        <v>2</v>
      </c>
      <c r="E260" s="17">
        <f t="shared" si="31"/>
        <v>3.0892801977139327E-4</v>
      </c>
      <c r="F260" s="17">
        <f t="shared" si="32"/>
        <v>6.8096697310180451E-4</v>
      </c>
      <c r="G260" s="17">
        <f t="shared" si="34"/>
        <v>1</v>
      </c>
      <c r="H260" s="17">
        <f t="shared" si="33"/>
        <v>3.0892801977139327E-4</v>
      </c>
    </row>
    <row r="261" spans="1:8" ht="25.5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11</v>
      </c>
      <c r="D265" s="16">
        <v>2</v>
      </c>
      <c r="E265" s="17">
        <f t="shared" si="31"/>
        <v>3.398208217485326E-3</v>
      </c>
      <c r="F265" s="17">
        <f t="shared" si="32"/>
        <v>6.8096697310180451E-4</v>
      </c>
      <c r="G265" s="17">
        <f t="shared" si="34"/>
        <v>-0.81818181818181823</v>
      </c>
      <c r="H265" s="17">
        <f t="shared" si="33"/>
        <v>-2.7803521779425394E-3</v>
      </c>
    </row>
    <row r="266" spans="1:8" x14ac:dyDescent="0.2">
      <c r="A266" s="14"/>
      <c r="B266" s="15" t="s">
        <v>247</v>
      </c>
      <c r="C266" s="16">
        <v>0</v>
      </c>
      <c r="D266" s="16">
        <v>20</v>
      </c>
      <c r="E266" s="17" t="str">
        <f t="shared" si="31"/>
        <v/>
      </c>
      <c r="F266" s="17">
        <f t="shared" si="32"/>
        <v>6.8096697310180455E-3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3.4048348655090226E-4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7</v>
      </c>
      <c r="D268" s="16">
        <v>1</v>
      </c>
      <c r="E268" s="17">
        <f t="shared" si="31"/>
        <v>2.1624961383997529E-3</v>
      </c>
      <c r="F268" s="17">
        <f t="shared" si="32"/>
        <v>3.4048348655090226E-4</v>
      </c>
      <c r="G268" s="17">
        <f t="shared" si="34"/>
        <v>-0.8571428571428571</v>
      </c>
      <c r="H268" s="17">
        <f t="shared" si="33"/>
        <v>-1.8535681186283596E-3</v>
      </c>
    </row>
    <row r="269" spans="1:8" x14ac:dyDescent="0.2">
      <c r="A269" s="14"/>
      <c r="B269" s="15" t="s">
        <v>250</v>
      </c>
      <c r="C269" s="16">
        <v>5</v>
      </c>
      <c r="D269" s="16">
        <v>1</v>
      </c>
      <c r="E269" s="17">
        <f t="shared" si="31"/>
        <v>1.5446400988569664E-3</v>
      </c>
      <c r="F269" s="17">
        <f t="shared" si="32"/>
        <v>3.4048348655090226E-4</v>
      </c>
      <c r="G269" s="17">
        <f t="shared" si="34"/>
        <v>-0.8</v>
      </c>
      <c r="H269" s="17">
        <f t="shared" si="33"/>
        <v>-1.2357120790855731E-3</v>
      </c>
    </row>
    <row r="270" spans="1:8" x14ac:dyDescent="0.2">
      <c r="A270" s="14"/>
      <c r="B270" s="15" t="s">
        <v>251</v>
      </c>
      <c r="C270" s="16">
        <v>7</v>
      </c>
      <c r="D270" s="16">
        <v>36</v>
      </c>
      <c r="E270" s="17">
        <f t="shared" si="31"/>
        <v>2.1624961383997529E-3</v>
      </c>
      <c r="F270" s="17">
        <f t="shared" si="32"/>
        <v>1.2257405515832482E-2</v>
      </c>
      <c r="G270" s="17">
        <f t="shared" si="34"/>
        <v>4.1428571428571432</v>
      </c>
      <c r="H270" s="17">
        <f t="shared" si="33"/>
        <v>8.9589125733704061E-3</v>
      </c>
    </row>
    <row r="271" spans="1:8" x14ac:dyDescent="0.2">
      <c r="A271" s="14"/>
      <c r="B271" s="15" t="s">
        <v>252</v>
      </c>
      <c r="C271" s="16">
        <v>2</v>
      </c>
      <c r="D271" s="16">
        <v>0</v>
      </c>
      <c r="E271" s="17">
        <f t="shared" si="31"/>
        <v>6.1785603954278654E-4</v>
      </c>
      <c r="F271" s="17" t="str">
        <f t="shared" si="32"/>
        <v/>
      </c>
      <c r="G271" s="17">
        <f t="shared" si="34"/>
        <v>-1</v>
      </c>
      <c r="H271" s="17">
        <f t="shared" si="33"/>
        <v>-6.1785603954278654E-4</v>
      </c>
    </row>
    <row r="272" spans="1:8" x14ac:dyDescent="0.2">
      <c r="A272" s="14"/>
      <c r="B272" s="15" t="s">
        <v>253</v>
      </c>
      <c r="C272" s="16">
        <v>0</v>
      </c>
      <c r="D272" s="16">
        <v>13</v>
      </c>
      <c r="E272" s="17" t="str">
        <f t="shared" si="31"/>
        <v/>
      </c>
      <c r="F272" s="17">
        <f t="shared" si="32"/>
        <v>4.4262853251617294E-3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7</v>
      </c>
      <c r="E273" s="17" t="str">
        <f t="shared" ref="E273:E304" si="35">+IF(C273=0,"",C273/C$177)</f>
        <v/>
      </c>
      <c r="F273" s="17">
        <f t="shared" ref="F273:F304" si="36">+IF(D273=0,"",D273/D$177)</f>
        <v>2.3833844058563161E-3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1</v>
      </c>
      <c r="D274" s="16">
        <v>41</v>
      </c>
      <c r="E274" s="17">
        <f t="shared" si="35"/>
        <v>3.0892801977139327E-4</v>
      </c>
      <c r="F274" s="17">
        <f t="shared" si="36"/>
        <v>1.3959822948586994E-2</v>
      </c>
      <c r="G274" s="17">
        <f t="shared" ref="G274:G305" si="38">+IF(AND(C274=0,D274=0)," ",IF(C274=0,1,IF(D274=0,-1,(D274-C274)/C274)))</f>
        <v>40</v>
      </c>
      <c r="H274" s="17">
        <f t="shared" si="37"/>
        <v>1.2357120790855731E-2</v>
      </c>
    </row>
    <row r="275" spans="1:8" x14ac:dyDescent="0.2">
      <c r="A275" s="14"/>
      <c r="B275" s="15" t="s">
        <v>256</v>
      </c>
      <c r="C275" s="16">
        <v>0</v>
      </c>
      <c r="D275" s="16">
        <v>5</v>
      </c>
      <c r="E275" s="17" t="str">
        <f t="shared" si="35"/>
        <v/>
      </c>
      <c r="F275" s="17">
        <f t="shared" si="36"/>
        <v>1.7024174327545114E-3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3.4048348655090226E-4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25</v>
      </c>
      <c r="D277" s="16">
        <v>1</v>
      </c>
      <c r="E277" s="17">
        <f t="shared" si="35"/>
        <v>7.7232004942848313E-3</v>
      </c>
      <c r="F277" s="17">
        <f t="shared" si="36"/>
        <v>3.4048348655090226E-4</v>
      </c>
      <c r="G277" s="17">
        <f t="shared" si="38"/>
        <v>-0.96</v>
      </c>
      <c r="H277" s="17">
        <f t="shared" si="37"/>
        <v>-7.4142724745134376E-3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3</v>
      </c>
      <c r="D281" s="16">
        <v>2</v>
      </c>
      <c r="E281" s="17">
        <f t="shared" si="35"/>
        <v>9.2678405931417981E-4</v>
      </c>
      <c r="F281" s="17">
        <f t="shared" si="36"/>
        <v>6.8096697310180451E-4</v>
      </c>
      <c r="G281" s="17">
        <f t="shared" si="38"/>
        <v>-0.33333333333333331</v>
      </c>
      <c r="H281" s="17">
        <f t="shared" si="37"/>
        <v>-3.0892801977139327E-4</v>
      </c>
    </row>
    <row r="282" spans="1:8" ht="25.5" x14ac:dyDescent="0.2">
      <c r="A282" s="14"/>
      <c r="B282" s="15" t="s">
        <v>263</v>
      </c>
      <c r="C282" s="16">
        <v>42</v>
      </c>
      <c r="D282" s="16">
        <v>29</v>
      </c>
      <c r="E282" s="17">
        <f t="shared" si="35"/>
        <v>1.2974976830398516E-2</v>
      </c>
      <c r="F282" s="17">
        <f t="shared" si="36"/>
        <v>9.8740211099761655E-3</v>
      </c>
      <c r="G282" s="17">
        <f t="shared" si="38"/>
        <v>-0.30952380952380953</v>
      </c>
      <c r="H282" s="17">
        <f t="shared" si="37"/>
        <v>-4.0160642570281121E-3</v>
      </c>
    </row>
    <row r="283" spans="1:8" x14ac:dyDescent="0.2">
      <c r="A283" s="14"/>
      <c r="B283" s="15" t="s">
        <v>264</v>
      </c>
      <c r="C283" s="16">
        <v>1</v>
      </c>
      <c r="D283" s="16">
        <v>7</v>
      </c>
      <c r="E283" s="17">
        <f t="shared" si="35"/>
        <v>3.0892801977139327E-4</v>
      </c>
      <c r="F283" s="17">
        <f t="shared" si="36"/>
        <v>2.3833844058563161E-3</v>
      </c>
      <c r="G283" s="17">
        <f t="shared" si="38"/>
        <v>6</v>
      </c>
      <c r="H283" s="17">
        <f t="shared" si="37"/>
        <v>1.8535681186283596E-3</v>
      </c>
    </row>
    <row r="284" spans="1:8" x14ac:dyDescent="0.2">
      <c r="A284" s="14"/>
      <c r="B284" s="15" t="s">
        <v>265</v>
      </c>
      <c r="C284" s="16">
        <v>1</v>
      </c>
      <c r="D284" s="16">
        <v>0</v>
      </c>
      <c r="E284" s="17">
        <f t="shared" si="35"/>
        <v>3.0892801977139327E-4</v>
      </c>
      <c r="F284" s="17" t="str">
        <f t="shared" si="36"/>
        <v/>
      </c>
      <c r="G284" s="17">
        <f t="shared" si="38"/>
        <v>-1</v>
      </c>
      <c r="H284" s="17">
        <f t="shared" si="37"/>
        <v>-3.0892801977139327E-4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3</v>
      </c>
      <c r="D286" s="16">
        <v>3</v>
      </c>
      <c r="E286" s="17">
        <f t="shared" si="35"/>
        <v>9.2678405931417981E-4</v>
      </c>
      <c r="F286" s="17">
        <f t="shared" si="36"/>
        <v>1.0214504596527069E-3</v>
      </c>
      <c r="G286" s="17">
        <f t="shared" si="38"/>
        <v>0</v>
      </c>
      <c r="H286" s="17">
        <f t="shared" si="37"/>
        <v>0</v>
      </c>
    </row>
    <row r="287" spans="1:8" x14ac:dyDescent="0.2">
      <c r="A287" s="14"/>
      <c r="B287" s="15" t="s">
        <v>268</v>
      </c>
      <c r="C287" s="16">
        <v>3</v>
      </c>
      <c r="D287" s="16">
        <v>3</v>
      </c>
      <c r="E287" s="17">
        <f t="shared" si="35"/>
        <v>9.2678405931417981E-4</v>
      </c>
      <c r="F287" s="17">
        <f t="shared" si="36"/>
        <v>1.0214504596527069E-3</v>
      </c>
      <c r="G287" s="17">
        <f t="shared" si="38"/>
        <v>0</v>
      </c>
      <c r="H287" s="17">
        <f t="shared" si="37"/>
        <v>0</v>
      </c>
    </row>
    <row r="288" spans="1:8" x14ac:dyDescent="0.2">
      <c r="A288" s="14"/>
      <c r="B288" s="15" t="s">
        <v>269</v>
      </c>
      <c r="C288" s="16">
        <v>5</v>
      </c>
      <c r="D288" s="16">
        <v>2</v>
      </c>
      <c r="E288" s="17">
        <f t="shared" si="35"/>
        <v>1.5446400988569664E-3</v>
      </c>
      <c r="F288" s="17">
        <f t="shared" si="36"/>
        <v>6.8096697310180451E-4</v>
      </c>
      <c r="G288" s="17">
        <f t="shared" si="38"/>
        <v>-0.6</v>
      </c>
      <c r="H288" s="17">
        <f t="shared" si="37"/>
        <v>-9.2678405931417981E-4</v>
      </c>
    </row>
    <row r="289" spans="1:8" x14ac:dyDescent="0.2">
      <c r="A289" s="14"/>
      <c r="B289" s="15" t="s">
        <v>270</v>
      </c>
      <c r="C289" s="16">
        <v>2</v>
      </c>
      <c r="D289" s="16">
        <v>4</v>
      </c>
      <c r="E289" s="17">
        <f t="shared" si="35"/>
        <v>6.1785603954278654E-4</v>
      </c>
      <c r="F289" s="17">
        <f t="shared" si="36"/>
        <v>1.361933946203609E-3</v>
      </c>
      <c r="G289" s="17">
        <f t="shared" si="38"/>
        <v>1</v>
      </c>
      <c r="H289" s="17">
        <f t="shared" si="37"/>
        <v>6.1785603954278654E-4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2</v>
      </c>
      <c r="D292" s="16">
        <v>8</v>
      </c>
      <c r="E292" s="17">
        <f t="shared" si="35"/>
        <v>6.1785603954278654E-4</v>
      </c>
      <c r="F292" s="17">
        <f t="shared" si="36"/>
        <v>2.723867892407218E-3</v>
      </c>
      <c r="G292" s="17">
        <f t="shared" si="38"/>
        <v>3</v>
      </c>
      <c r="H292" s="17">
        <f t="shared" si="37"/>
        <v>1.8535681186283596E-3</v>
      </c>
    </row>
    <row r="293" spans="1:8" x14ac:dyDescent="0.2">
      <c r="A293" s="14"/>
      <c r="B293" s="15" t="s">
        <v>274</v>
      </c>
      <c r="C293" s="16">
        <v>3</v>
      </c>
      <c r="D293" s="16">
        <v>2</v>
      </c>
      <c r="E293" s="17">
        <f t="shared" si="35"/>
        <v>9.2678405931417981E-4</v>
      </c>
      <c r="F293" s="17">
        <f t="shared" si="36"/>
        <v>6.8096697310180451E-4</v>
      </c>
      <c r="G293" s="17">
        <f t="shared" si="38"/>
        <v>-0.33333333333333331</v>
      </c>
      <c r="H293" s="17">
        <f t="shared" si="37"/>
        <v>-3.0892801977139327E-4</v>
      </c>
    </row>
    <row r="294" spans="1:8" x14ac:dyDescent="0.2">
      <c r="A294" s="14"/>
      <c r="B294" s="15" t="s">
        <v>275</v>
      </c>
      <c r="C294" s="16">
        <v>8</v>
      </c>
      <c r="D294" s="16">
        <v>9</v>
      </c>
      <c r="E294" s="17">
        <f t="shared" si="35"/>
        <v>2.4714241581711462E-3</v>
      </c>
      <c r="F294" s="17">
        <f t="shared" si="36"/>
        <v>3.0643513789581204E-3</v>
      </c>
      <c r="G294" s="17">
        <f t="shared" si="38"/>
        <v>0.125</v>
      </c>
      <c r="H294" s="17">
        <f t="shared" si="37"/>
        <v>3.0892801977139327E-4</v>
      </c>
    </row>
    <row r="295" spans="1:8" x14ac:dyDescent="0.2">
      <c r="A295" s="14"/>
      <c r="B295" s="15" t="s">
        <v>276</v>
      </c>
      <c r="C295" s="16">
        <v>28</v>
      </c>
      <c r="D295" s="16">
        <v>252</v>
      </c>
      <c r="E295" s="17">
        <f t="shared" si="35"/>
        <v>8.6499845535990116E-3</v>
      </c>
      <c r="F295" s="17">
        <f t="shared" si="36"/>
        <v>8.580183861082738E-2</v>
      </c>
      <c r="G295" s="17">
        <f t="shared" si="38"/>
        <v>8</v>
      </c>
      <c r="H295" s="17">
        <f t="shared" si="37"/>
        <v>6.9199876428792093E-2</v>
      </c>
    </row>
    <row r="296" spans="1:8" x14ac:dyDescent="0.2">
      <c r="A296" s="14"/>
      <c r="B296" s="15" t="s">
        <v>277</v>
      </c>
      <c r="C296" s="16">
        <v>2</v>
      </c>
      <c r="D296" s="16">
        <v>1</v>
      </c>
      <c r="E296" s="17">
        <f t="shared" si="35"/>
        <v>6.1785603954278654E-4</v>
      </c>
      <c r="F296" s="17">
        <f t="shared" si="36"/>
        <v>3.4048348655090226E-4</v>
      </c>
      <c r="G296" s="17">
        <f t="shared" si="38"/>
        <v>-0.5</v>
      </c>
      <c r="H296" s="17">
        <f t="shared" si="37"/>
        <v>-3.0892801977139327E-4</v>
      </c>
    </row>
    <row r="297" spans="1:8" x14ac:dyDescent="0.2">
      <c r="A297" s="14"/>
      <c r="B297" s="15" t="s">
        <v>278</v>
      </c>
      <c r="C297" s="16">
        <v>0</v>
      </c>
      <c r="D297" s="16">
        <v>3</v>
      </c>
      <c r="E297" s="17" t="str">
        <f t="shared" si="35"/>
        <v/>
      </c>
      <c r="F297" s="17">
        <f t="shared" si="36"/>
        <v>1.0214504596527069E-3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3.4048348655090226E-4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38</v>
      </c>
      <c r="D299" s="16">
        <v>73</v>
      </c>
      <c r="E299" s="17">
        <f t="shared" si="35"/>
        <v>1.1739264751312943E-2</v>
      </c>
      <c r="F299" s="17">
        <f t="shared" si="36"/>
        <v>2.4855294518215866E-2</v>
      </c>
      <c r="G299" s="17">
        <f t="shared" si="38"/>
        <v>0.92105263157894735</v>
      </c>
      <c r="H299" s="17">
        <f t="shared" si="37"/>
        <v>1.0812480691998763E-2</v>
      </c>
    </row>
    <row r="300" spans="1:8" x14ac:dyDescent="0.2">
      <c r="A300" s="14"/>
      <c r="B300" s="15" t="s">
        <v>281</v>
      </c>
      <c r="C300" s="16">
        <v>12</v>
      </c>
      <c r="D300" s="16">
        <v>7</v>
      </c>
      <c r="E300" s="17">
        <f t="shared" si="35"/>
        <v>3.7071362372567192E-3</v>
      </c>
      <c r="F300" s="17">
        <f t="shared" si="36"/>
        <v>2.3833844058563161E-3</v>
      </c>
      <c r="G300" s="17">
        <f t="shared" si="38"/>
        <v>-0.41666666666666669</v>
      </c>
      <c r="H300" s="17">
        <f t="shared" si="37"/>
        <v>-1.5446400988569664E-3</v>
      </c>
    </row>
    <row r="301" spans="1:8" x14ac:dyDescent="0.2">
      <c r="A301" s="14"/>
      <c r="B301" s="15" t="s">
        <v>282</v>
      </c>
      <c r="C301" s="16">
        <v>1</v>
      </c>
      <c r="D301" s="16">
        <v>2</v>
      </c>
      <c r="E301" s="17">
        <f t="shared" si="35"/>
        <v>3.0892801977139327E-4</v>
      </c>
      <c r="F301" s="17">
        <f t="shared" si="36"/>
        <v>6.8096697310180451E-4</v>
      </c>
      <c r="G301" s="17">
        <f t="shared" si="38"/>
        <v>1</v>
      </c>
      <c r="H301" s="17">
        <f t="shared" si="37"/>
        <v>3.0892801977139327E-4</v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4</v>
      </c>
      <c r="D306" s="16">
        <v>8</v>
      </c>
      <c r="E306" s="17">
        <f t="shared" si="39"/>
        <v>1.2357120790855731E-3</v>
      </c>
      <c r="F306" s="17">
        <f t="shared" si="40"/>
        <v>2.723867892407218E-3</v>
      </c>
      <c r="G306" s="17">
        <f t="shared" ref="G306:G337" si="42">+IF(AND(C306=0,D306=0)," ",IF(C306=0,1,IF(D306=0,-1,(D306-C306)/C306)))</f>
        <v>1</v>
      </c>
      <c r="H306" s="17">
        <f t="shared" si="41"/>
        <v>1.2357120790855731E-3</v>
      </c>
    </row>
    <row r="307" spans="1:8" x14ac:dyDescent="0.2">
      <c r="A307" s="14"/>
      <c r="B307" s="15" t="s">
        <v>288</v>
      </c>
      <c r="C307" s="16">
        <v>7</v>
      </c>
      <c r="D307" s="16">
        <v>6</v>
      </c>
      <c r="E307" s="17">
        <f t="shared" si="39"/>
        <v>2.1624961383997529E-3</v>
      </c>
      <c r="F307" s="17">
        <f t="shared" si="40"/>
        <v>2.0429009193054137E-3</v>
      </c>
      <c r="G307" s="17">
        <f t="shared" si="42"/>
        <v>-0.14285714285714285</v>
      </c>
      <c r="H307" s="17">
        <f t="shared" si="41"/>
        <v>-3.0892801977139327E-4</v>
      </c>
    </row>
    <row r="308" spans="1:8" ht="25.5" x14ac:dyDescent="0.2">
      <c r="A308" s="14"/>
      <c r="B308" s="15" t="s">
        <v>289</v>
      </c>
      <c r="C308" s="16">
        <v>2</v>
      </c>
      <c r="D308" s="16">
        <v>3</v>
      </c>
      <c r="E308" s="17">
        <f t="shared" si="39"/>
        <v>6.1785603954278654E-4</v>
      </c>
      <c r="F308" s="17">
        <f t="shared" si="40"/>
        <v>1.0214504596527069E-3</v>
      </c>
      <c r="G308" s="17">
        <f t="shared" si="42"/>
        <v>0.5</v>
      </c>
      <c r="H308" s="17">
        <f t="shared" si="41"/>
        <v>3.0892801977139327E-4</v>
      </c>
    </row>
    <row r="309" spans="1:8" x14ac:dyDescent="0.2">
      <c r="A309" s="14"/>
      <c r="B309" s="15" t="s">
        <v>290</v>
      </c>
      <c r="C309" s="16">
        <v>1</v>
      </c>
      <c r="D309" s="16">
        <v>1</v>
      </c>
      <c r="E309" s="17">
        <f t="shared" si="39"/>
        <v>3.0892801977139327E-4</v>
      </c>
      <c r="F309" s="17">
        <f t="shared" si="40"/>
        <v>3.4048348655090226E-4</v>
      </c>
      <c r="G309" s="17">
        <f t="shared" si="42"/>
        <v>0</v>
      </c>
      <c r="H309" s="17">
        <f t="shared" si="41"/>
        <v>0</v>
      </c>
    </row>
    <row r="310" spans="1:8" ht="25.5" x14ac:dyDescent="0.2">
      <c r="A310" s="14"/>
      <c r="B310" s="15" t="s">
        <v>291</v>
      </c>
      <c r="C310" s="16">
        <v>1</v>
      </c>
      <c r="D310" s="16">
        <v>0</v>
      </c>
      <c r="E310" s="17">
        <f t="shared" si="39"/>
        <v>3.0892801977139327E-4</v>
      </c>
      <c r="F310" s="17" t="str">
        <f t="shared" si="40"/>
        <v/>
      </c>
      <c r="G310" s="17">
        <f t="shared" si="42"/>
        <v>-1</v>
      </c>
      <c r="H310" s="17">
        <f t="shared" si="41"/>
        <v>-3.0892801977139327E-4</v>
      </c>
    </row>
    <row r="311" spans="1:8" x14ac:dyDescent="0.2">
      <c r="A311" s="14"/>
      <c r="B311" s="15" t="s">
        <v>292</v>
      </c>
      <c r="C311" s="16">
        <v>52</v>
      </c>
      <c r="D311" s="16">
        <v>214</v>
      </c>
      <c r="E311" s="17">
        <f t="shared" si="39"/>
        <v>1.6064257028112448E-2</v>
      </c>
      <c r="F311" s="17">
        <f t="shared" si="40"/>
        <v>7.2863466121893095E-2</v>
      </c>
      <c r="G311" s="17">
        <f t="shared" si="42"/>
        <v>3.1153846153846154</v>
      </c>
      <c r="H311" s="17">
        <f t="shared" si="41"/>
        <v>5.0046339202965702E-2</v>
      </c>
    </row>
    <row r="312" spans="1:8" x14ac:dyDescent="0.2">
      <c r="A312" s="14"/>
      <c r="B312" s="15" t="s">
        <v>293</v>
      </c>
      <c r="C312" s="16">
        <v>2</v>
      </c>
      <c r="D312" s="16">
        <v>7</v>
      </c>
      <c r="E312" s="17">
        <f t="shared" si="39"/>
        <v>6.1785603954278654E-4</v>
      </c>
      <c r="F312" s="17">
        <f t="shared" si="40"/>
        <v>2.3833844058563161E-3</v>
      </c>
      <c r="G312" s="17">
        <f t="shared" si="42"/>
        <v>2.5</v>
      </c>
      <c r="H312" s="17">
        <f t="shared" si="41"/>
        <v>1.5446400988569664E-3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509</v>
      </c>
      <c r="D314" s="16">
        <v>520</v>
      </c>
      <c r="E314" s="17">
        <f t="shared" si="39"/>
        <v>0.15724436206363918</v>
      </c>
      <c r="F314" s="17">
        <f t="shared" si="40"/>
        <v>0.17705141300646918</v>
      </c>
      <c r="G314" s="17">
        <f t="shared" si="42"/>
        <v>2.1611001964636542E-2</v>
      </c>
      <c r="H314" s="17">
        <f t="shared" si="41"/>
        <v>3.398208217485326E-3</v>
      </c>
    </row>
    <row r="315" spans="1:8" x14ac:dyDescent="0.2">
      <c r="A315" s="14"/>
      <c r="B315" s="15" t="s">
        <v>296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297</v>
      </c>
      <c r="C316" s="16">
        <v>0</v>
      </c>
      <c r="D316" s="16">
        <v>4</v>
      </c>
      <c r="E316" s="17" t="str">
        <f t="shared" si="39"/>
        <v/>
      </c>
      <c r="F316" s="17">
        <f t="shared" si="40"/>
        <v>1.361933946203609E-3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4</v>
      </c>
      <c r="D319" s="16">
        <v>3</v>
      </c>
      <c r="E319" s="17">
        <f t="shared" si="39"/>
        <v>1.2357120790855731E-3</v>
      </c>
      <c r="F319" s="17">
        <f t="shared" si="40"/>
        <v>1.0214504596527069E-3</v>
      </c>
      <c r="G319" s="17">
        <f t="shared" si="42"/>
        <v>-0.25</v>
      </c>
      <c r="H319" s="17">
        <f t="shared" si="41"/>
        <v>-3.0892801977139327E-4</v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1</v>
      </c>
      <c r="D323" s="16">
        <v>4</v>
      </c>
      <c r="E323" s="17">
        <f t="shared" si="39"/>
        <v>3.0892801977139327E-4</v>
      </c>
      <c r="F323" s="17">
        <f t="shared" si="40"/>
        <v>1.361933946203609E-3</v>
      </c>
      <c r="G323" s="17">
        <f t="shared" si="42"/>
        <v>3</v>
      </c>
      <c r="H323" s="17">
        <f t="shared" si="41"/>
        <v>9.2678405931417981E-4</v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43</v>
      </c>
      <c r="D325" s="16">
        <v>9</v>
      </c>
      <c r="E325" s="17">
        <f t="shared" si="39"/>
        <v>1.3283904850169911E-2</v>
      </c>
      <c r="F325" s="17">
        <f t="shared" si="40"/>
        <v>3.0643513789581204E-3</v>
      </c>
      <c r="G325" s="17">
        <f t="shared" si="42"/>
        <v>-0.79069767441860461</v>
      </c>
      <c r="H325" s="17">
        <f t="shared" si="41"/>
        <v>-1.050355267222737E-2</v>
      </c>
    </row>
    <row r="326" spans="1:8" x14ac:dyDescent="0.2">
      <c r="A326" s="14"/>
      <c r="B326" s="15" t="s">
        <v>307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308</v>
      </c>
      <c r="C327" s="16">
        <v>2</v>
      </c>
      <c r="D327" s="16">
        <v>0</v>
      </c>
      <c r="E327" s="17">
        <f t="shared" si="39"/>
        <v>6.1785603954278654E-4</v>
      </c>
      <c r="F327" s="17" t="str">
        <f t="shared" si="40"/>
        <v/>
      </c>
      <c r="G327" s="17">
        <f t="shared" si="42"/>
        <v>-1</v>
      </c>
      <c r="H327" s="17">
        <f t="shared" si="41"/>
        <v>-6.1785603954278654E-4</v>
      </c>
    </row>
    <row r="328" spans="1:8" x14ac:dyDescent="0.2">
      <c r="A328" s="14"/>
      <c r="B328" s="15" t="s">
        <v>309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310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3</v>
      </c>
      <c r="D330" s="16">
        <v>2</v>
      </c>
      <c r="E330" s="17">
        <f t="shared" si="39"/>
        <v>9.2678405931417981E-4</v>
      </c>
      <c r="F330" s="17">
        <f t="shared" si="40"/>
        <v>6.8096697310180451E-4</v>
      </c>
      <c r="G330" s="17">
        <f t="shared" si="42"/>
        <v>-0.33333333333333331</v>
      </c>
      <c r="H330" s="17">
        <f t="shared" si="41"/>
        <v>-3.0892801977139327E-4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19</v>
      </c>
      <c r="D334" s="16">
        <v>8</v>
      </c>
      <c r="E334" s="17">
        <f t="shared" si="39"/>
        <v>5.8696323756564717E-3</v>
      </c>
      <c r="F334" s="17">
        <f t="shared" si="40"/>
        <v>2.723867892407218E-3</v>
      </c>
      <c r="G334" s="17">
        <f t="shared" si="42"/>
        <v>-0.57894736842105265</v>
      </c>
      <c r="H334" s="17">
        <f t="shared" si="41"/>
        <v>-3.398208217485326E-3</v>
      </c>
    </row>
    <row r="335" spans="1:8" x14ac:dyDescent="0.2">
      <c r="A335" s="14"/>
      <c r="B335" s="15" t="s">
        <v>316</v>
      </c>
      <c r="C335" s="16">
        <v>3</v>
      </c>
      <c r="D335" s="16">
        <v>1</v>
      </c>
      <c r="E335" s="17">
        <f t="shared" si="39"/>
        <v>9.2678405931417981E-4</v>
      </c>
      <c r="F335" s="17">
        <f t="shared" si="40"/>
        <v>3.4048348655090226E-4</v>
      </c>
      <c r="G335" s="17">
        <f t="shared" si="42"/>
        <v>-0.66666666666666663</v>
      </c>
      <c r="H335" s="17">
        <f t="shared" si="41"/>
        <v>-6.1785603954278654E-4</v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3.4048348655090226E-4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2</v>
      </c>
      <c r="E339" s="17" t="str">
        <f t="shared" si="43"/>
        <v/>
      </c>
      <c r="F339" s="17">
        <f t="shared" si="44"/>
        <v>6.8096697310180451E-4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1</v>
      </c>
      <c r="E340" s="17" t="str">
        <f t="shared" si="43"/>
        <v/>
      </c>
      <c r="F340" s="17">
        <f t="shared" si="44"/>
        <v>3.4048348655090226E-4</v>
      </c>
      <c r="G340" s="17">
        <f t="shared" si="46"/>
        <v>1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327</v>
      </c>
      <c r="C346" s="16">
        <v>1</v>
      </c>
      <c r="D346" s="16">
        <v>1</v>
      </c>
      <c r="E346" s="17">
        <f t="shared" si="43"/>
        <v>3.0892801977139327E-4</v>
      </c>
      <c r="F346" s="17">
        <f t="shared" si="44"/>
        <v>3.4048348655090226E-4</v>
      </c>
      <c r="G346" s="17">
        <f t="shared" si="46"/>
        <v>0</v>
      </c>
      <c r="H346" s="17">
        <f t="shared" si="45"/>
        <v>0</v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3.4048348655090226E-4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330</v>
      </c>
      <c r="C349" s="16">
        <v>1</v>
      </c>
      <c r="D349" s="16">
        <v>0</v>
      </c>
      <c r="E349" s="17">
        <f t="shared" si="43"/>
        <v>3.0892801977139327E-4</v>
      </c>
      <c r="F349" s="17" t="str">
        <f t="shared" si="44"/>
        <v/>
      </c>
      <c r="G349" s="17">
        <f t="shared" si="46"/>
        <v>-1</v>
      </c>
      <c r="H349" s="17">
        <f t="shared" si="45"/>
        <v>-3.0892801977139327E-4</v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5584</v>
      </c>
      <c r="D356" s="19">
        <f>SUM(D357:D585)</f>
        <v>5710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2.2564469914040115E-2</v>
      </c>
      <c r="H356" s="20">
        <f t="shared" ref="H356:H419" si="49">+IF(OR(AND(E356=""),(G356="")),"",E356*G356)</f>
        <v>2.2564469914040115E-2</v>
      </c>
    </row>
    <row r="357" spans="1:8" x14ac:dyDescent="0.2">
      <c r="A357" s="14"/>
      <c r="B357" s="15" t="s">
        <v>332</v>
      </c>
      <c r="C357" s="16">
        <v>26</v>
      </c>
      <c r="D357" s="16">
        <v>11</v>
      </c>
      <c r="E357" s="17">
        <f t="shared" si="47"/>
        <v>4.6561604584527223E-3</v>
      </c>
      <c r="F357" s="17">
        <f t="shared" si="48"/>
        <v>1.926444833625219E-3</v>
      </c>
      <c r="G357" s="17">
        <f t="shared" ref="G357:G420" si="50">+IF(AND(C357=0,D357=0)," ",IF(C357=0,1,IF(D357=0,-1,(D357-C357)/C357)))</f>
        <v>-0.57692307692307687</v>
      </c>
      <c r="H357" s="17">
        <f t="shared" si="49"/>
        <v>-2.6862464183381087E-3</v>
      </c>
    </row>
    <row r="358" spans="1:8" x14ac:dyDescent="0.2">
      <c r="A358" s="14"/>
      <c r="B358" s="15" t="s">
        <v>333</v>
      </c>
      <c r="C358" s="16">
        <v>4</v>
      </c>
      <c r="D358" s="16">
        <v>7</v>
      </c>
      <c r="E358" s="17">
        <f t="shared" si="47"/>
        <v>7.1633237822349568E-4</v>
      </c>
      <c r="F358" s="17">
        <f t="shared" si="48"/>
        <v>1.2259194395796847E-3</v>
      </c>
      <c r="G358" s="17">
        <f t="shared" si="50"/>
        <v>0.75</v>
      </c>
      <c r="H358" s="17">
        <f t="shared" si="49"/>
        <v>5.3724928366762179E-4</v>
      </c>
    </row>
    <row r="359" spans="1:8" x14ac:dyDescent="0.2">
      <c r="A359" s="14"/>
      <c r="B359" s="15" t="s">
        <v>334</v>
      </c>
      <c r="C359" s="16">
        <v>2</v>
      </c>
      <c r="D359" s="16">
        <v>2</v>
      </c>
      <c r="E359" s="17">
        <f t="shared" si="47"/>
        <v>3.5816618911174784E-4</v>
      </c>
      <c r="F359" s="17">
        <f t="shared" si="48"/>
        <v>3.5026269702276709E-4</v>
      </c>
      <c r="G359" s="17">
        <f t="shared" si="50"/>
        <v>0</v>
      </c>
      <c r="H359" s="17">
        <f t="shared" si="49"/>
        <v>0</v>
      </c>
    </row>
    <row r="360" spans="1:8" x14ac:dyDescent="0.2">
      <c r="A360" s="14"/>
      <c r="B360" s="15" t="s">
        <v>335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336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1.7513134851138354E-4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290</v>
      </c>
      <c r="D362" s="16">
        <v>154</v>
      </c>
      <c r="E362" s="17">
        <f t="shared" si="47"/>
        <v>5.1934097421203439E-2</v>
      </c>
      <c r="F362" s="17">
        <f t="shared" si="48"/>
        <v>2.6970227670753064E-2</v>
      </c>
      <c r="G362" s="17">
        <f t="shared" si="50"/>
        <v>-0.4689655172413793</v>
      </c>
      <c r="H362" s="17">
        <f t="shared" si="49"/>
        <v>-2.4355300859598854E-2</v>
      </c>
    </row>
    <row r="363" spans="1:8" x14ac:dyDescent="0.2">
      <c r="A363" s="14"/>
      <c r="B363" s="15" t="s">
        <v>338</v>
      </c>
      <c r="C363" s="16">
        <v>9</v>
      </c>
      <c r="D363" s="16">
        <v>13</v>
      </c>
      <c r="E363" s="17">
        <f t="shared" si="47"/>
        <v>1.6117478510028654E-3</v>
      </c>
      <c r="F363" s="17">
        <f t="shared" si="48"/>
        <v>2.2767075306479858E-3</v>
      </c>
      <c r="G363" s="17">
        <f t="shared" si="50"/>
        <v>0.44444444444444442</v>
      </c>
      <c r="H363" s="17">
        <f t="shared" si="49"/>
        <v>7.1633237822349568E-4</v>
      </c>
    </row>
    <row r="364" spans="1:8" x14ac:dyDescent="0.2">
      <c r="A364" s="14"/>
      <c r="B364" s="15" t="s">
        <v>339</v>
      </c>
      <c r="C364" s="16">
        <v>8</v>
      </c>
      <c r="D364" s="16">
        <v>2</v>
      </c>
      <c r="E364" s="17">
        <f t="shared" si="47"/>
        <v>1.4326647564469914E-3</v>
      </c>
      <c r="F364" s="17">
        <f t="shared" si="48"/>
        <v>3.5026269702276709E-4</v>
      </c>
      <c r="G364" s="17">
        <f t="shared" si="50"/>
        <v>-0.75</v>
      </c>
      <c r="H364" s="17">
        <f t="shared" si="49"/>
        <v>-1.0744985673352436E-3</v>
      </c>
    </row>
    <row r="365" spans="1:8" x14ac:dyDescent="0.2">
      <c r="A365" s="14"/>
      <c r="B365" s="15" t="s">
        <v>340</v>
      </c>
      <c r="C365" s="16">
        <v>3</v>
      </c>
      <c r="D365" s="16">
        <v>3</v>
      </c>
      <c r="E365" s="17">
        <f t="shared" si="47"/>
        <v>5.3724928366762179E-4</v>
      </c>
      <c r="F365" s="17">
        <f t="shared" si="48"/>
        <v>5.2539404553415066E-4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341</v>
      </c>
      <c r="C366" s="16">
        <v>6</v>
      </c>
      <c r="D366" s="16">
        <v>30</v>
      </c>
      <c r="E366" s="17">
        <f t="shared" si="47"/>
        <v>1.0744985673352436E-3</v>
      </c>
      <c r="F366" s="17">
        <f t="shared" si="48"/>
        <v>5.2539404553415062E-3</v>
      </c>
      <c r="G366" s="17">
        <f t="shared" si="50"/>
        <v>4</v>
      </c>
      <c r="H366" s="17">
        <f t="shared" si="49"/>
        <v>4.2979942693409743E-3</v>
      </c>
    </row>
    <row r="367" spans="1:8" x14ac:dyDescent="0.2">
      <c r="A367" s="14"/>
      <c r="B367" s="15" t="s">
        <v>342</v>
      </c>
      <c r="C367" s="16">
        <v>1</v>
      </c>
      <c r="D367" s="16">
        <v>0</v>
      </c>
      <c r="E367" s="17">
        <f t="shared" si="47"/>
        <v>1.7908309455587392E-4</v>
      </c>
      <c r="F367" s="17" t="str">
        <f t="shared" si="48"/>
        <v/>
      </c>
      <c r="G367" s="17">
        <f t="shared" si="50"/>
        <v>-1</v>
      </c>
      <c r="H367" s="17">
        <f t="shared" si="49"/>
        <v>-1.7908309455587392E-4</v>
      </c>
    </row>
    <row r="368" spans="1:8" x14ac:dyDescent="0.2">
      <c r="A368" s="14"/>
      <c r="B368" s="15" t="s">
        <v>343</v>
      </c>
      <c r="C368" s="16">
        <v>1138</v>
      </c>
      <c r="D368" s="16">
        <v>1266</v>
      </c>
      <c r="E368" s="17">
        <f t="shared" si="47"/>
        <v>0.20379656160458454</v>
      </c>
      <c r="F368" s="17">
        <f t="shared" si="48"/>
        <v>0.22171628721541156</v>
      </c>
      <c r="G368" s="17">
        <f t="shared" si="50"/>
        <v>0.11247803163444639</v>
      </c>
      <c r="H368" s="17">
        <f t="shared" si="49"/>
        <v>2.2922636103151862E-2</v>
      </c>
    </row>
    <row r="369" spans="1:8" x14ac:dyDescent="0.2">
      <c r="A369" s="14"/>
      <c r="B369" s="15" t="s">
        <v>344</v>
      </c>
      <c r="C369" s="16">
        <v>52</v>
      </c>
      <c r="D369" s="16">
        <v>11</v>
      </c>
      <c r="E369" s="17">
        <f t="shared" si="47"/>
        <v>9.3123209169054446E-3</v>
      </c>
      <c r="F369" s="17">
        <f t="shared" si="48"/>
        <v>1.926444833625219E-3</v>
      </c>
      <c r="G369" s="17">
        <f t="shared" si="50"/>
        <v>-0.78846153846153844</v>
      </c>
      <c r="H369" s="17">
        <f t="shared" si="49"/>
        <v>-7.342406876790831E-3</v>
      </c>
    </row>
    <row r="370" spans="1:8" x14ac:dyDescent="0.2">
      <c r="A370" s="14"/>
      <c r="B370" s="15" t="s">
        <v>345</v>
      </c>
      <c r="C370" s="16">
        <v>1</v>
      </c>
      <c r="D370" s="16">
        <v>0</v>
      </c>
      <c r="E370" s="17">
        <f t="shared" si="47"/>
        <v>1.7908309455587392E-4</v>
      </c>
      <c r="F370" s="17" t="str">
        <f t="shared" si="48"/>
        <v/>
      </c>
      <c r="G370" s="17">
        <f t="shared" si="50"/>
        <v>-1</v>
      </c>
      <c r="H370" s="17">
        <f t="shared" si="49"/>
        <v>-1.7908309455587392E-4</v>
      </c>
    </row>
    <row r="371" spans="1:8" x14ac:dyDescent="0.2">
      <c r="A371" s="14"/>
      <c r="B371" s="15" t="s">
        <v>346</v>
      </c>
      <c r="C371" s="16">
        <v>38</v>
      </c>
      <c r="D371" s="16">
        <v>96</v>
      </c>
      <c r="E371" s="17">
        <f t="shared" si="47"/>
        <v>6.8051575931232094E-3</v>
      </c>
      <c r="F371" s="17">
        <f t="shared" si="48"/>
        <v>1.6812609457092821E-2</v>
      </c>
      <c r="G371" s="17">
        <f t="shared" si="50"/>
        <v>1.5263157894736843</v>
      </c>
      <c r="H371" s="17">
        <f t="shared" si="49"/>
        <v>1.0386819484240689E-2</v>
      </c>
    </row>
    <row r="372" spans="1:8" x14ac:dyDescent="0.2">
      <c r="A372" s="14"/>
      <c r="B372" s="15" t="s">
        <v>347</v>
      </c>
      <c r="C372" s="16">
        <v>10</v>
      </c>
      <c r="D372" s="16">
        <v>22</v>
      </c>
      <c r="E372" s="17">
        <f t="shared" si="47"/>
        <v>1.7908309455587394E-3</v>
      </c>
      <c r="F372" s="17">
        <f t="shared" si="48"/>
        <v>3.852889667250438E-3</v>
      </c>
      <c r="G372" s="17">
        <f t="shared" si="50"/>
        <v>1.2</v>
      </c>
      <c r="H372" s="17">
        <f t="shared" si="49"/>
        <v>2.1489971346704871E-3</v>
      </c>
    </row>
    <row r="373" spans="1:8" x14ac:dyDescent="0.2">
      <c r="A373" s="14"/>
      <c r="B373" s="15" t="s">
        <v>348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1.7513134851138354E-4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349</v>
      </c>
      <c r="C374" s="16">
        <v>1</v>
      </c>
      <c r="D374" s="16">
        <v>0</v>
      </c>
      <c r="E374" s="17">
        <f t="shared" si="47"/>
        <v>1.7908309455587392E-4</v>
      </c>
      <c r="F374" s="17" t="str">
        <f t="shared" si="48"/>
        <v/>
      </c>
      <c r="G374" s="17">
        <f t="shared" si="50"/>
        <v>-1</v>
      </c>
      <c r="H374" s="17">
        <f t="shared" si="49"/>
        <v>-1.7908309455587392E-4</v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1332</v>
      </c>
      <c r="D376" s="16">
        <v>814</v>
      </c>
      <c r="E376" s="17">
        <f t="shared" si="47"/>
        <v>0.23853868194842406</v>
      </c>
      <c r="F376" s="17">
        <f t="shared" si="48"/>
        <v>0.1425569176882662</v>
      </c>
      <c r="G376" s="17">
        <f t="shared" si="50"/>
        <v>-0.3888888888888889</v>
      </c>
      <c r="H376" s="17">
        <f t="shared" si="49"/>
        <v>-9.2765042979942688E-2</v>
      </c>
    </row>
    <row r="377" spans="1:8" x14ac:dyDescent="0.2">
      <c r="A377" s="14"/>
      <c r="B377" s="15" t="s">
        <v>352</v>
      </c>
      <c r="C377" s="16">
        <v>3</v>
      </c>
      <c r="D377" s="16">
        <v>3</v>
      </c>
      <c r="E377" s="17">
        <f t="shared" si="47"/>
        <v>5.3724928366762179E-4</v>
      </c>
      <c r="F377" s="17">
        <f t="shared" si="48"/>
        <v>5.2539404553415066E-4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14</v>
      </c>
      <c r="D379" s="16">
        <v>4</v>
      </c>
      <c r="E379" s="17">
        <f t="shared" si="47"/>
        <v>2.5071633237822352E-3</v>
      </c>
      <c r="F379" s="17">
        <f t="shared" si="48"/>
        <v>7.0052539404553418E-4</v>
      </c>
      <c r="G379" s="17">
        <f t="shared" si="50"/>
        <v>-0.7142857142857143</v>
      </c>
      <c r="H379" s="17">
        <f t="shared" si="49"/>
        <v>-1.7908309455587394E-3</v>
      </c>
    </row>
    <row r="380" spans="1:8" x14ac:dyDescent="0.2">
      <c r="A380" s="14"/>
      <c r="B380" s="15" t="s">
        <v>355</v>
      </c>
      <c r="C380" s="16">
        <v>146</v>
      </c>
      <c r="D380" s="16">
        <v>128</v>
      </c>
      <c r="E380" s="17">
        <f t="shared" si="47"/>
        <v>2.6146131805157593E-2</v>
      </c>
      <c r="F380" s="17">
        <f t="shared" si="48"/>
        <v>2.2416812609457094E-2</v>
      </c>
      <c r="G380" s="17">
        <f t="shared" si="50"/>
        <v>-0.12328767123287671</v>
      </c>
      <c r="H380" s="17">
        <f t="shared" si="49"/>
        <v>-3.2234957020057303E-3</v>
      </c>
    </row>
    <row r="381" spans="1:8" x14ac:dyDescent="0.2">
      <c r="A381" s="14"/>
      <c r="B381" s="15" t="s">
        <v>356</v>
      </c>
      <c r="C381" s="16">
        <v>2</v>
      </c>
      <c r="D381" s="16">
        <v>2</v>
      </c>
      <c r="E381" s="17">
        <f t="shared" si="47"/>
        <v>3.5816618911174784E-4</v>
      </c>
      <c r="F381" s="17">
        <f t="shared" si="48"/>
        <v>3.5026269702276709E-4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357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358</v>
      </c>
      <c r="C383" s="16">
        <v>4</v>
      </c>
      <c r="D383" s="16">
        <v>2</v>
      </c>
      <c r="E383" s="17">
        <f t="shared" si="47"/>
        <v>7.1633237822349568E-4</v>
      </c>
      <c r="F383" s="17">
        <f t="shared" si="48"/>
        <v>3.5026269702276709E-4</v>
      </c>
      <c r="G383" s="17">
        <f t="shared" si="50"/>
        <v>-0.5</v>
      </c>
      <c r="H383" s="17">
        <f t="shared" si="49"/>
        <v>-3.5816618911174784E-4</v>
      </c>
    </row>
    <row r="384" spans="1:8" x14ac:dyDescent="0.2">
      <c r="A384" s="14"/>
      <c r="B384" s="15" t="s">
        <v>359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360</v>
      </c>
      <c r="C385" s="16">
        <v>4</v>
      </c>
      <c r="D385" s="16">
        <v>3</v>
      </c>
      <c r="E385" s="17">
        <f t="shared" si="47"/>
        <v>7.1633237822349568E-4</v>
      </c>
      <c r="F385" s="17">
        <f t="shared" si="48"/>
        <v>5.2539404553415066E-4</v>
      </c>
      <c r="G385" s="17">
        <f t="shared" si="50"/>
        <v>-0.25</v>
      </c>
      <c r="H385" s="17">
        <f t="shared" si="49"/>
        <v>-1.7908309455587392E-4</v>
      </c>
    </row>
    <row r="386" spans="1:8" x14ac:dyDescent="0.2">
      <c r="A386" s="14"/>
      <c r="B386" s="15" t="s">
        <v>361</v>
      </c>
      <c r="C386" s="16">
        <v>2</v>
      </c>
      <c r="D386" s="16">
        <v>4</v>
      </c>
      <c r="E386" s="17">
        <f t="shared" si="47"/>
        <v>3.5816618911174784E-4</v>
      </c>
      <c r="F386" s="17">
        <f t="shared" si="48"/>
        <v>7.0052539404553418E-4</v>
      </c>
      <c r="G386" s="17">
        <f t="shared" si="50"/>
        <v>1</v>
      </c>
      <c r="H386" s="17">
        <f t="shared" si="49"/>
        <v>3.5816618911174784E-4</v>
      </c>
    </row>
    <row r="387" spans="1:8" x14ac:dyDescent="0.2">
      <c r="A387" s="14"/>
      <c r="B387" s="15" t="s">
        <v>362</v>
      </c>
      <c r="C387" s="16">
        <v>16</v>
      </c>
      <c r="D387" s="16">
        <v>14</v>
      </c>
      <c r="E387" s="17">
        <f t="shared" si="47"/>
        <v>2.8653295128939827E-3</v>
      </c>
      <c r="F387" s="17">
        <f t="shared" si="48"/>
        <v>2.4518388791593695E-3</v>
      </c>
      <c r="G387" s="17">
        <f t="shared" si="50"/>
        <v>-0.125</v>
      </c>
      <c r="H387" s="17">
        <f t="shared" si="49"/>
        <v>-3.5816618911174784E-4</v>
      </c>
    </row>
    <row r="388" spans="1:8" x14ac:dyDescent="0.2">
      <c r="A388" s="14"/>
      <c r="B388" s="15" t="s">
        <v>363</v>
      </c>
      <c r="C388" s="16">
        <v>1</v>
      </c>
      <c r="D388" s="16">
        <v>0</v>
      </c>
      <c r="E388" s="17">
        <f t="shared" si="47"/>
        <v>1.7908309455587392E-4</v>
      </c>
      <c r="F388" s="17" t="str">
        <f t="shared" si="48"/>
        <v/>
      </c>
      <c r="G388" s="17">
        <f t="shared" si="50"/>
        <v>-1</v>
      </c>
      <c r="H388" s="17">
        <f t="shared" si="49"/>
        <v>-1.7908309455587392E-4</v>
      </c>
    </row>
    <row r="389" spans="1:8" ht="25.5" x14ac:dyDescent="0.2">
      <c r="A389" s="14"/>
      <c r="B389" s="15" t="s">
        <v>364</v>
      </c>
      <c r="C389" s="16">
        <v>2</v>
      </c>
      <c r="D389" s="16">
        <v>1</v>
      </c>
      <c r="E389" s="17">
        <f t="shared" si="47"/>
        <v>3.5816618911174784E-4</v>
      </c>
      <c r="F389" s="17">
        <f t="shared" si="48"/>
        <v>1.7513134851138354E-4</v>
      </c>
      <c r="G389" s="17">
        <f t="shared" si="50"/>
        <v>-0.5</v>
      </c>
      <c r="H389" s="17">
        <f t="shared" si="49"/>
        <v>-1.7908309455587392E-4</v>
      </c>
    </row>
    <row r="390" spans="1:8" ht="25.5" x14ac:dyDescent="0.2">
      <c r="A390" s="14"/>
      <c r="B390" s="15" t="s">
        <v>365</v>
      </c>
      <c r="C390" s="16">
        <v>123</v>
      </c>
      <c r="D390" s="16">
        <v>107</v>
      </c>
      <c r="E390" s="17">
        <f t="shared" si="47"/>
        <v>2.2027220630372494E-2</v>
      </c>
      <c r="F390" s="17">
        <f t="shared" si="48"/>
        <v>1.8739054290718038E-2</v>
      </c>
      <c r="G390" s="17">
        <f t="shared" si="50"/>
        <v>-0.13008130081300814</v>
      </c>
      <c r="H390" s="17">
        <f t="shared" si="49"/>
        <v>-2.8653295128939832E-3</v>
      </c>
    </row>
    <row r="391" spans="1:8" x14ac:dyDescent="0.2">
      <c r="A391" s="14"/>
      <c r="B391" s="15" t="s">
        <v>366</v>
      </c>
      <c r="C391" s="16">
        <v>82</v>
      </c>
      <c r="D391" s="16">
        <v>117</v>
      </c>
      <c r="E391" s="17">
        <f t="shared" si="47"/>
        <v>1.4684813753581662E-2</v>
      </c>
      <c r="F391" s="17">
        <f t="shared" si="48"/>
        <v>2.0490367775831873E-2</v>
      </c>
      <c r="G391" s="17">
        <f t="shared" si="50"/>
        <v>0.42682926829268292</v>
      </c>
      <c r="H391" s="17">
        <f t="shared" si="49"/>
        <v>6.267908309455587E-3</v>
      </c>
    </row>
    <row r="392" spans="1:8" x14ac:dyDescent="0.2">
      <c r="A392" s="14"/>
      <c r="B392" s="15" t="s">
        <v>367</v>
      </c>
      <c r="C392" s="16">
        <v>9</v>
      </c>
      <c r="D392" s="16">
        <v>8</v>
      </c>
      <c r="E392" s="17">
        <f t="shared" si="47"/>
        <v>1.6117478510028654E-3</v>
      </c>
      <c r="F392" s="17">
        <f t="shared" si="48"/>
        <v>1.4010507880910684E-3</v>
      </c>
      <c r="G392" s="17">
        <f t="shared" si="50"/>
        <v>-0.1111111111111111</v>
      </c>
      <c r="H392" s="17">
        <f t="shared" si="49"/>
        <v>-1.7908309455587392E-4</v>
      </c>
    </row>
    <row r="393" spans="1:8" x14ac:dyDescent="0.2">
      <c r="A393" s="14"/>
      <c r="B393" s="15" t="s">
        <v>368</v>
      </c>
      <c r="C393" s="16">
        <v>5</v>
      </c>
      <c r="D393" s="16">
        <v>11</v>
      </c>
      <c r="E393" s="17">
        <f t="shared" si="47"/>
        <v>8.9541547277936968E-4</v>
      </c>
      <c r="F393" s="17">
        <f t="shared" si="48"/>
        <v>1.926444833625219E-3</v>
      </c>
      <c r="G393" s="17">
        <f t="shared" si="50"/>
        <v>1.2</v>
      </c>
      <c r="H393" s="17">
        <f t="shared" si="49"/>
        <v>1.0744985673352436E-3</v>
      </c>
    </row>
    <row r="394" spans="1:8" x14ac:dyDescent="0.2">
      <c r="A394" s="14"/>
      <c r="B394" s="15" t="s">
        <v>369</v>
      </c>
      <c r="C394" s="16">
        <v>1</v>
      </c>
      <c r="D394" s="16">
        <v>0</v>
      </c>
      <c r="E394" s="17">
        <f t="shared" si="47"/>
        <v>1.7908309455587392E-4</v>
      </c>
      <c r="F394" s="17" t="str">
        <f t="shared" si="48"/>
        <v/>
      </c>
      <c r="G394" s="17">
        <f t="shared" si="50"/>
        <v>-1</v>
      </c>
      <c r="H394" s="17">
        <f t="shared" si="49"/>
        <v>-1.7908309455587392E-4</v>
      </c>
    </row>
    <row r="395" spans="1:8" x14ac:dyDescent="0.2">
      <c r="A395" s="14"/>
      <c r="B395" s="15" t="s">
        <v>370</v>
      </c>
      <c r="C395" s="16">
        <v>12</v>
      </c>
      <c r="D395" s="16">
        <v>5</v>
      </c>
      <c r="E395" s="17">
        <f t="shared" si="47"/>
        <v>2.1489971346704871E-3</v>
      </c>
      <c r="F395" s="17">
        <f t="shared" si="48"/>
        <v>8.7565674255691769E-4</v>
      </c>
      <c r="G395" s="17">
        <f t="shared" si="50"/>
        <v>-0.58333333333333337</v>
      </c>
      <c r="H395" s="17">
        <f t="shared" si="49"/>
        <v>-1.2535816618911176E-3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1.7513134851138354E-4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26</v>
      </c>
      <c r="D398" s="16">
        <v>25</v>
      </c>
      <c r="E398" s="17">
        <f t="shared" si="47"/>
        <v>4.6561604584527223E-3</v>
      </c>
      <c r="F398" s="17">
        <f t="shared" si="48"/>
        <v>4.3782837127845885E-3</v>
      </c>
      <c r="G398" s="17">
        <f t="shared" si="50"/>
        <v>-3.8461538461538464E-2</v>
      </c>
      <c r="H398" s="17">
        <f t="shared" si="49"/>
        <v>-1.7908309455587395E-4</v>
      </c>
    </row>
    <row r="399" spans="1:8" x14ac:dyDescent="0.2">
      <c r="A399" s="14"/>
      <c r="B399" s="15" t="s">
        <v>374</v>
      </c>
      <c r="C399" s="16">
        <v>1</v>
      </c>
      <c r="D399" s="16">
        <v>0</v>
      </c>
      <c r="E399" s="17">
        <f t="shared" si="47"/>
        <v>1.7908309455587392E-4</v>
      </c>
      <c r="F399" s="17" t="str">
        <f t="shared" si="48"/>
        <v/>
      </c>
      <c r="G399" s="17">
        <f t="shared" si="50"/>
        <v>-1</v>
      </c>
      <c r="H399" s="17">
        <f t="shared" si="49"/>
        <v>-1.7908309455587392E-4</v>
      </c>
    </row>
    <row r="400" spans="1:8" x14ac:dyDescent="0.2">
      <c r="A400" s="14"/>
      <c r="B400" s="15" t="s">
        <v>375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376</v>
      </c>
      <c r="C401" s="16">
        <v>1</v>
      </c>
      <c r="D401" s="16">
        <v>2</v>
      </c>
      <c r="E401" s="17">
        <f t="shared" si="47"/>
        <v>1.7908309455587392E-4</v>
      </c>
      <c r="F401" s="17">
        <f t="shared" si="48"/>
        <v>3.5026269702276709E-4</v>
      </c>
      <c r="G401" s="17">
        <f t="shared" si="50"/>
        <v>1</v>
      </c>
      <c r="H401" s="17">
        <f t="shared" si="49"/>
        <v>1.7908309455587392E-4</v>
      </c>
    </row>
    <row r="402" spans="1:8" x14ac:dyDescent="0.2">
      <c r="A402" s="14"/>
      <c r="B402" s="15" t="s">
        <v>377</v>
      </c>
      <c r="C402" s="16">
        <v>222</v>
      </c>
      <c r="D402" s="16">
        <v>359</v>
      </c>
      <c r="E402" s="17">
        <f t="shared" si="47"/>
        <v>3.9756446991404008E-2</v>
      </c>
      <c r="F402" s="17">
        <f t="shared" si="48"/>
        <v>6.2872154115586693E-2</v>
      </c>
      <c r="G402" s="17">
        <f t="shared" si="50"/>
        <v>0.61711711711711714</v>
      </c>
      <c r="H402" s="17">
        <f t="shared" si="49"/>
        <v>2.4534383954154727E-2</v>
      </c>
    </row>
    <row r="403" spans="1:8" x14ac:dyDescent="0.2">
      <c r="A403" s="14"/>
      <c r="B403" s="15" t="s">
        <v>378</v>
      </c>
      <c r="C403" s="16">
        <v>1</v>
      </c>
      <c r="D403" s="16">
        <v>3</v>
      </c>
      <c r="E403" s="17">
        <f t="shared" si="47"/>
        <v>1.7908309455587392E-4</v>
      </c>
      <c r="F403" s="17">
        <f t="shared" si="48"/>
        <v>5.2539404553415066E-4</v>
      </c>
      <c r="G403" s="17">
        <f t="shared" si="50"/>
        <v>2</v>
      </c>
      <c r="H403" s="17">
        <f t="shared" si="49"/>
        <v>3.5816618911174784E-4</v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59</v>
      </c>
      <c r="D405" s="16">
        <v>47</v>
      </c>
      <c r="E405" s="17">
        <f t="shared" si="47"/>
        <v>1.0565902578796561E-2</v>
      </c>
      <c r="F405" s="17">
        <f t="shared" si="48"/>
        <v>8.2311733800350256E-3</v>
      </c>
      <c r="G405" s="17">
        <f t="shared" si="50"/>
        <v>-0.20338983050847459</v>
      </c>
      <c r="H405" s="17">
        <f t="shared" si="49"/>
        <v>-2.1489971346704871E-3</v>
      </c>
    </row>
    <row r="406" spans="1:8" x14ac:dyDescent="0.2">
      <c r="A406" s="14"/>
      <c r="B406" s="15" t="s">
        <v>381</v>
      </c>
      <c r="C406" s="16">
        <v>269</v>
      </c>
      <c r="D406" s="16">
        <v>314</v>
      </c>
      <c r="E406" s="17">
        <f t="shared" si="47"/>
        <v>4.8173352435530087E-2</v>
      </c>
      <c r="F406" s="17">
        <f t="shared" si="48"/>
        <v>5.499124343257443E-2</v>
      </c>
      <c r="G406" s="17">
        <f t="shared" si="50"/>
        <v>0.16728624535315986</v>
      </c>
      <c r="H406" s="17">
        <f t="shared" si="49"/>
        <v>8.0587392550143279E-3</v>
      </c>
    </row>
    <row r="407" spans="1:8" x14ac:dyDescent="0.2">
      <c r="A407" s="14"/>
      <c r="B407" s="15" t="s">
        <v>382</v>
      </c>
      <c r="C407" s="16">
        <v>43</v>
      </c>
      <c r="D407" s="16">
        <v>38</v>
      </c>
      <c r="E407" s="17">
        <f t="shared" si="47"/>
        <v>7.700573065902579E-3</v>
      </c>
      <c r="F407" s="17">
        <f t="shared" si="48"/>
        <v>6.6549912434325743E-3</v>
      </c>
      <c r="G407" s="17">
        <f t="shared" si="50"/>
        <v>-0.11627906976744186</v>
      </c>
      <c r="H407" s="17">
        <f t="shared" si="49"/>
        <v>-8.9541547277936968E-4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12</v>
      </c>
      <c r="D409" s="16">
        <v>7</v>
      </c>
      <c r="E409" s="17">
        <f t="shared" si="47"/>
        <v>2.1489971346704871E-3</v>
      </c>
      <c r="F409" s="17">
        <f t="shared" si="48"/>
        <v>1.2259194395796847E-3</v>
      </c>
      <c r="G409" s="17">
        <f t="shared" si="50"/>
        <v>-0.41666666666666669</v>
      </c>
      <c r="H409" s="17">
        <f t="shared" si="49"/>
        <v>-8.9541547277936968E-4</v>
      </c>
    </row>
    <row r="410" spans="1:8" ht="25.5" x14ac:dyDescent="0.2">
      <c r="A410" s="14"/>
      <c r="B410" s="15" t="s">
        <v>385</v>
      </c>
      <c r="C410" s="16">
        <v>3</v>
      </c>
      <c r="D410" s="16">
        <v>0</v>
      </c>
      <c r="E410" s="17">
        <f t="shared" si="47"/>
        <v>5.3724928366762179E-4</v>
      </c>
      <c r="F410" s="17" t="str">
        <f t="shared" si="48"/>
        <v/>
      </c>
      <c r="G410" s="17">
        <f t="shared" si="50"/>
        <v>-1</v>
      </c>
      <c r="H410" s="17">
        <f t="shared" si="49"/>
        <v>-5.3724928366762179E-4</v>
      </c>
    </row>
    <row r="411" spans="1:8" x14ac:dyDescent="0.2">
      <c r="A411" s="14"/>
      <c r="B411" s="15" t="s">
        <v>386</v>
      </c>
      <c r="C411" s="16">
        <v>1</v>
      </c>
      <c r="D411" s="16">
        <v>3</v>
      </c>
      <c r="E411" s="17">
        <f t="shared" si="47"/>
        <v>1.7908309455587392E-4</v>
      </c>
      <c r="F411" s="17">
        <f t="shared" si="48"/>
        <v>5.2539404553415066E-4</v>
      </c>
      <c r="G411" s="17">
        <f t="shared" si="50"/>
        <v>2</v>
      </c>
      <c r="H411" s="17">
        <f t="shared" si="49"/>
        <v>3.5816618911174784E-4</v>
      </c>
    </row>
    <row r="412" spans="1:8" x14ac:dyDescent="0.2">
      <c r="A412" s="14"/>
      <c r="B412" s="15" t="s">
        <v>387</v>
      </c>
      <c r="C412" s="16">
        <v>10</v>
      </c>
      <c r="D412" s="16">
        <v>16</v>
      </c>
      <c r="E412" s="17">
        <f t="shared" si="47"/>
        <v>1.7908309455587394E-3</v>
      </c>
      <c r="F412" s="17">
        <f t="shared" si="48"/>
        <v>2.8021015761821367E-3</v>
      </c>
      <c r="G412" s="17">
        <f t="shared" si="50"/>
        <v>0.6</v>
      </c>
      <c r="H412" s="17">
        <f t="shared" si="49"/>
        <v>1.0744985673352436E-3</v>
      </c>
    </row>
    <row r="413" spans="1:8" x14ac:dyDescent="0.2">
      <c r="A413" s="14"/>
      <c r="B413" s="15" t="s">
        <v>388</v>
      </c>
      <c r="C413" s="16">
        <v>1</v>
      </c>
      <c r="D413" s="16">
        <v>7</v>
      </c>
      <c r="E413" s="17">
        <f t="shared" si="47"/>
        <v>1.7908309455587392E-4</v>
      </c>
      <c r="F413" s="17">
        <f t="shared" si="48"/>
        <v>1.2259194395796847E-3</v>
      </c>
      <c r="G413" s="17">
        <f t="shared" si="50"/>
        <v>6</v>
      </c>
      <c r="H413" s="17">
        <f t="shared" si="49"/>
        <v>1.0744985673352436E-3</v>
      </c>
    </row>
    <row r="414" spans="1:8" x14ac:dyDescent="0.2">
      <c r="A414" s="14"/>
      <c r="B414" s="15" t="s">
        <v>389</v>
      </c>
      <c r="C414" s="16">
        <v>1</v>
      </c>
      <c r="D414" s="16">
        <v>0</v>
      </c>
      <c r="E414" s="17">
        <f t="shared" si="47"/>
        <v>1.7908309455587392E-4</v>
      </c>
      <c r="F414" s="17" t="str">
        <f t="shared" si="48"/>
        <v/>
      </c>
      <c r="G414" s="17">
        <f t="shared" si="50"/>
        <v>-1</v>
      </c>
      <c r="H414" s="17">
        <f t="shared" si="49"/>
        <v>-1.7908309455587392E-4</v>
      </c>
    </row>
    <row r="415" spans="1:8" ht="25.5" x14ac:dyDescent="0.2">
      <c r="A415" s="14"/>
      <c r="B415" s="15" t="s">
        <v>390</v>
      </c>
      <c r="C415" s="16">
        <v>63</v>
      </c>
      <c r="D415" s="16">
        <v>172</v>
      </c>
      <c r="E415" s="17">
        <f t="shared" si="47"/>
        <v>1.1282234957020057E-2</v>
      </c>
      <c r="F415" s="17">
        <f t="shared" si="48"/>
        <v>3.0122591943957968E-2</v>
      </c>
      <c r="G415" s="17">
        <f t="shared" si="50"/>
        <v>1.7301587301587302</v>
      </c>
      <c r="H415" s="17">
        <f t="shared" si="49"/>
        <v>1.9520057306590257E-2</v>
      </c>
    </row>
    <row r="416" spans="1:8" ht="25.5" x14ac:dyDescent="0.2">
      <c r="A416" s="14"/>
      <c r="B416" s="15" t="s">
        <v>391</v>
      </c>
      <c r="C416" s="16">
        <v>2</v>
      </c>
      <c r="D416" s="16">
        <v>1</v>
      </c>
      <c r="E416" s="17">
        <f t="shared" si="47"/>
        <v>3.5816618911174784E-4</v>
      </c>
      <c r="F416" s="17">
        <f t="shared" si="48"/>
        <v>1.7513134851138354E-4</v>
      </c>
      <c r="G416" s="17">
        <f t="shared" si="50"/>
        <v>-0.5</v>
      </c>
      <c r="H416" s="17">
        <f t="shared" si="49"/>
        <v>-1.7908309455587392E-4</v>
      </c>
    </row>
    <row r="417" spans="1:8" x14ac:dyDescent="0.2">
      <c r="A417" s="14"/>
      <c r="B417" s="15" t="s">
        <v>392</v>
      </c>
      <c r="C417" s="16">
        <v>12</v>
      </c>
      <c r="D417" s="16">
        <v>18</v>
      </c>
      <c r="E417" s="17">
        <f t="shared" si="47"/>
        <v>2.1489971346704871E-3</v>
      </c>
      <c r="F417" s="17">
        <f t="shared" si="48"/>
        <v>3.1523642732049035E-3</v>
      </c>
      <c r="G417" s="17">
        <f t="shared" si="50"/>
        <v>0.5</v>
      </c>
      <c r="H417" s="17">
        <f t="shared" si="49"/>
        <v>1.0744985673352436E-3</v>
      </c>
    </row>
    <row r="418" spans="1:8" x14ac:dyDescent="0.2">
      <c r="A418" s="14"/>
      <c r="B418" s="15" t="s">
        <v>393</v>
      </c>
      <c r="C418" s="16">
        <v>53</v>
      </c>
      <c r="D418" s="16">
        <v>187</v>
      </c>
      <c r="E418" s="17">
        <f t="shared" si="47"/>
        <v>9.4914040114613182E-3</v>
      </c>
      <c r="F418" s="17">
        <f t="shared" si="48"/>
        <v>3.2749562171628721E-2</v>
      </c>
      <c r="G418" s="17">
        <f t="shared" si="50"/>
        <v>2.5283018867924527</v>
      </c>
      <c r="H418" s="17">
        <f t="shared" si="49"/>
        <v>2.3997134670487107E-2</v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14</v>
      </c>
      <c r="D420" s="16">
        <v>3</v>
      </c>
      <c r="E420" s="17">
        <f t="shared" ref="E420:E483" si="51">+IF(C420=0,"",C420/C$356)</f>
        <v>2.5071633237822352E-3</v>
      </c>
      <c r="F420" s="17">
        <f t="shared" ref="F420:F483" si="52">+IF(D420=0,"",D420/D$356)</f>
        <v>5.2539404553415066E-4</v>
      </c>
      <c r="G420" s="17">
        <f t="shared" si="50"/>
        <v>-0.7857142857142857</v>
      </c>
      <c r="H420" s="17">
        <f t="shared" ref="H420:H483" si="53">+IF(OR(AND(E420=""),(G420="")),"",E420*G420)</f>
        <v>-1.9699140401146131E-3</v>
      </c>
    </row>
    <row r="421" spans="1:8" x14ac:dyDescent="0.2">
      <c r="A421" s="14"/>
      <c r="B421" s="15" t="s">
        <v>396</v>
      </c>
      <c r="C421" s="16">
        <v>2</v>
      </c>
      <c r="D421" s="16">
        <v>0</v>
      </c>
      <c r="E421" s="17">
        <f t="shared" si="51"/>
        <v>3.5816618911174784E-4</v>
      </c>
      <c r="F421" s="17" t="str">
        <f t="shared" si="52"/>
        <v/>
      </c>
      <c r="G421" s="17">
        <f t="shared" ref="G421:G484" si="54">+IF(AND(C421=0,D421=0)," ",IF(C421=0,1,IF(D421=0,-1,(D421-C421)/C421)))</f>
        <v>-1</v>
      </c>
      <c r="H421" s="17">
        <f t="shared" si="53"/>
        <v>-3.5816618911174784E-4</v>
      </c>
    </row>
    <row r="422" spans="1:8" x14ac:dyDescent="0.2">
      <c r="A422" s="14"/>
      <c r="B422" s="15" t="s">
        <v>397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398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399</v>
      </c>
      <c r="C424" s="16">
        <v>13</v>
      </c>
      <c r="D424" s="16">
        <v>93</v>
      </c>
      <c r="E424" s="17">
        <f t="shared" si="51"/>
        <v>2.3280802292263611E-3</v>
      </c>
      <c r="F424" s="17">
        <f t="shared" si="52"/>
        <v>1.628721541155867E-2</v>
      </c>
      <c r="G424" s="17">
        <f t="shared" si="54"/>
        <v>6.1538461538461542</v>
      </c>
      <c r="H424" s="17">
        <f t="shared" si="53"/>
        <v>1.4326647564469915E-2</v>
      </c>
    </row>
    <row r="425" spans="1:8" x14ac:dyDescent="0.2">
      <c r="A425" s="14"/>
      <c r="B425" s="15" t="s">
        <v>400</v>
      </c>
      <c r="C425" s="16">
        <v>1</v>
      </c>
      <c r="D425" s="16">
        <v>1</v>
      </c>
      <c r="E425" s="17">
        <f t="shared" si="51"/>
        <v>1.7908309455587392E-4</v>
      </c>
      <c r="F425" s="17">
        <f t="shared" si="52"/>
        <v>1.7513134851138354E-4</v>
      </c>
      <c r="G425" s="17">
        <f t="shared" si="54"/>
        <v>0</v>
      </c>
      <c r="H425" s="17">
        <f t="shared" si="53"/>
        <v>0</v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30</v>
      </c>
      <c r="D427" s="16">
        <v>4</v>
      </c>
      <c r="E427" s="17">
        <f t="shared" si="51"/>
        <v>5.3724928366762174E-3</v>
      </c>
      <c r="F427" s="17">
        <f t="shared" si="52"/>
        <v>7.0052539404553418E-4</v>
      </c>
      <c r="G427" s="17">
        <f t="shared" si="54"/>
        <v>-0.8666666666666667</v>
      </c>
      <c r="H427" s="17">
        <f t="shared" si="53"/>
        <v>-4.6561604584527223E-3</v>
      </c>
    </row>
    <row r="428" spans="1:8" x14ac:dyDescent="0.2">
      <c r="A428" s="14"/>
      <c r="B428" s="15" t="s">
        <v>403</v>
      </c>
      <c r="C428" s="16">
        <v>137</v>
      </c>
      <c r="D428" s="16">
        <v>98</v>
      </c>
      <c r="E428" s="17">
        <f t="shared" si="51"/>
        <v>2.4534383954154727E-2</v>
      </c>
      <c r="F428" s="17">
        <f t="shared" si="52"/>
        <v>1.7162872154115588E-2</v>
      </c>
      <c r="G428" s="17">
        <f t="shared" si="54"/>
        <v>-0.28467153284671531</v>
      </c>
      <c r="H428" s="17">
        <f t="shared" si="53"/>
        <v>-6.984240687679083E-3</v>
      </c>
    </row>
    <row r="429" spans="1:8" x14ac:dyDescent="0.2">
      <c r="A429" s="14"/>
      <c r="B429" s="15" t="s">
        <v>404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1.7513134851138354E-4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405</v>
      </c>
      <c r="C430" s="16">
        <v>3</v>
      </c>
      <c r="D430" s="16">
        <v>8</v>
      </c>
      <c r="E430" s="17">
        <f t="shared" si="51"/>
        <v>5.3724928366762179E-4</v>
      </c>
      <c r="F430" s="17">
        <f t="shared" si="52"/>
        <v>1.4010507880910684E-3</v>
      </c>
      <c r="G430" s="17">
        <f t="shared" si="54"/>
        <v>1.6666666666666667</v>
      </c>
      <c r="H430" s="17">
        <f t="shared" si="53"/>
        <v>8.9541547277936968E-4</v>
      </c>
    </row>
    <row r="431" spans="1:8" x14ac:dyDescent="0.2">
      <c r="A431" s="14"/>
      <c r="B431" s="15" t="s">
        <v>406</v>
      </c>
      <c r="C431" s="16">
        <v>4</v>
      </c>
      <c r="D431" s="16">
        <v>2</v>
      </c>
      <c r="E431" s="17">
        <f t="shared" si="51"/>
        <v>7.1633237822349568E-4</v>
      </c>
      <c r="F431" s="17">
        <f t="shared" si="52"/>
        <v>3.5026269702276709E-4</v>
      </c>
      <c r="G431" s="17">
        <f t="shared" si="54"/>
        <v>-0.5</v>
      </c>
      <c r="H431" s="17">
        <f t="shared" si="53"/>
        <v>-3.5816618911174784E-4</v>
      </c>
    </row>
    <row r="432" spans="1:8" x14ac:dyDescent="0.2">
      <c r="A432" s="14"/>
      <c r="B432" s="15" t="s">
        <v>407</v>
      </c>
      <c r="C432" s="16">
        <v>5</v>
      </c>
      <c r="D432" s="16">
        <v>18</v>
      </c>
      <c r="E432" s="17">
        <f t="shared" si="51"/>
        <v>8.9541547277936968E-4</v>
      </c>
      <c r="F432" s="17">
        <f t="shared" si="52"/>
        <v>3.1523642732049035E-3</v>
      </c>
      <c r="G432" s="17">
        <f t="shared" si="54"/>
        <v>2.6</v>
      </c>
      <c r="H432" s="17">
        <f t="shared" si="53"/>
        <v>2.3280802292263611E-3</v>
      </c>
    </row>
    <row r="433" spans="1:8" x14ac:dyDescent="0.2">
      <c r="A433" s="14"/>
      <c r="B433" s="15" t="s">
        <v>408</v>
      </c>
      <c r="C433" s="16">
        <v>14</v>
      </c>
      <c r="D433" s="16">
        <v>13</v>
      </c>
      <c r="E433" s="17">
        <f t="shared" si="51"/>
        <v>2.5071633237822352E-3</v>
      </c>
      <c r="F433" s="17">
        <f t="shared" si="52"/>
        <v>2.2767075306479858E-3</v>
      </c>
      <c r="G433" s="17">
        <f t="shared" si="54"/>
        <v>-7.1428571428571425E-2</v>
      </c>
      <c r="H433" s="17">
        <f t="shared" si="53"/>
        <v>-1.7908309455587392E-4</v>
      </c>
    </row>
    <row r="434" spans="1:8" x14ac:dyDescent="0.2">
      <c r="A434" s="14"/>
      <c r="B434" s="15" t="s">
        <v>409</v>
      </c>
      <c r="C434" s="16">
        <v>1</v>
      </c>
      <c r="D434" s="16">
        <v>0</v>
      </c>
      <c r="E434" s="17">
        <f t="shared" si="51"/>
        <v>1.7908309455587392E-4</v>
      </c>
      <c r="F434" s="17" t="str">
        <f t="shared" si="52"/>
        <v/>
      </c>
      <c r="G434" s="17">
        <f t="shared" si="54"/>
        <v>-1</v>
      </c>
      <c r="H434" s="17">
        <f t="shared" si="53"/>
        <v>-1.7908309455587392E-4</v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2</v>
      </c>
      <c r="D436" s="16">
        <v>5</v>
      </c>
      <c r="E436" s="17">
        <f t="shared" si="51"/>
        <v>3.5816618911174784E-4</v>
      </c>
      <c r="F436" s="17">
        <f t="shared" si="52"/>
        <v>8.7565674255691769E-4</v>
      </c>
      <c r="G436" s="17">
        <f t="shared" si="54"/>
        <v>1.5</v>
      </c>
      <c r="H436" s="17">
        <f t="shared" si="53"/>
        <v>5.3724928366762179E-4</v>
      </c>
    </row>
    <row r="437" spans="1:8" x14ac:dyDescent="0.2">
      <c r="A437" s="14"/>
      <c r="B437" s="15" t="s">
        <v>412</v>
      </c>
      <c r="C437" s="16">
        <v>2</v>
      </c>
      <c r="D437" s="16">
        <v>4</v>
      </c>
      <c r="E437" s="17">
        <f t="shared" si="51"/>
        <v>3.5816618911174784E-4</v>
      </c>
      <c r="F437" s="17">
        <f t="shared" si="52"/>
        <v>7.0052539404553418E-4</v>
      </c>
      <c r="G437" s="17">
        <f t="shared" si="54"/>
        <v>1</v>
      </c>
      <c r="H437" s="17">
        <f t="shared" si="53"/>
        <v>3.5816618911174784E-4</v>
      </c>
    </row>
    <row r="438" spans="1:8" x14ac:dyDescent="0.2">
      <c r="A438" s="14"/>
      <c r="B438" s="15" t="s">
        <v>413</v>
      </c>
      <c r="C438" s="16">
        <v>0</v>
      </c>
      <c r="D438" s="16">
        <v>2</v>
      </c>
      <c r="E438" s="17" t="str">
        <f t="shared" si="51"/>
        <v/>
      </c>
      <c r="F438" s="17">
        <f t="shared" si="52"/>
        <v>3.5026269702276709E-4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2</v>
      </c>
      <c r="D441" s="16">
        <v>13</v>
      </c>
      <c r="E441" s="17">
        <f t="shared" si="51"/>
        <v>3.5816618911174784E-4</v>
      </c>
      <c r="F441" s="17">
        <f t="shared" si="52"/>
        <v>2.2767075306479858E-3</v>
      </c>
      <c r="G441" s="17">
        <f t="shared" si="54"/>
        <v>5.5</v>
      </c>
      <c r="H441" s="17">
        <f t="shared" si="53"/>
        <v>1.9699140401146131E-3</v>
      </c>
    </row>
    <row r="442" spans="1:8" ht="25.5" x14ac:dyDescent="0.2">
      <c r="A442" s="14"/>
      <c r="B442" s="15" t="s">
        <v>417</v>
      </c>
      <c r="C442" s="16">
        <v>20</v>
      </c>
      <c r="D442" s="16">
        <v>12</v>
      </c>
      <c r="E442" s="17">
        <f t="shared" si="51"/>
        <v>3.5816618911174787E-3</v>
      </c>
      <c r="F442" s="17">
        <f t="shared" si="52"/>
        <v>2.1015761821366026E-3</v>
      </c>
      <c r="G442" s="17">
        <f t="shared" si="54"/>
        <v>-0.4</v>
      </c>
      <c r="H442" s="17">
        <f t="shared" si="53"/>
        <v>-1.4326647564469916E-3</v>
      </c>
    </row>
    <row r="443" spans="1:8" x14ac:dyDescent="0.2">
      <c r="A443" s="14"/>
      <c r="B443" s="15" t="s">
        <v>418</v>
      </c>
      <c r="C443" s="16">
        <v>25</v>
      </c>
      <c r="D443" s="16">
        <v>21</v>
      </c>
      <c r="E443" s="17">
        <f t="shared" si="51"/>
        <v>4.4770773638968479E-3</v>
      </c>
      <c r="F443" s="17">
        <f t="shared" si="52"/>
        <v>3.6777583187390544E-3</v>
      </c>
      <c r="G443" s="17">
        <f t="shared" si="54"/>
        <v>-0.16</v>
      </c>
      <c r="H443" s="17">
        <f t="shared" si="53"/>
        <v>-7.1633237822349568E-4</v>
      </c>
    </row>
    <row r="444" spans="1:8" ht="25.5" x14ac:dyDescent="0.2">
      <c r="A444" s="14"/>
      <c r="B444" s="15" t="s">
        <v>419</v>
      </c>
      <c r="C444" s="16">
        <v>1</v>
      </c>
      <c r="D444" s="16">
        <v>2</v>
      </c>
      <c r="E444" s="17">
        <f t="shared" si="51"/>
        <v>1.7908309455587392E-4</v>
      </c>
      <c r="F444" s="17">
        <f t="shared" si="52"/>
        <v>3.5026269702276709E-4</v>
      </c>
      <c r="G444" s="17">
        <f t="shared" si="54"/>
        <v>1</v>
      </c>
      <c r="H444" s="17">
        <f t="shared" si="53"/>
        <v>1.7908309455587392E-4</v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2</v>
      </c>
      <c r="D446" s="16">
        <v>1</v>
      </c>
      <c r="E446" s="17">
        <f t="shared" si="51"/>
        <v>3.5816618911174784E-4</v>
      </c>
      <c r="F446" s="17">
        <f t="shared" si="52"/>
        <v>1.7513134851138354E-4</v>
      </c>
      <c r="G446" s="17">
        <f t="shared" si="54"/>
        <v>-0.5</v>
      </c>
      <c r="H446" s="17">
        <f t="shared" si="53"/>
        <v>-1.7908309455587392E-4</v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3</v>
      </c>
      <c r="E449" s="17" t="str">
        <f t="shared" si="51"/>
        <v/>
      </c>
      <c r="F449" s="17">
        <f t="shared" si="52"/>
        <v>5.2539404553415066E-4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426</v>
      </c>
      <c r="C451" s="16">
        <v>0</v>
      </c>
      <c r="D451" s="16">
        <v>2</v>
      </c>
      <c r="E451" s="17" t="str">
        <f t="shared" si="51"/>
        <v/>
      </c>
      <c r="F451" s="17">
        <f t="shared" si="52"/>
        <v>3.5026269702276709E-4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427</v>
      </c>
      <c r="C452" s="16">
        <v>8</v>
      </c>
      <c r="D452" s="16">
        <v>63</v>
      </c>
      <c r="E452" s="17">
        <f t="shared" si="51"/>
        <v>1.4326647564469914E-3</v>
      </c>
      <c r="F452" s="17">
        <f t="shared" si="52"/>
        <v>1.1033274956217164E-2</v>
      </c>
      <c r="G452" s="17">
        <f t="shared" si="54"/>
        <v>6.875</v>
      </c>
      <c r="H452" s="17">
        <f t="shared" si="53"/>
        <v>9.8495702005730653E-3</v>
      </c>
    </row>
    <row r="453" spans="1:8" x14ac:dyDescent="0.2">
      <c r="A453" s="14"/>
      <c r="B453" s="15" t="s">
        <v>428</v>
      </c>
      <c r="C453" s="16">
        <v>31</v>
      </c>
      <c r="D453" s="16">
        <v>14</v>
      </c>
      <c r="E453" s="17">
        <f t="shared" si="51"/>
        <v>5.5515759312320919E-3</v>
      </c>
      <c r="F453" s="17">
        <f t="shared" si="52"/>
        <v>2.4518388791593695E-3</v>
      </c>
      <c r="G453" s="17">
        <f t="shared" si="54"/>
        <v>-0.54838709677419351</v>
      </c>
      <c r="H453" s="17">
        <f t="shared" si="53"/>
        <v>-3.0444126074498567E-3</v>
      </c>
    </row>
    <row r="454" spans="1:8" x14ac:dyDescent="0.2">
      <c r="A454" s="14"/>
      <c r="B454" s="15" t="s">
        <v>429</v>
      </c>
      <c r="C454" s="16">
        <v>1</v>
      </c>
      <c r="D454" s="16">
        <v>1</v>
      </c>
      <c r="E454" s="17">
        <f t="shared" si="51"/>
        <v>1.7908309455587392E-4</v>
      </c>
      <c r="F454" s="17">
        <f t="shared" si="52"/>
        <v>1.7513134851138354E-4</v>
      </c>
      <c r="G454" s="17">
        <f t="shared" si="54"/>
        <v>0</v>
      </c>
      <c r="H454" s="17">
        <f t="shared" si="53"/>
        <v>0</v>
      </c>
    </row>
    <row r="455" spans="1:8" x14ac:dyDescent="0.2">
      <c r="A455" s="14"/>
      <c r="B455" s="15" t="s">
        <v>430</v>
      </c>
      <c r="C455" s="16">
        <v>55</v>
      </c>
      <c r="D455" s="16">
        <v>37</v>
      </c>
      <c r="E455" s="17">
        <f t="shared" si="51"/>
        <v>9.8495702005730653E-3</v>
      </c>
      <c r="F455" s="17">
        <f t="shared" si="52"/>
        <v>6.4798598949211911E-3</v>
      </c>
      <c r="G455" s="17">
        <f t="shared" si="54"/>
        <v>-0.32727272727272727</v>
      </c>
      <c r="H455" s="17">
        <f t="shared" si="53"/>
        <v>-3.2234957020057303E-3</v>
      </c>
    </row>
    <row r="456" spans="1:8" x14ac:dyDescent="0.2">
      <c r="A456" s="14"/>
      <c r="B456" s="15" t="s">
        <v>431</v>
      </c>
      <c r="C456" s="16">
        <v>0</v>
      </c>
      <c r="D456" s="16">
        <v>1</v>
      </c>
      <c r="E456" s="17" t="str">
        <f t="shared" si="51"/>
        <v/>
      </c>
      <c r="F456" s="17">
        <f t="shared" si="52"/>
        <v>1.7513134851138354E-4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123</v>
      </c>
      <c r="D458" s="16">
        <v>24</v>
      </c>
      <c r="E458" s="17">
        <f t="shared" si="51"/>
        <v>2.2027220630372494E-2</v>
      </c>
      <c r="F458" s="17">
        <f t="shared" si="52"/>
        <v>4.2031523642732053E-3</v>
      </c>
      <c r="G458" s="17">
        <f t="shared" si="54"/>
        <v>-0.80487804878048785</v>
      </c>
      <c r="H458" s="17">
        <f t="shared" si="53"/>
        <v>-1.7729226361031521E-2</v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2</v>
      </c>
      <c r="D460" s="16">
        <v>3</v>
      </c>
      <c r="E460" s="17">
        <f t="shared" si="51"/>
        <v>3.5816618911174784E-4</v>
      </c>
      <c r="F460" s="17">
        <f t="shared" si="52"/>
        <v>5.2539404553415066E-4</v>
      </c>
      <c r="G460" s="17">
        <f t="shared" si="54"/>
        <v>0.5</v>
      </c>
      <c r="H460" s="17">
        <f t="shared" si="53"/>
        <v>1.7908309455587392E-4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1</v>
      </c>
      <c r="D462" s="16">
        <v>0</v>
      </c>
      <c r="E462" s="17">
        <f t="shared" si="51"/>
        <v>1.7908309455587392E-4</v>
      </c>
      <c r="F462" s="17" t="str">
        <f t="shared" si="52"/>
        <v/>
      </c>
      <c r="G462" s="17">
        <f t="shared" si="54"/>
        <v>-1</v>
      </c>
      <c r="H462" s="17">
        <f t="shared" si="53"/>
        <v>-1.7908309455587392E-4</v>
      </c>
    </row>
    <row r="463" spans="1:8" x14ac:dyDescent="0.2">
      <c r="A463" s="14"/>
      <c r="B463" s="15" t="s">
        <v>438</v>
      </c>
      <c r="C463" s="16">
        <v>5</v>
      </c>
      <c r="D463" s="16">
        <v>137</v>
      </c>
      <c r="E463" s="17">
        <f t="shared" si="51"/>
        <v>8.9541547277936968E-4</v>
      </c>
      <c r="F463" s="17">
        <f t="shared" si="52"/>
        <v>2.3992994746059544E-2</v>
      </c>
      <c r="G463" s="17">
        <f t="shared" si="54"/>
        <v>26.4</v>
      </c>
      <c r="H463" s="17">
        <f t="shared" si="53"/>
        <v>2.3638968481375359E-2</v>
      </c>
    </row>
    <row r="464" spans="1:8" x14ac:dyDescent="0.2">
      <c r="A464" s="14"/>
      <c r="B464" s="15" t="s">
        <v>439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1.7513134851138354E-4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3</v>
      </c>
      <c r="D465" s="16">
        <v>6</v>
      </c>
      <c r="E465" s="17">
        <f t="shared" si="51"/>
        <v>5.3724928366762179E-4</v>
      </c>
      <c r="F465" s="17">
        <f t="shared" si="52"/>
        <v>1.0507880910683013E-3</v>
      </c>
      <c r="G465" s="17">
        <f t="shared" si="54"/>
        <v>1</v>
      </c>
      <c r="H465" s="17">
        <f t="shared" si="53"/>
        <v>5.3724928366762179E-4</v>
      </c>
    </row>
    <row r="466" spans="1:8" x14ac:dyDescent="0.2">
      <c r="A466" s="14"/>
      <c r="B466" s="15" t="s">
        <v>441</v>
      </c>
      <c r="C466" s="16">
        <v>25</v>
      </c>
      <c r="D466" s="16">
        <v>4</v>
      </c>
      <c r="E466" s="17">
        <f t="shared" si="51"/>
        <v>4.4770773638968479E-3</v>
      </c>
      <c r="F466" s="17">
        <f t="shared" si="52"/>
        <v>7.0052539404553418E-4</v>
      </c>
      <c r="G466" s="17">
        <f t="shared" si="54"/>
        <v>-0.84</v>
      </c>
      <c r="H466" s="17">
        <f t="shared" si="53"/>
        <v>-3.7607449856733519E-3</v>
      </c>
    </row>
    <row r="467" spans="1:8" x14ac:dyDescent="0.2">
      <c r="A467" s="14"/>
      <c r="B467" s="15" t="s">
        <v>442</v>
      </c>
      <c r="C467" s="16">
        <v>73</v>
      </c>
      <c r="D467" s="16">
        <v>72</v>
      </c>
      <c r="E467" s="17">
        <f t="shared" si="51"/>
        <v>1.3073065902578796E-2</v>
      </c>
      <c r="F467" s="17">
        <f t="shared" si="52"/>
        <v>1.2609457092819614E-2</v>
      </c>
      <c r="G467" s="17">
        <f t="shared" si="54"/>
        <v>-1.3698630136986301E-2</v>
      </c>
      <c r="H467" s="17">
        <f t="shared" si="53"/>
        <v>-1.7908309455587392E-4</v>
      </c>
    </row>
    <row r="468" spans="1:8" ht="25.5" x14ac:dyDescent="0.2">
      <c r="A468" s="14"/>
      <c r="B468" s="15" t="s">
        <v>443</v>
      </c>
      <c r="C468" s="16">
        <v>4</v>
      </c>
      <c r="D468" s="16">
        <v>0</v>
      </c>
      <c r="E468" s="17">
        <f t="shared" si="51"/>
        <v>7.1633237822349568E-4</v>
      </c>
      <c r="F468" s="17" t="str">
        <f t="shared" si="52"/>
        <v/>
      </c>
      <c r="G468" s="17">
        <f t="shared" si="54"/>
        <v>-1</v>
      </c>
      <c r="H468" s="17">
        <f t="shared" si="53"/>
        <v>-7.1633237822349568E-4</v>
      </c>
    </row>
    <row r="469" spans="1:8" ht="25.5" x14ac:dyDescent="0.2">
      <c r="A469" s="14"/>
      <c r="B469" s="15" t="s">
        <v>444</v>
      </c>
      <c r="C469" s="16">
        <v>7</v>
      </c>
      <c r="D469" s="16">
        <v>1</v>
      </c>
      <c r="E469" s="17">
        <f t="shared" si="51"/>
        <v>1.2535816618911176E-3</v>
      </c>
      <c r="F469" s="17">
        <f t="shared" si="52"/>
        <v>1.7513134851138354E-4</v>
      </c>
      <c r="G469" s="17">
        <f t="shared" si="54"/>
        <v>-0.8571428571428571</v>
      </c>
      <c r="H469" s="17">
        <f t="shared" si="53"/>
        <v>-1.0744985673352436E-3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0</v>
      </c>
      <c r="D471" s="16">
        <v>5</v>
      </c>
      <c r="E471" s="17" t="str">
        <f t="shared" si="51"/>
        <v/>
      </c>
      <c r="F471" s="17">
        <f t="shared" si="52"/>
        <v>8.7565674255691769E-4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447</v>
      </c>
      <c r="C472" s="16">
        <v>2</v>
      </c>
      <c r="D472" s="16">
        <v>0</v>
      </c>
      <c r="E472" s="17">
        <f t="shared" si="51"/>
        <v>3.5816618911174784E-4</v>
      </c>
      <c r="F472" s="17" t="str">
        <f t="shared" si="52"/>
        <v/>
      </c>
      <c r="G472" s="17">
        <f t="shared" si="54"/>
        <v>-1</v>
      </c>
      <c r="H472" s="17">
        <f t="shared" si="53"/>
        <v>-3.5816618911174784E-4</v>
      </c>
    </row>
    <row r="473" spans="1:8" x14ac:dyDescent="0.2">
      <c r="A473" s="14"/>
      <c r="B473" s="15" t="s">
        <v>448</v>
      </c>
      <c r="C473" s="16">
        <v>4</v>
      </c>
      <c r="D473" s="16">
        <v>2</v>
      </c>
      <c r="E473" s="17">
        <f t="shared" si="51"/>
        <v>7.1633237822349568E-4</v>
      </c>
      <c r="F473" s="17">
        <f t="shared" si="52"/>
        <v>3.5026269702276709E-4</v>
      </c>
      <c r="G473" s="17">
        <f t="shared" si="54"/>
        <v>-0.5</v>
      </c>
      <c r="H473" s="17">
        <f t="shared" si="53"/>
        <v>-3.5816618911174784E-4</v>
      </c>
    </row>
    <row r="474" spans="1:8" x14ac:dyDescent="0.2">
      <c r="A474" s="14"/>
      <c r="B474" s="15" t="s">
        <v>449</v>
      </c>
      <c r="C474" s="16">
        <v>1</v>
      </c>
      <c r="D474" s="16">
        <v>0</v>
      </c>
      <c r="E474" s="17">
        <f t="shared" si="51"/>
        <v>1.7908309455587392E-4</v>
      </c>
      <c r="F474" s="17" t="str">
        <f t="shared" si="52"/>
        <v/>
      </c>
      <c r="G474" s="17">
        <f t="shared" si="54"/>
        <v>-1</v>
      </c>
      <c r="H474" s="17">
        <f t="shared" si="53"/>
        <v>-1.7908309455587392E-4</v>
      </c>
    </row>
    <row r="475" spans="1:8" x14ac:dyDescent="0.2">
      <c r="A475" s="14"/>
      <c r="B475" s="15" t="s">
        <v>450</v>
      </c>
      <c r="C475" s="16">
        <v>17</v>
      </c>
      <c r="D475" s="16">
        <v>23</v>
      </c>
      <c r="E475" s="17">
        <f t="shared" si="51"/>
        <v>3.0444126074498567E-3</v>
      </c>
      <c r="F475" s="17">
        <f t="shared" si="52"/>
        <v>4.0280210157618212E-3</v>
      </c>
      <c r="G475" s="17">
        <f t="shared" si="54"/>
        <v>0.35294117647058826</v>
      </c>
      <c r="H475" s="17">
        <f t="shared" si="53"/>
        <v>1.0744985673352436E-3</v>
      </c>
    </row>
    <row r="476" spans="1:8" x14ac:dyDescent="0.2">
      <c r="A476" s="14"/>
      <c r="B476" s="15" t="s">
        <v>451</v>
      </c>
      <c r="C476" s="16">
        <v>2</v>
      </c>
      <c r="D476" s="16">
        <v>1</v>
      </c>
      <c r="E476" s="17">
        <f t="shared" si="51"/>
        <v>3.5816618911174784E-4</v>
      </c>
      <c r="F476" s="17">
        <f t="shared" si="52"/>
        <v>1.7513134851138354E-4</v>
      </c>
      <c r="G476" s="17">
        <f t="shared" si="54"/>
        <v>-0.5</v>
      </c>
      <c r="H476" s="17">
        <f t="shared" si="53"/>
        <v>-1.7908309455587392E-4</v>
      </c>
    </row>
    <row r="477" spans="1:8" x14ac:dyDescent="0.2">
      <c r="A477" s="14"/>
      <c r="B477" s="15" t="s">
        <v>452</v>
      </c>
      <c r="C477" s="16">
        <v>1</v>
      </c>
      <c r="D477" s="16">
        <v>2</v>
      </c>
      <c r="E477" s="17">
        <f t="shared" si="51"/>
        <v>1.7908309455587392E-4</v>
      </c>
      <c r="F477" s="17">
        <f t="shared" si="52"/>
        <v>3.5026269702276709E-4</v>
      </c>
      <c r="G477" s="17">
        <f t="shared" si="54"/>
        <v>1</v>
      </c>
      <c r="H477" s="17">
        <f t="shared" si="53"/>
        <v>1.7908309455587392E-4</v>
      </c>
    </row>
    <row r="478" spans="1:8" x14ac:dyDescent="0.2">
      <c r="A478" s="14"/>
      <c r="B478" s="15" t="s">
        <v>453</v>
      </c>
      <c r="C478" s="16">
        <v>1</v>
      </c>
      <c r="D478" s="16">
        <v>2</v>
      </c>
      <c r="E478" s="17">
        <f t="shared" si="51"/>
        <v>1.7908309455587392E-4</v>
      </c>
      <c r="F478" s="17">
        <f t="shared" si="52"/>
        <v>3.5026269702276709E-4</v>
      </c>
      <c r="G478" s="17">
        <f t="shared" si="54"/>
        <v>1</v>
      </c>
      <c r="H478" s="17">
        <f t="shared" si="53"/>
        <v>1.7908309455587392E-4</v>
      </c>
    </row>
    <row r="479" spans="1:8" x14ac:dyDescent="0.2">
      <c r="A479" s="14"/>
      <c r="B479" s="15" t="s">
        <v>454</v>
      </c>
      <c r="C479" s="16">
        <v>10</v>
      </c>
      <c r="D479" s="16">
        <v>40</v>
      </c>
      <c r="E479" s="17">
        <f t="shared" si="51"/>
        <v>1.7908309455587394E-3</v>
      </c>
      <c r="F479" s="17">
        <f t="shared" si="52"/>
        <v>7.0052539404553416E-3</v>
      </c>
      <c r="G479" s="17">
        <f t="shared" si="54"/>
        <v>3</v>
      </c>
      <c r="H479" s="17">
        <f t="shared" si="53"/>
        <v>5.3724928366762183E-3</v>
      </c>
    </row>
    <row r="480" spans="1:8" x14ac:dyDescent="0.2">
      <c r="A480" s="14"/>
      <c r="B480" s="15" t="s">
        <v>455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1.7513134851138354E-4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456</v>
      </c>
      <c r="C481" s="16">
        <v>19</v>
      </c>
      <c r="D481" s="16">
        <v>64</v>
      </c>
      <c r="E481" s="17">
        <f t="shared" si="51"/>
        <v>3.4025787965616047E-3</v>
      </c>
      <c r="F481" s="17">
        <f t="shared" si="52"/>
        <v>1.1208406304728547E-2</v>
      </c>
      <c r="G481" s="17">
        <f t="shared" si="54"/>
        <v>2.3684210526315788</v>
      </c>
      <c r="H481" s="17">
        <f t="shared" si="53"/>
        <v>8.0587392550143262E-3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1</v>
      </c>
      <c r="D483" s="16">
        <v>3</v>
      </c>
      <c r="E483" s="17">
        <f t="shared" si="51"/>
        <v>1.7908309455587392E-4</v>
      </c>
      <c r="F483" s="17">
        <f t="shared" si="52"/>
        <v>5.2539404553415066E-4</v>
      </c>
      <c r="G483" s="17">
        <f t="shared" si="54"/>
        <v>2</v>
      </c>
      <c r="H483" s="17">
        <f t="shared" si="53"/>
        <v>3.5816618911174784E-4</v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1</v>
      </c>
      <c r="D485" s="16">
        <v>0</v>
      </c>
      <c r="E485" s="17">
        <f t="shared" si="55"/>
        <v>1.7908309455587392E-4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-1.7908309455587392E-4</v>
      </c>
    </row>
    <row r="486" spans="1:8" x14ac:dyDescent="0.2">
      <c r="A486" s="14"/>
      <c r="B486" s="15" t="s">
        <v>461</v>
      </c>
      <c r="C486" s="16">
        <v>0</v>
      </c>
      <c r="D486" s="16">
        <v>3</v>
      </c>
      <c r="E486" s="17" t="str">
        <f t="shared" si="55"/>
        <v/>
      </c>
      <c r="F486" s="17">
        <f t="shared" si="56"/>
        <v>5.2539404553415066E-4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45</v>
      </c>
      <c r="D489" s="16">
        <v>53</v>
      </c>
      <c r="E489" s="17">
        <f t="shared" si="55"/>
        <v>8.0587392550143262E-3</v>
      </c>
      <c r="F489" s="17">
        <f t="shared" si="56"/>
        <v>9.2819614711033283E-3</v>
      </c>
      <c r="G489" s="17">
        <f t="shared" si="58"/>
        <v>0.17777777777777778</v>
      </c>
      <c r="H489" s="17">
        <f t="shared" si="57"/>
        <v>1.4326647564469914E-3</v>
      </c>
    </row>
    <row r="490" spans="1:8" ht="25.5" x14ac:dyDescent="0.2">
      <c r="A490" s="14"/>
      <c r="B490" s="15" t="s">
        <v>465</v>
      </c>
      <c r="C490" s="16">
        <v>0</v>
      </c>
      <c r="D490" s="16">
        <v>11</v>
      </c>
      <c r="E490" s="17" t="str">
        <f t="shared" si="55"/>
        <v/>
      </c>
      <c r="F490" s="17">
        <f t="shared" si="56"/>
        <v>1.926444833625219E-3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2</v>
      </c>
      <c r="D491" s="16">
        <v>4</v>
      </c>
      <c r="E491" s="17">
        <f t="shared" si="55"/>
        <v>3.5816618911174784E-4</v>
      </c>
      <c r="F491" s="17">
        <f t="shared" si="56"/>
        <v>7.0052539404553418E-4</v>
      </c>
      <c r="G491" s="17">
        <f t="shared" si="58"/>
        <v>1</v>
      </c>
      <c r="H491" s="17">
        <f t="shared" si="57"/>
        <v>3.5816618911174784E-4</v>
      </c>
    </row>
    <row r="492" spans="1:8" x14ac:dyDescent="0.2">
      <c r="A492" s="14"/>
      <c r="B492" s="15" t="s">
        <v>467</v>
      </c>
      <c r="C492" s="16">
        <v>1</v>
      </c>
      <c r="D492" s="16">
        <v>1</v>
      </c>
      <c r="E492" s="17">
        <f t="shared" si="55"/>
        <v>1.7908309455587392E-4</v>
      </c>
      <c r="F492" s="17">
        <f t="shared" si="56"/>
        <v>1.7513134851138354E-4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468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469</v>
      </c>
      <c r="C494" s="16">
        <v>55</v>
      </c>
      <c r="D494" s="16">
        <v>22</v>
      </c>
      <c r="E494" s="17">
        <f t="shared" si="55"/>
        <v>9.8495702005730653E-3</v>
      </c>
      <c r="F494" s="17">
        <f t="shared" si="56"/>
        <v>3.852889667250438E-3</v>
      </c>
      <c r="G494" s="17">
        <f t="shared" si="58"/>
        <v>-0.6</v>
      </c>
      <c r="H494" s="17">
        <f t="shared" si="57"/>
        <v>-5.909742120343839E-3</v>
      </c>
    </row>
    <row r="495" spans="1:8" x14ac:dyDescent="0.2">
      <c r="A495" s="14"/>
      <c r="B495" s="15" t="s">
        <v>470</v>
      </c>
      <c r="C495" s="16">
        <v>3</v>
      </c>
      <c r="D495" s="16">
        <v>0</v>
      </c>
      <c r="E495" s="17">
        <f t="shared" si="55"/>
        <v>5.3724928366762179E-4</v>
      </c>
      <c r="F495" s="17" t="str">
        <f t="shared" si="56"/>
        <v/>
      </c>
      <c r="G495" s="17">
        <f t="shared" si="58"/>
        <v>-1</v>
      </c>
      <c r="H495" s="17">
        <f t="shared" si="57"/>
        <v>-5.3724928366762179E-4</v>
      </c>
    </row>
    <row r="496" spans="1:8" x14ac:dyDescent="0.2">
      <c r="A496" s="14"/>
      <c r="B496" s="15" t="s">
        <v>471</v>
      </c>
      <c r="C496" s="16">
        <v>35</v>
      </c>
      <c r="D496" s="16">
        <v>13</v>
      </c>
      <c r="E496" s="17">
        <f t="shared" si="55"/>
        <v>6.267908309455587E-3</v>
      </c>
      <c r="F496" s="17">
        <f t="shared" si="56"/>
        <v>2.2767075306479858E-3</v>
      </c>
      <c r="G496" s="17">
        <f t="shared" si="58"/>
        <v>-0.62857142857142856</v>
      </c>
      <c r="H496" s="17">
        <f t="shared" si="57"/>
        <v>-3.9398280802292263E-3</v>
      </c>
    </row>
    <row r="497" spans="1:8" x14ac:dyDescent="0.2">
      <c r="A497" s="14"/>
      <c r="B497" s="15" t="s">
        <v>472</v>
      </c>
      <c r="C497" s="16">
        <v>4</v>
      </c>
      <c r="D497" s="16">
        <v>3</v>
      </c>
      <c r="E497" s="17">
        <f t="shared" si="55"/>
        <v>7.1633237822349568E-4</v>
      </c>
      <c r="F497" s="17">
        <f t="shared" si="56"/>
        <v>5.2539404553415066E-4</v>
      </c>
      <c r="G497" s="17">
        <f t="shared" si="58"/>
        <v>-0.25</v>
      </c>
      <c r="H497" s="17">
        <f t="shared" si="57"/>
        <v>-1.7908309455587392E-4</v>
      </c>
    </row>
    <row r="498" spans="1:8" x14ac:dyDescent="0.2">
      <c r="A498" s="14"/>
      <c r="B498" s="15" t="s">
        <v>473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1.7513134851138354E-4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474</v>
      </c>
      <c r="C499" s="16">
        <v>5</v>
      </c>
      <c r="D499" s="16">
        <v>20</v>
      </c>
      <c r="E499" s="17">
        <f t="shared" si="55"/>
        <v>8.9541547277936968E-4</v>
      </c>
      <c r="F499" s="17">
        <f t="shared" si="56"/>
        <v>3.5026269702276708E-3</v>
      </c>
      <c r="G499" s="17">
        <f t="shared" si="58"/>
        <v>3</v>
      </c>
      <c r="H499" s="17">
        <f t="shared" si="57"/>
        <v>2.6862464183381092E-3</v>
      </c>
    </row>
    <row r="500" spans="1:8" x14ac:dyDescent="0.2">
      <c r="A500" s="14"/>
      <c r="B500" s="15" t="s">
        <v>475</v>
      </c>
      <c r="C500" s="16">
        <v>13</v>
      </c>
      <c r="D500" s="16">
        <v>48</v>
      </c>
      <c r="E500" s="17">
        <f t="shared" si="55"/>
        <v>2.3280802292263611E-3</v>
      </c>
      <c r="F500" s="17">
        <f t="shared" si="56"/>
        <v>8.4063047285464106E-3</v>
      </c>
      <c r="G500" s="17">
        <f t="shared" si="58"/>
        <v>2.6923076923076925</v>
      </c>
      <c r="H500" s="17">
        <f t="shared" si="57"/>
        <v>6.2679083094555879E-3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1.7513134851138354E-4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478</v>
      </c>
      <c r="C503" s="16">
        <v>3</v>
      </c>
      <c r="D503" s="16">
        <v>20</v>
      </c>
      <c r="E503" s="17">
        <f t="shared" si="55"/>
        <v>5.3724928366762179E-4</v>
      </c>
      <c r="F503" s="17">
        <f t="shared" si="56"/>
        <v>3.5026269702276708E-3</v>
      </c>
      <c r="G503" s="17">
        <f t="shared" si="58"/>
        <v>5.666666666666667</v>
      </c>
      <c r="H503" s="17">
        <f t="shared" si="57"/>
        <v>3.0444126074498572E-3</v>
      </c>
    </row>
    <row r="504" spans="1:8" ht="25.5" x14ac:dyDescent="0.2">
      <c r="A504" s="14"/>
      <c r="B504" s="15" t="s">
        <v>479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480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1.7513134851138354E-4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481</v>
      </c>
      <c r="C506" s="16">
        <v>1</v>
      </c>
      <c r="D506" s="16">
        <v>0</v>
      </c>
      <c r="E506" s="17">
        <f t="shared" si="55"/>
        <v>1.7908309455587392E-4</v>
      </c>
      <c r="F506" s="17" t="str">
        <f t="shared" si="56"/>
        <v/>
      </c>
      <c r="G506" s="17">
        <f t="shared" si="58"/>
        <v>-1</v>
      </c>
      <c r="H506" s="17">
        <f t="shared" si="57"/>
        <v>-1.7908309455587392E-4</v>
      </c>
    </row>
    <row r="507" spans="1:8" x14ac:dyDescent="0.2">
      <c r="A507" s="14"/>
      <c r="B507" s="15" t="s">
        <v>482</v>
      </c>
      <c r="C507" s="16">
        <v>0</v>
      </c>
      <c r="D507" s="16">
        <v>20</v>
      </c>
      <c r="E507" s="17" t="str">
        <f t="shared" si="55"/>
        <v/>
      </c>
      <c r="F507" s="17">
        <f t="shared" si="56"/>
        <v>3.5026269702276708E-3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483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484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485</v>
      </c>
      <c r="C510" s="16">
        <v>2</v>
      </c>
      <c r="D510" s="16">
        <v>3</v>
      </c>
      <c r="E510" s="17">
        <f t="shared" si="55"/>
        <v>3.5816618911174784E-4</v>
      </c>
      <c r="F510" s="17">
        <f t="shared" si="56"/>
        <v>5.2539404553415066E-4</v>
      </c>
      <c r="G510" s="17">
        <f t="shared" si="58"/>
        <v>0.5</v>
      </c>
      <c r="H510" s="17">
        <f t="shared" si="57"/>
        <v>1.7908309455587392E-4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492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1.7513134851138354E-4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493</v>
      </c>
      <c r="C518" s="16">
        <v>1</v>
      </c>
      <c r="D518" s="16">
        <v>0</v>
      </c>
      <c r="E518" s="17">
        <f t="shared" si="55"/>
        <v>1.7908309455587392E-4</v>
      </c>
      <c r="F518" s="17" t="str">
        <f t="shared" si="56"/>
        <v/>
      </c>
      <c r="G518" s="17">
        <f t="shared" si="58"/>
        <v>-1</v>
      </c>
      <c r="H518" s="17">
        <f t="shared" si="57"/>
        <v>-1.7908309455587392E-4</v>
      </c>
    </row>
    <row r="519" spans="1:8" x14ac:dyDescent="0.2">
      <c r="A519" s="14"/>
      <c r="B519" s="15" t="s">
        <v>494</v>
      </c>
      <c r="C519" s="16">
        <v>0</v>
      </c>
      <c r="D519" s="16">
        <v>6</v>
      </c>
      <c r="E519" s="17" t="str">
        <f t="shared" si="55"/>
        <v/>
      </c>
      <c r="F519" s="17">
        <f t="shared" si="56"/>
        <v>1.0507880910683013E-3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495</v>
      </c>
      <c r="C520" s="16">
        <v>4</v>
      </c>
      <c r="D520" s="16">
        <v>38</v>
      </c>
      <c r="E520" s="17">
        <f t="shared" si="55"/>
        <v>7.1633237822349568E-4</v>
      </c>
      <c r="F520" s="17">
        <f t="shared" si="56"/>
        <v>6.6549912434325743E-3</v>
      </c>
      <c r="G520" s="17">
        <f t="shared" si="58"/>
        <v>8.5</v>
      </c>
      <c r="H520" s="17">
        <f t="shared" si="57"/>
        <v>6.0888252148997134E-3</v>
      </c>
    </row>
    <row r="521" spans="1:8" x14ac:dyDescent="0.2">
      <c r="A521" s="14"/>
      <c r="B521" s="15" t="s">
        <v>496</v>
      </c>
      <c r="C521" s="16">
        <v>29</v>
      </c>
      <c r="D521" s="16">
        <v>60</v>
      </c>
      <c r="E521" s="17">
        <f t="shared" si="55"/>
        <v>5.1934097421203439E-3</v>
      </c>
      <c r="F521" s="17">
        <f t="shared" si="56"/>
        <v>1.0507880910683012E-2</v>
      </c>
      <c r="G521" s="17">
        <f t="shared" si="58"/>
        <v>1.0689655172413792</v>
      </c>
      <c r="H521" s="17">
        <f t="shared" si="57"/>
        <v>5.551575931232091E-3</v>
      </c>
    </row>
    <row r="522" spans="1:8" ht="38.25" x14ac:dyDescent="0.2">
      <c r="A522" s="14"/>
      <c r="B522" s="15" t="s">
        <v>497</v>
      </c>
      <c r="C522" s="16">
        <v>1</v>
      </c>
      <c r="D522" s="16">
        <v>0</v>
      </c>
      <c r="E522" s="17">
        <f t="shared" si="55"/>
        <v>1.7908309455587392E-4</v>
      </c>
      <c r="F522" s="17" t="str">
        <f t="shared" si="56"/>
        <v/>
      </c>
      <c r="G522" s="17">
        <f t="shared" si="58"/>
        <v>-1</v>
      </c>
      <c r="H522" s="17">
        <f t="shared" si="57"/>
        <v>-1.7908309455587392E-4</v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1.7513134851138354E-4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7</v>
      </c>
      <c r="D525" s="16">
        <v>8</v>
      </c>
      <c r="E525" s="17">
        <f t="shared" si="55"/>
        <v>1.2535816618911176E-3</v>
      </c>
      <c r="F525" s="17">
        <f t="shared" si="56"/>
        <v>1.4010507880910684E-3</v>
      </c>
      <c r="G525" s="17">
        <f t="shared" si="58"/>
        <v>0.14285714285714285</v>
      </c>
      <c r="H525" s="17">
        <f t="shared" si="57"/>
        <v>1.7908309455587392E-4</v>
      </c>
    </row>
    <row r="526" spans="1:8" x14ac:dyDescent="0.2">
      <c r="A526" s="14"/>
      <c r="B526" s="15" t="s">
        <v>501</v>
      </c>
      <c r="C526" s="16">
        <v>1</v>
      </c>
      <c r="D526" s="16">
        <v>16</v>
      </c>
      <c r="E526" s="17">
        <f t="shared" si="55"/>
        <v>1.7908309455587392E-4</v>
      </c>
      <c r="F526" s="17">
        <f t="shared" si="56"/>
        <v>2.8021015761821367E-3</v>
      </c>
      <c r="G526" s="17">
        <f t="shared" si="58"/>
        <v>15</v>
      </c>
      <c r="H526" s="17">
        <f t="shared" si="57"/>
        <v>2.6862464183381087E-3</v>
      </c>
    </row>
    <row r="527" spans="1:8" ht="25.5" x14ac:dyDescent="0.2">
      <c r="A527" s="14"/>
      <c r="B527" s="15" t="s">
        <v>502</v>
      </c>
      <c r="C527" s="16">
        <v>0</v>
      </c>
      <c r="D527" s="16">
        <v>8</v>
      </c>
      <c r="E527" s="17" t="str">
        <f t="shared" si="55"/>
        <v/>
      </c>
      <c r="F527" s="17">
        <f t="shared" si="56"/>
        <v>1.4010507880910684E-3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505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1.7513134851138354E-4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506</v>
      </c>
      <c r="C531" s="16">
        <v>2</v>
      </c>
      <c r="D531" s="16">
        <v>5</v>
      </c>
      <c r="E531" s="17">
        <f t="shared" si="55"/>
        <v>3.5816618911174784E-4</v>
      </c>
      <c r="F531" s="17">
        <f t="shared" si="56"/>
        <v>8.7565674255691769E-4</v>
      </c>
      <c r="G531" s="17">
        <f t="shared" si="58"/>
        <v>1.5</v>
      </c>
      <c r="H531" s="17">
        <f t="shared" si="57"/>
        <v>5.3724928366762179E-4</v>
      </c>
    </row>
    <row r="532" spans="1:8" ht="25.5" x14ac:dyDescent="0.2">
      <c r="A532" s="14"/>
      <c r="B532" s="15" t="s">
        <v>507</v>
      </c>
      <c r="C532" s="16">
        <v>1</v>
      </c>
      <c r="D532" s="16">
        <v>3</v>
      </c>
      <c r="E532" s="17">
        <f t="shared" si="55"/>
        <v>1.7908309455587392E-4</v>
      </c>
      <c r="F532" s="17">
        <f t="shared" si="56"/>
        <v>5.2539404553415066E-4</v>
      </c>
      <c r="G532" s="17">
        <f t="shared" si="58"/>
        <v>2</v>
      </c>
      <c r="H532" s="17">
        <f t="shared" si="57"/>
        <v>3.5816618911174784E-4</v>
      </c>
    </row>
    <row r="533" spans="1:8" ht="25.5" x14ac:dyDescent="0.2">
      <c r="A533" s="14"/>
      <c r="B533" s="15" t="s">
        <v>508</v>
      </c>
      <c r="C533" s="16">
        <v>1</v>
      </c>
      <c r="D533" s="16">
        <v>0</v>
      </c>
      <c r="E533" s="17">
        <f t="shared" si="55"/>
        <v>1.7908309455587392E-4</v>
      </c>
      <c r="F533" s="17" t="str">
        <f t="shared" si="56"/>
        <v/>
      </c>
      <c r="G533" s="17">
        <f t="shared" si="58"/>
        <v>-1</v>
      </c>
      <c r="H533" s="17">
        <f t="shared" si="57"/>
        <v>-1.7908309455587392E-4</v>
      </c>
    </row>
    <row r="534" spans="1:8" ht="25.5" x14ac:dyDescent="0.2">
      <c r="A534" s="14"/>
      <c r="B534" s="15" t="s">
        <v>509</v>
      </c>
      <c r="C534" s="16">
        <v>5</v>
      </c>
      <c r="D534" s="16">
        <v>2</v>
      </c>
      <c r="E534" s="17">
        <f t="shared" si="55"/>
        <v>8.9541547277936968E-4</v>
      </c>
      <c r="F534" s="17">
        <f t="shared" si="56"/>
        <v>3.5026269702276709E-4</v>
      </c>
      <c r="G534" s="17">
        <f t="shared" si="58"/>
        <v>-0.6</v>
      </c>
      <c r="H534" s="17">
        <f t="shared" si="57"/>
        <v>-5.3724928366762179E-4</v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514</v>
      </c>
      <c r="C539" s="16">
        <v>13</v>
      </c>
      <c r="D539" s="16">
        <v>1</v>
      </c>
      <c r="E539" s="17">
        <f t="shared" si="55"/>
        <v>2.3280802292263611E-3</v>
      </c>
      <c r="F539" s="17">
        <f t="shared" si="56"/>
        <v>1.7513134851138354E-4</v>
      </c>
      <c r="G539" s="17">
        <f t="shared" si="58"/>
        <v>-0.92307692307692313</v>
      </c>
      <c r="H539" s="17">
        <f t="shared" si="57"/>
        <v>-2.1489971346704871E-3</v>
      </c>
    </row>
    <row r="540" spans="1:8" ht="25.5" x14ac:dyDescent="0.2">
      <c r="A540" s="14"/>
      <c r="B540" s="15" t="s">
        <v>515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1.7513134851138354E-4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1</v>
      </c>
      <c r="E541" s="17" t="str">
        <f t="shared" si="55"/>
        <v/>
      </c>
      <c r="F541" s="17">
        <f t="shared" si="56"/>
        <v>1.7513134851138354E-4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3</v>
      </c>
      <c r="D542" s="16">
        <v>7</v>
      </c>
      <c r="E542" s="17">
        <f t="shared" si="55"/>
        <v>5.3724928366762179E-4</v>
      </c>
      <c r="F542" s="17">
        <f t="shared" si="56"/>
        <v>1.2259194395796847E-3</v>
      </c>
      <c r="G542" s="17">
        <f t="shared" si="58"/>
        <v>1.3333333333333333</v>
      </c>
      <c r="H542" s="17">
        <f t="shared" si="57"/>
        <v>7.1633237822349568E-4</v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32</v>
      </c>
      <c r="D544" s="16">
        <v>27</v>
      </c>
      <c r="E544" s="17">
        <f t="shared" si="55"/>
        <v>5.7306590257879654E-3</v>
      </c>
      <c r="F544" s="17">
        <f t="shared" si="56"/>
        <v>4.7285464098073557E-3</v>
      </c>
      <c r="G544" s="17">
        <f t="shared" si="58"/>
        <v>-0.15625</v>
      </c>
      <c r="H544" s="17">
        <f t="shared" si="57"/>
        <v>-8.9541547277936957E-4</v>
      </c>
    </row>
    <row r="545" spans="1:8" x14ac:dyDescent="0.2">
      <c r="A545" s="14"/>
      <c r="B545" s="15" t="s">
        <v>520</v>
      </c>
      <c r="C545" s="16">
        <v>28</v>
      </c>
      <c r="D545" s="16">
        <v>40</v>
      </c>
      <c r="E545" s="17">
        <f t="shared" si="55"/>
        <v>5.0143266475644703E-3</v>
      </c>
      <c r="F545" s="17">
        <f t="shared" si="56"/>
        <v>7.0052539404553416E-3</v>
      </c>
      <c r="G545" s="17">
        <f t="shared" si="58"/>
        <v>0.42857142857142855</v>
      </c>
      <c r="H545" s="17">
        <f t="shared" si="57"/>
        <v>2.1489971346704871E-3</v>
      </c>
    </row>
    <row r="546" spans="1:8" ht="25.5" x14ac:dyDescent="0.2">
      <c r="A546" s="14"/>
      <c r="B546" s="15" t="s">
        <v>521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1.7513134851138354E-4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1</v>
      </c>
      <c r="E547" s="17" t="str">
        <f t="shared" si="55"/>
        <v/>
      </c>
      <c r="F547" s="17">
        <f t="shared" si="56"/>
        <v>1.7513134851138354E-4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117</v>
      </c>
      <c r="D548" s="16">
        <v>144</v>
      </c>
      <c r="E548" s="17">
        <f t="shared" ref="E548:E585" si="59">+IF(C548=0,"",C548/C$356)</f>
        <v>2.0952722063037249E-2</v>
      </c>
      <c r="F548" s="17">
        <f t="shared" ref="F548:F585" si="60">+IF(D548=0,"",D548/D$356)</f>
        <v>2.5218914185639228E-2</v>
      </c>
      <c r="G548" s="17">
        <f t="shared" si="58"/>
        <v>0.23076923076923078</v>
      </c>
      <c r="H548" s="17">
        <f t="shared" ref="H548:H585" si="61">+IF(OR(AND(E548=""),(G548="")),"",E548*G548)</f>
        <v>4.8352435530085959E-3</v>
      </c>
    </row>
    <row r="549" spans="1:8" x14ac:dyDescent="0.2">
      <c r="A549" s="14"/>
      <c r="B549" s="15" t="s">
        <v>524</v>
      </c>
      <c r="C549" s="16">
        <v>33</v>
      </c>
      <c r="D549" s="16">
        <v>14</v>
      </c>
      <c r="E549" s="17">
        <f t="shared" si="59"/>
        <v>5.9097421203438399E-3</v>
      </c>
      <c r="F549" s="17">
        <f t="shared" si="60"/>
        <v>2.4518388791593695E-3</v>
      </c>
      <c r="G549" s="17">
        <f t="shared" ref="G549:G585" si="62">+IF(AND(C549=0,D549=0)," ",IF(C549=0,1,IF(D549=0,-1,(D549-C549)/C549)))</f>
        <v>-0.5757575757575758</v>
      </c>
      <c r="H549" s="17">
        <f t="shared" si="61"/>
        <v>-3.4025787965616052E-3</v>
      </c>
    </row>
    <row r="550" spans="1:8" x14ac:dyDescent="0.2">
      <c r="A550" s="14"/>
      <c r="B550" s="15" t="s">
        <v>525</v>
      </c>
      <c r="C550" s="16">
        <v>3</v>
      </c>
      <c r="D550" s="16">
        <v>0</v>
      </c>
      <c r="E550" s="17">
        <f t="shared" si="59"/>
        <v>5.3724928366762179E-4</v>
      </c>
      <c r="F550" s="17" t="str">
        <f t="shared" si="60"/>
        <v/>
      </c>
      <c r="G550" s="17">
        <f t="shared" si="62"/>
        <v>-1</v>
      </c>
      <c r="H550" s="17">
        <f t="shared" si="61"/>
        <v>-5.3724928366762179E-4</v>
      </c>
    </row>
    <row r="551" spans="1:8" x14ac:dyDescent="0.2">
      <c r="A551" s="14"/>
      <c r="B551" s="15" t="s">
        <v>526</v>
      </c>
      <c r="C551" s="16">
        <v>3</v>
      </c>
      <c r="D551" s="16">
        <v>28</v>
      </c>
      <c r="E551" s="17">
        <f t="shared" si="59"/>
        <v>5.3724928366762179E-4</v>
      </c>
      <c r="F551" s="17">
        <f t="shared" si="60"/>
        <v>4.9036777583187389E-3</v>
      </c>
      <c r="G551" s="17">
        <f t="shared" si="62"/>
        <v>8.3333333333333339</v>
      </c>
      <c r="H551" s="17">
        <f t="shared" si="61"/>
        <v>4.4770773638968487E-3</v>
      </c>
    </row>
    <row r="552" spans="1:8" x14ac:dyDescent="0.2">
      <c r="A552" s="14"/>
      <c r="B552" s="15" t="s">
        <v>527</v>
      </c>
      <c r="C552" s="16">
        <v>5</v>
      </c>
      <c r="D552" s="16">
        <v>7</v>
      </c>
      <c r="E552" s="17">
        <f t="shared" si="59"/>
        <v>8.9541547277936968E-4</v>
      </c>
      <c r="F552" s="17">
        <f t="shared" si="60"/>
        <v>1.2259194395796847E-3</v>
      </c>
      <c r="G552" s="17">
        <f t="shared" si="62"/>
        <v>0.4</v>
      </c>
      <c r="H552" s="17">
        <f t="shared" si="61"/>
        <v>3.5816618911174789E-4</v>
      </c>
    </row>
    <row r="553" spans="1:8" x14ac:dyDescent="0.2">
      <c r="A553" s="14"/>
      <c r="B553" s="15" t="s">
        <v>528</v>
      </c>
      <c r="C553" s="16">
        <v>1</v>
      </c>
      <c r="D553" s="16">
        <v>0</v>
      </c>
      <c r="E553" s="17">
        <f t="shared" si="59"/>
        <v>1.7908309455587392E-4</v>
      </c>
      <c r="F553" s="17" t="str">
        <f t="shared" si="60"/>
        <v/>
      </c>
      <c r="G553" s="17">
        <f t="shared" si="62"/>
        <v>-1</v>
      </c>
      <c r="H553" s="17">
        <f t="shared" si="61"/>
        <v>-1.7908309455587392E-4</v>
      </c>
    </row>
    <row r="554" spans="1:8" x14ac:dyDescent="0.2">
      <c r="A554" s="14"/>
      <c r="B554" s="15" t="s">
        <v>529</v>
      </c>
      <c r="C554" s="16">
        <v>2</v>
      </c>
      <c r="D554" s="16">
        <v>1</v>
      </c>
      <c r="E554" s="17">
        <f t="shared" si="59"/>
        <v>3.5816618911174784E-4</v>
      </c>
      <c r="F554" s="17">
        <f t="shared" si="60"/>
        <v>1.7513134851138354E-4</v>
      </c>
      <c r="G554" s="17">
        <f t="shared" si="62"/>
        <v>-0.5</v>
      </c>
      <c r="H554" s="17">
        <f t="shared" si="61"/>
        <v>-1.7908309455587392E-4</v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0</v>
      </c>
      <c r="D558" s="16">
        <v>2</v>
      </c>
      <c r="E558" s="17" t="str">
        <f t="shared" si="59"/>
        <v/>
      </c>
      <c r="F558" s="17">
        <f t="shared" si="60"/>
        <v>3.5026269702276709E-4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534</v>
      </c>
      <c r="C559" s="16">
        <v>1</v>
      </c>
      <c r="D559" s="16">
        <v>2</v>
      </c>
      <c r="E559" s="17">
        <f t="shared" si="59"/>
        <v>1.7908309455587392E-4</v>
      </c>
      <c r="F559" s="17">
        <f t="shared" si="60"/>
        <v>3.5026269702276709E-4</v>
      </c>
      <c r="G559" s="17">
        <f t="shared" si="62"/>
        <v>1</v>
      </c>
      <c r="H559" s="17">
        <f t="shared" si="61"/>
        <v>1.7908309455587392E-4</v>
      </c>
    </row>
    <row r="560" spans="1:8" x14ac:dyDescent="0.2">
      <c r="A560" s="14"/>
      <c r="B560" s="15" t="s">
        <v>535</v>
      </c>
      <c r="C560" s="16">
        <v>0</v>
      </c>
      <c r="D560" s="16">
        <v>1</v>
      </c>
      <c r="E560" s="17" t="str">
        <f t="shared" si="59"/>
        <v/>
      </c>
      <c r="F560" s="17">
        <f t="shared" si="60"/>
        <v>1.7513134851138354E-4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3</v>
      </c>
      <c r="D561" s="16">
        <v>3</v>
      </c>
      <c r="E561" s="17">
        <f t="shared" si="59"/>
        <v>5.3724928366762179E-4</v>
      </c>
      <c r="F561" s="17">
        <f t="shared" si="60"/>
        <v>5.2539404553415066E-4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537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1.7513134851138354E-4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538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539</v>
      </c>
      <c r="C564" s="16">
        <v>8</v>
      </c>
      <c r="D564" s="16">
        <v>18</v>
      </c>
      <c r="E564" s="17">
        <f t="shared" si="59"/>
        <v>1.4326647564469914E-3</v>
      </c>
      <c r="F564" s="17">
        <f t="shared" si="60"/>
        <v>3.1523642732049035E-3</v>
      </c>
      <c r="G564" s="17">
        <f t="shared" si="62"/>
        <v>1.25</v>
      </c>
      <c r="H564" s="17">
        <f t="shared" si="61"/>
        <v>1.7908309455587391E-3</v>
      </c>
    </row>
    <row r="565" spans="1:8" ht="25.5" x14ac:dyDescent="0.2">
      <c r="A565" s="14"/>
      <c r="B565" s="15" t="s">
        <v>540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541</v>
      </c>
      <c r="C566" s="16">
        <v>3</v>
      </c>
      <c r="D566" s="16">
        <v>2</v>
      </c>
      <c r="E566" s="17">
        <f t="shared" si="59"/>
        <v>5.3724928366762179E-4</v>
      </c>
      <c r="F566" s="17">
        <f t="shared" si="60"/>
        <v>3.5026269702276709E-4</v>
      </c>
      <c r="G566" s="17">
        <f t="shared" si="62"/>
        <v>-0.33333333333333331</v>
      </c>
      <c r="H566" s="17">
        <f t="shared" si="61"/>
        <v>-1.7908309455587392E-4</v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45</v>
      </c>
      <c r="D569" s="16">
        <v>29</v>
      </c>
      <c r="E569" s="17">
        <f t="shared" si="59"/>
        <v>8.0587392550143262E-3</v>
      </c>
      <c r="F569" s="17">
        <f t="shared" si="60"/>
        <v>5.078809106830123E-3</v>
      </c>
      <c r="G569" s="17">
        <f t="shared" si="62"/>
        <v>-0.35555555555555557</v>
      </c>
      <c r="H569" s="17">
        <f t="shared" si="61"/>
        <v>-2.8653295128939827E-3</v>
      </c>
    </row>
    <row r="570" spans="1:8" ht="25.5" x14ac:dyDescent="0.2">
      <c r="A570" s="14"/>
      <c r="B570" s="15" t="s">
        <v>545</v>
      </c>
      <c r="C570" s="16">
        <v>182</v>
      </c>
      <c r="D570" s="16">
        <v>79</v>
      </c>
      <c r="E570" s="17">
        <f t="shared" si="59"/>
        <v>3.2593123209169052E-2</v>
      </c>
      <c r="F570" s="17">
        <f t="shared" si="60"/>
        <v>1.38353765323993E-2</v>
      </c>
      <c r="G570" s="17">
        <f t="shared" si="62"/>
        <v>-0.56593406593406592</v>
      </c>
      <c r="H570" s="17">
        <f t="shared" si="61"/>
        <v>-1.8445558739255012E-2</v>
      </c>
    </row>
    <row r="571" spans="1:8" x14ac:dyDescent="0.2">
      <c r="A571" s="14"/>
      <c r="B571" s="15" t="s">
        <v>546</v>
      </c>
      <c r="C571" s="16">
        <v>52</v>
      </c>
      <c r="D571" s="16">
        <v>42</v>
      </c>
      <c r="E571" s="17">
        <f t="shared" si="59"/>
        <v>9.3123209169054446E-3</v>
      </c>
      <c r="F571" s="17">
        <f t="shared" si="60"/>
        <v>7.3555166374781088E-3</v>
      </c>
      <c r="G571" s="17">
        <f t="shared" si="62"/>
        <v>-0.19230769230769232</v>
      </c>
      <c r="H571" s="17">
        <f t="shared" si="61"/>
        <v>-1.7908309455587394E-3</v>
      </c>
    </row>
    <row r="572" spans="1:8" x14ac:dyDescent="0.2">
      <c r="A572" s="14"/>
      <c r="B572" s="15" t="s">
        <v>547</v>
      </c>
      <c r="C572" s="16">
        <v>13</v>
      </c>
      <c r="D572" s="16">
        <v>10</v>
      </c>
      <c r="E572" s="17">
        <f t="shared" si="59"/>
        <v>2.3280802292263611E-3</v>
      </c>
      <c r="F572" s="17">
        <f t="shared" si="60"/>
        <v>1.7513134851138354E-3</v>
      </c>
      <c r="G572" s="17">
        <f t="shared" si="62"/>
        <v>-0.23076923076923078</v>
      </c>
      <c r="H572" s="17">
        <f t="shared" si="61"/>
        <v>-5.3724928366762179E-4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1.7513134851138354E-4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7</v>
      </c>
      <c r="D578" s="16">
        <v>5</v>
      </c>
      <c r="E578" s="17">
        <f t="shared" si="59"/>
        <v>1.2535816618911176E-3</v>
      </c>
      <c r="F578" s="17">
        <f t="shared" si="60"/>
        <v>8.7565674255691769E-4</v>
      </c>
      <c r="G578" s="17">
        <f t="shared" si="62"/>
        <v>-0.2857142857142857</v>
      </c>
      <c r="H578" s="17">
        <f t="shared" si="61"/>
        <v>-3.5816618911174784E-4</v>
      </c>
    </row>
    <row r="579" spans="1:8" x14ac:dyDescent="0.2">
      <c r="A579" s="14"/>
      <c r="B579" s="15" t="s">
        <v>554</v>
      </c>
      <c r="C579" s="16">
        <v>2</v>
      </c>
      <c r="D579" s="16">
        <v>1</v>
      </c>
      <c r="E579" s="17">
        <f t="shared" si="59"/>
        <v>3.5816618911174784E-4</v>
      </c>
      <c r="F579" s="17">
        <f t="shared" si="60"/>
        <v>1.7513134851138354E-4</v>
      </c>
      <c r="G579" s="17">
        <f t="shared" si="62"/>
        <v>-0.5</v>
      </c>
      <c r="H579" s="17">
        <f t="shared" si="61"/>
        <v>-1.7908309455587392E-4</v>
      </c>
    </row>
    <row r="580" spans="1:8" ht="25.5" x14ac:dyDescent="0.2">
      <c r="A580" s="14"/>
      <c r="B580" s="15" t="s">
        <v>555</v>
      </c>
      <c r="C580" s="16">
        <v>0</v>
      </c>
      <c r="D580" s="16">
        <v>8</v>
      </c>
      <c r="E580" s="17" t="str">
        <f t="shared" si="59"/>
        <v/>
      </c>
      <c r="F580" s="17">
        <f t="shared" si="60"/>
        <v>1.4010507880910684E-3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556</v>
      </c>
      <c r="C581" s="16">
        <v>5</v>
      </c>
      <c r="D581" s="16">
        <v>0</v>
      </c>
      <c r="E581" s="17">
        <f t="shared" si="59"/>
        <v>8.9541547277936968E-4</v>
      </c>
      <c r="F581" s="17" t="str">
        <f t="shared" si="60"/>
        <v/>
      </c>
      <c r="G581" s="17">
        <f t="shared" si="62"/>
        <v>-1</v>
      </c>
      <c r="H581" s="17">
        <f t="shared" si="61"/>
        <v>-8.9541547277936968E-4</v>
      </c>
    </row>
    <row r="582" spans="1:8" x14ac:dyDescent="0.2">
      <c r="A582" s="14"/>
      <c r="B582" s="15" t="s">
        <v>557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0</v>
      </c>
      <c r="D583" s="16">
        <v>2</v>
      </c>
      <c r="E583" s="17" t="str">
        <f t="shared" si="59"/>
        <v/>
      </c>
      <c r="F583" s="17">
        <f t="shared" si="60"/>
        <v>3.5026269702276709E-4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559</v>
      </c>
      <c r="C584" s="16">
        <v>0</v>
      </c>
      <c r="D584" s="16">
        <v>3</v>
      </c>
      <c r="E584" s="17" t="str">
        <f t="shared" si="59"/>
        <v/>
      </c>
      <c r="F584" s="17">
        <f t="shared" si="60"/>
        <v>5.2539404553415066E-4</v>
      </c>
      <c r="G584" s="17">
        <f t="shared" si="62"/>
        <v>1</v>
      </c>
      <c r="H584" s="17" t="str">
        <f t="shared" si="61"/>
        <v/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1101</v>
      </c>
      <c r="D591" s="19">
        <f>SUM(D592:D618)</f>
        <v>1713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0.55585831062670299</v>
      </c>
      <c r="H591" s="20">
        <f t="shared" ref="H591:H618" si="65">+IF(OR(AND(E591=""),(G591="")),"",E591*G591)</f>
        <v>0.55585831062670299</v>
      </c>
    </row>
    <row r="592" spans="1:8" x14ac:dyDescent="0.2">
      <c r="A592" s="14"/>
      <c r="B592" s="15" t="s">
        <v>561</v>
      </c>
      <c r="C592" s="16">
        <v>6</v>
      </c>
      <c r="D592" s="16">
        <v>5</v>
      </c>
      <c r="E592" s="17">
        <f t="shared" si="63"/>
        <v>5.4495912806539508E-3</v>
      </c>
      <c r="F592" s="17">
        <f t="shared" si="64"/>
        <v>2.918855808523059E-3</v>
      </c>
      <c r="G592" s="17">
        <f t="shared" ref="G592:G618" si="66">+IF(AND(C592=0,D592=0)," ",IF(C592=0,1,IF(D592=0,-1,(D592-C592)/C592)))</f>
        <v>-0.16666666666666666</v>
      </c>
      <c r="H592" s="17">
        <f t="shared" si="65"/>
        <v>-9.0826521344232513E-4</v>
      </c>
    </row>
    <row r="593" spans="1:8" x14ac:dyDescent="0.2">
      <c r="A593" s="14"/>
      <c r="B593" s="15" t="s">
        <v>562</v>
      </c>
      <c r="C593" s="16">
        <v>26</v>
      </c>
      <c r="D593" s="16">
        <v>29</v>
      </c>
      <c r="E593" s="17">
        <f t="shared" si="63"/>
        <v>2.3614895549500452E-2</v>
      </c>
      <c r="F593" s="17">
        <f t="shared" si="64"/>
        <v>1.6929363689433742E-2</v>
      </c>
      <c r="G593" s="17">
        <f t="shared" si="66"/>
        <v>0.11538461538461539</v>
      </c>
      <c r="H593" s="17">
        <f t="shared" si="65"/>
        <v>2.7247956403269754E-3</v>
      </c>
    </row>
    <row r="594" spans="1:8" ht="25.5" x14ac:dyDescent="0.2">
      <c r="A594" s="14"/>
      <c r="B594" s="15" t="s">
        <v>563</v>
      </c>
      <c r="C594" s="16">
        <v>71</v>
      </c>
      <c r="D594" s="16">
        <v>75</v>
      </c>
      <c r="E594" s="17">
        <f t="shared" si="63"/>
        <v>6.4486830154405081E-2</v>
      </c>
      <c r="F594" s="17">
        <f t="shared" si="64"/>
        <v>4.3782837127845885E-2</v>
      </c>
      <c r="G594" s="17">
        <f t="shared" si="66"/>
        <v>5.6338028169014086E-2</v>
      </c>
      <c r="H594" s="17">
        <f t="shared" si="65"/>
        <v>3.6330608537693005E-3</v>
      </c>
    </row>
    <row r="595" spans="1:8" x14ac:dyDescent="0.2">
      <c r="A595" s="14"/>
      <c r="B595" s="15" t="s">
        <v>564</v>
      </c>
      <c r="C595" s="16">
        <v>178</v>
      </c>
      <c r="D595" s="16">
        <v>175</v>
      </c>
      <c r="E595" s="17">
        <f t="shared" si="63"/>
        <v>0.16167120799273388</v>
      </c>
      <c r="F595" s="17">
        <f t="shared" si="64"/>
        <v>0.10215995329830706</v>
      </c>
      <c r="G595" s="17">
        <f t="shared" si="66"/>
        <v>-1.6853932584269662E-2</v>
      </c>
      <c r="H595" s="17">
        <f t="shared" si="65"/>
        <v>-2.7247956403269754E-3</v>
      </c>
    </row>
    <row r="596" spans="1:8" x14ac:dyDescent="0.2">
      <c r="A596" s="14"/>
      <c r="B596" s="15" t="s">
        <v>565</v>
      </c>
      <c r="C596" s="16">
        <v>3</v>
      </c>
      <c r="D596" s="16">
        <v>4</v>
      </c>
      <c r="E596" s="17">
        <f t="shared" si="63"/>
        <v>2.7247956403269754E-3</v>
      </c>
      <c r="F596" s="17">
        <f t="shared" si="64"/>
        <v>2.3350846468184472E-3</v>
      </c>
      <c r="G596" s="17">
        <f t="shared" si="66"/>
        <v>0.33333333333333331</v>
      </c>
      <c r="H596" s="17">
        <f t="shared" si="65"/>
        <v>9.0826521344232513E-4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4</v>
      </c>
      <c r="D598" s="16">
        <v>1</v>
      </c>
      <c r="E598" s="17">
        <f t="shared" si="63"/>
        <v>3.6330608537693005E-3</v>
      </c>
      <c r="F598" s="17">
        <f t="shared" si="64"/>
        <v>5.837711617046118E-4</v>
      </c>
      <c r="G598" s="17">
        <f t="shared" si="66"/>
        <v>-0.75</v>
      </c>
      <c r="H598" s="17">
        <f t="shared" si="65"/>
        <v>-2.7247956403269754E-3</v>
      </c>
    </row>
    <row r="599" spans="1:8" x14ac:dyDescent="0.2">
      <c r="A599" s="14"/>
      <c r="B599" s="15" t="s">
        <v>568</v>
      </c>
      <c r="C599" s="16">
        <v>22</v>
      </c>
      <c r="D599" s="16">
        <v>19</v>
      </c>
      <c r="E599" s="17">
        <f t="shared" si="63"/>
        <v>1.9981834695731154E-2</v>
      </c>
      <c r="F599" s="17">
        <f t="shared" si="64"/>
        <v>1.1091652072387624E-2</v>
      </c>
      <c r="G599" s="17">
        <f t="shared" si="66"/>
        <v>-0.13636363636363635</v>
      </c>
      <c r="H599" s="17">
        <f t="shared" si="65"/>
        <v>-2.7247956403269754E-3</v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1</v>
      </c>
      <c r="D601" s="16">
        <v>1</v>
      </c>
      <c r="E601" s="17">
        <f t="shared" si="63"/>
        <v>9.0826521344232513E-4</v>
      </c>
      <c r="F601" s="17">
        <f t="shared" si="64"/>
        <v>5.837711617046118E-4</v>
      </c>
      <c r="G601" s="17">
        <f t="shared" si="66"/>
        <v>0</v>
      </c>
      <c r="H601" s="17">
        <f t="shared" si="65"/>
        <v>0</v>
      </c>
    </row>
    <row r="602" spans="1:8" x14ac:dyDescent="0.2">
      <c r="A602" s="14"/>
      <c r="B602" s="15" t="s">
        <v>571</v>
      </c>
      <c r="C602" s="16">
        <v>8</v>
      </c>
      <c r="D602" s="16">
        <v>20</v>
      </c>
      <c r="E602" s="17">
        <f t="shared" si="63"/>
        <v>7.266121707538601E-3</v>
      </c>
      <c r="F602" s="17">
        <f t="shared" si="64"/>
        <v>1.1675423234092236E-2</v>
      </c>
      <c r="G602" s="17">
        <f t="shared" si="66"/>
        <v>1.5</v>
      </c>
      <c r="H602" s="17">
        <f t="shared" si="65"/>
        <v>1.0899182561307902E-2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1</v>
      </c>
      <c r="D604" s="16">
        <v>1</v>
      </c>
      <c r="E604" s="17">
        <f t="shared" si="63"/>
        <v>9.0826521344232513E-4</v>
      </c>
      <c r="F604" s="17">
        <f t="shared" si="64"/>
        <v>5.837711617046118E-4</v>
      </c>
      <c r="G604" s="17">
        <f t="shared" si="66"/>
        <v>0</v>
      </c>
      <c r="H604" s="17">
        <f t="shared" si="65"/>
        <v>0</v>
      </c>
    </row>
    <row r="605" spans="1:8" x14ac:dyDescent="0.2">
      <c r="A605" s="14"/>
      <c r="B605" s="15" t="s">
        <v>574</v>
      </c>
      <c r="C605" s="16">
        <v>5</v>
      </c>
      <c r="D605" s="16">
        <v>14</v>
      </c>
      <c r="E605" s="17">
        <f t="shared" si="63"/>
        <v>4.5413260672116261E-3</v>
      </c>
      <c r="F605" s="17">
        <f t="shared" si="64"/>
        <v>8.1727962638645651E-3</v>
      </c>
      <c r="G605" s="17">
        <f t="shared" si="66"/>
        <v>1.8</v>
      </c>
      <c r="H605" s="17">
        <f t="shared" si="65"/>
        <v>8.1743869209809274E-3</v>
      </c>
    </row>
    <row r="606" spans="1:8" ht="25.5" x14ac:dyDescent="0.2">
      <c r="A606" s="14"/>
      <c r="B606" s="15" t="s">
        <v>575</v>
      </c>
      <c r="C606" s="16">
        <v>44</v>
      </c>
      <c r="D606" s="16">
        <v>12</v>
      </c>
      <c r="E606" s="17">
        <f t="shared" si="63"/>
        <v>3.9963669391462307E-2</v>
      </c>
      <c r="F606" s="17">
        <f t="shared" si="64"/>
        <v>7.0052539404553416E-3</v>
      </c>
      <c r="G606" s="17">
        <f t="shared" si="66"/>
        <v>-0.72727272727272729</v>
      </c>
      <c r="H606" s="17">
        <f t="shared" si="65"/>
        <v>-2.9064486830154408E-2</v>
      </c>
    </row>
    <row r="607" spans="1:8" x14ac:dyDescent="0.2">
      <c r="A607" s="14"/>
      <c r="B607" s="15" t="s">
        <v>576</v>
      </c>
      <c r="C607" s="16">
        <v>242</v>
      </c>
      <c r="D607" s="16">
        <v>170</v>
      </c>
      <c r="E607" s="17">
        <f t="shared" si="63"/>
        <v>0.21980018165304269</v>
      </c>
      <c r="F607" s="17">
        <f t="shared" si="64"/>
        <v>9.9241097489784005E-2</v>
      </c>
      <c r="G607" s="17">
        <f t="shared" si="66"/>
        <v>-0.2975206611570248</v>
      </c>
      <c r="H607" s="17">
        <f t="shared" si="65"/>
        <v>-6.5395095367847419E-2</v>
      </c>
    </row>
    <row r="608" spans="1:8" x14ac:dyDescent="0.2">
      <c r="A608" s="14"/>
      <c r="B608" s="15" t="s">
        <v>577</v>
      </c>
      <c r="C608" s="16">
        <v>1</v>
      </c>
      <c r="D608" s="16">
        <v>4</v>
      </c>
      <c r="E608" s="17">
        <f t="shared" si="63"/>
        <v>9.0826521344232513E-4</v>
      </c>
      <c r="F608" s="17">
        <f t="shared" si="64"/>
        <v>2.3350846468184472E-3</v>
      </c>
      <c r="G608" s="17">
        <f t="shared" si="66"/>
        <v>3</v>
      </c>
      <c r="H608" s="17">
        <f t="shared" si="65"/>
        <v>2.7247956403269754E-3</v>
      </c>
    </row>
    <row r="609" spans="1:8" x14ac:dyDescent="0.2">
      <c r="A609" s="14"/>
      <c r="B609" s="15" t="s">
        <v>578</v>
      </c>
      <c r="C609" s="16">
        <v>290</v>
      </c>
      <c r="D609" s="16">
        <v>208</v>
      </c>
      <c r="E609" s="17">
        <f t="shared" si="63"/>
        <v>0.2633969118982743</v>
      </c>
      <c r="F609" s="17">
        <f t="shared" si="64"/>
        <v>0.12142440163455925</v>
      </c>
      <c r="G609" s="17">
        <f t="shared" si="66"/>
        <v>-0.28275862068965518</v>
      </c>
      <c r="H609" s="17">
        <f t="shared" si="65"/>
        <v>-7.4477747502270666E-2</v>
      </c>
    </row>
    <row r="610" spans="1:8" x14ac:dyDescent="0.2">
      <c r="A610" s="14"/>
      <c r="B610" s="15" t="s">
        <v>579</v>
      </c>
      <c r="C610" s="16">
        <v>115</v>
      </c>
      <c r="D610" s="16">
        <v>912</v>
      </c>
      <c r="E610" s="17">
        <f t="shared" si="63"/>
        <v>0.1044504995458674</v>
      </c>
      <c r="F610" s="17">
        <f t="shared" si="64"/>
        <v>0.53239929947460596</v>
      </c>
      <c r="G610" s="17">
        <f t="shared" si="66"/>
        <v>6.9304347826086961</v>
      </c>
      <c r="H610" s="17">
        <f t="shared" si="65"/>
        <v>0.72388737511353318</v>
      </c>
    </row>
    <row r="611" spans="1:8" x14ac:dyDescent="0.2">
      <c r="A611" s="14"/>
      <c r="B611" s="15" t="s">
        <v>580</v>
      </c>
      <c r="C611" s="16">
        <v>2</v>
      </c>
      <c r="D611" s="16">
        <v>0</v>
      </c>
      <c r="E611" s="17">
        <f t="shared" si="63"/>
        <v>1.8165304268846503E-3</v>
      </c>
      <c r="F611" s="17" t="str">
        <f t="shared" si="64"/>
        <v/>
      </c>
      <c r="G611" s="17">
        <f t="shared" si="66"/>
        <v>-1</v>
      </c>
      <c r="H611" s="17">
        <f t="shared" si="65"/>
        <v>-1.8165304268846503E-3</v>
      </c>
    </row>
    <row r="612" spans="1:8" x14ac:dyDescent="0.2">
      <c r="A612" s="14"/>
      <c r="B612" s="15" t="s">
        <v>581</v>
      </c>
      <c r="C612" s="16">
        <v>5</v>
      </c>
      <c r="D612" s="16">
        <v>8</v>
      </c>
      <c r="E612" s="17">
        <f t="shared" si="63"/>
        <v>4.5413260672116261E-3</v>
      </c>
      <c r="F612" s="17">
        <f t="shared" si="64"/>
        <v>4.6701692936368944E-3</v>
      </c>
      <c r="G612" s="17">
        <f t="shared" si="66"/>
        <v>0.6</v>
      </c>
      <c r="H612" s="17">
        <f t="shared" si="65"/>
        <v>2.7247956403269754E-3</v>
      </c>
    </row>
    <row r="613" spans="1:8" ht="25.5" x14ac:dyDescent="0.2">
      <c r="A613" s="14"/>
      <c r="B613" s="15" t="s">
        <v>582</v>
      </c>
      <c r="C613" s="16">
        <v>1</v>
      </c>
      <c r="D613" s="16">
        <v>0</v>
      </c>
      <c r="E613" s="17">
        <f t="shared" si="63"/>
        <v>9.0826521344232513E-4</v>
      </c>
      <c r="F613" s="17" t="str">
        <f t="shared" si="64"/>
        <v/>
      </c>
      <c r="G613" s="17">
        <f t="shared" si="66"/>
        <v>-1</v>
      </c>
      <c r="H613" s="17">
        <f t="shared" si="65"/>
        <v>-9.0826521344232513E-4</v>
      </c>
    </row>
    <row r="614" spans="1:8" x14ac:dyDescent="0.2">
      <c r="A614" s="14"/>
      <c r="B614" s="15" t="s">
        <v>583</v>
      </c>
      <c r="C614" s="16">
        <v>32</v>
      </c>
      <c r="D614" s="16">
        <v>7</v>
      </c>
      <c r="E614" s="17">
        <f t="shared" si="63"/>
        <v>2.9064486830154404E-2</v>
      </c>
      <c r="F614" s="17">
        <f t="shared" si="64"/>
        <v>4.0863981319322826E-3</v>
      </c>
      <c r="G614" s="17">
        <f t="shared" si="66"/>
        <v>-0.78125</v>
      </c>
      <c r="H614" s="17">
        <f t="shared" si="65"/>
        <v>-2.2706630336058128E-2</v>
      </c>
    </row>
    <row r="615" spans="1:8" x14ac:dyDescent="0.2">
      <c r="A615" s="14"/>
      <c r="B615" s="15" t="s">
        <v>584</v>
      </c>
      <c r="C615" s="16">
        <v>2</v>
      </c>
      <c r="D615" s="16">
        <v>0</v>
      </c>
      <c r="E615" s="17">
        <f t="shared" si="63"/>
        <v>1.8165304268846503E-3</v>
      </c>
      <c r="F615" s="17" t="str">
        <f t="shared" si="64"/>
        <v/>
      </c>
      <c r="G615" s="17">
        <f t="shared" si="66"/>
        <v>-1</v>
      </c>
      <c r="H615" s="17">
        <f t="shared" si="65"/>
        <v>-1.8165304268846503E-3</v>
      </c>
    </row>
    <row r="616" spans="1:8" ht="25.5" x14ac:dyDescent="0.2">
      <c r="A616" s="14"/>
      <c r="B616" s="15" t="s">
        <v>585</v>
      </c>
      <c r="C616" s="16">
        <v>6</v>
      </c>
      <c r="D616" s="16">
        <v>6</v>
      </c>
      <c r="E616" s="17">
        <f t="shared" si="63"/>
        <v>5.4495912806539508E-3</v>
      </c>
      <c r="F616" s="17">
        <f t="shared" si="64"/>
        <v>3.5026269702276708E-3</v>
      </c>
      <c r="G616" s="17">
        <f t="shared" si="66"/>
        <v>0</v>
      </c>
      <c r="H616" s="17">
        <f t="shared" si="65"/>
        <v>0</v>
      </c>
    </row>
    <row r="617" spans="1:8" ht="25.5" x14ac:dyDescent="0.2">
      <c r="A617" s="14"/>
      <c r="B617" s="15" t="s">
        <v>586</v>
      </c>
      <c r="C617" s="16">
        <v>28</v>
      </c>
      <c r="D617" s="16">
        <v>8</v>
      </c>
      <c r="E617" s="17">
        <f t="shared" si="63"/>
        <v>2.5431425976385105E-2</v>
      </c>
      <c r="F617" s="17">
        <f t="shared" si="64"/>
        <v>4.6701692936368944E-3</v>
      </c>
      <c r="G617" s="17">
        <f t="shared" si="66"/>
        <v>-0.7142857142857143</v>
      </c>
      <c r="H617" s="17">
        <f t="shared" si="65"/>
        <v>-1.8165304268846504E-2</v>
      </c>
    </row>
    <row r="618" spans="1:8" ht="25.5" x14ac:dyDescent="0.2">
      <c r="A618" s="14"/>
      <c r="B618" s="15" t="s">
        <v>587</v>
      </c>
      <c r="C618" s="16">
        <v>8</v>
      </c>
      <c r="D618" s="16">
        <v>34</v>
      </c>
      <c r="E618" s="17">
        <f t="shared" si="63"/>
        <v>7.266121707538601E-3</v>
      </c>
      <c r="F618" s="17">
        <f t="shared" si="64"/>
        <v>1.9848219497956801E-2</v>
      </c>
      <c r="G618" s="17">
        <f t="shared" si="66"/>
        <v>3.25</v>
      </c>
      <c r="H618" s="17">
        <f t="shared" si="65"/>
        <v>2.3614895549500452E-2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9"/>
  <sheetViews>
    <sheetView showGridLines="0" workbookViewId="0">
      <selection activeCell="B589" sqref="B589:H59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654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602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thickBot="1" x14ac:dyDescent="0.25">
      <c r="B6" s="22" t="s">
        <v>2</v>
      </c>
      <c r="C6" s="24" t="s">
        <v>3</v>
      </c>
      <c r="D6" s="25"/>
      <c r="E6" s="24" t="s">
        <v>4</v>
      </c>
      <c r="F6" s="25"/>
      <c r="G6" s="31" t="s">
        <v>655</v>
      </c>
      <c r="H6" s="33" t="s">
        <v>5</v>
      </c>
    </row>
    <row r="7" spans="1:8" ht="20.100000000000001" customHeight="1" thickBot="1" x14ac:dyDescent="0.25">
      <c r="B7" s="23"/>
      <c r="C7" s="7">
        <v>2020</v>
      </c>
      <c r="D7" s="7">
        <v>2021</v>
      </c>
      <c r="E7" s="7">
        <v>2020</v>
      </c>
      <c r="F7" s="7">
        <v>2021</v>
      </c>
      <c r="G7" s="32"/>
      <c r="H7" s="34"/>
    </row>
    <row r="8" spans="1:8" ht="20.100000000000001" customHeight="1" thickBot="1" x14ac:dyDescent="0.25">
      <c r="A8" s="11"/>
      <c r="B8" s="8" t="s">
        <v>603</v>
      </c>
      <c r="C8" s="12">
        <f>+C19+C76+C177+C356+C591</f>
        <v>9329</v>
      </c>
      <c r="D8" s="13">
        <f>+D19+D76+D177+D356+D591</f>
        <v>5598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-0.39993568442491156</v>
      </c>
      <c r="H8" s="10">
        <f t="shared" ref="H8:H13" si="1">+IF(OR(AND(E8=""),(G8="")),"",E8*G8)</f>
        <v>-0.39993568442491156</v>
      </c>
    </row>
    <row r="9" spans="1:8" x14ac:dyDescent="0.2">
      <c r="A9" s="14"/>
      <c r="B9" s="15" t="s">
        <v>6</v>
      </c>
      <c r="C9" s="16">
        <f>+C19</f>
        <v>73</v>
      </c>
      <c r="D9" s="16">
        <f>+D19</f>
        <v>25</v>
      </c>
      <c r="E9" s="17">
        <f t="shared" ref="E9:F13" si="2">+C9/C$8</f>
        <v>7.8250616357594602E-3</v>
      </c>
      <c r="F9" s="17">
        <f t="shared" si="2"/>
        <v>4.4658806716684528E-3</v>
      </c>
      <c r="G9" s="17">
        <f t="shared" si="0"/>
        <v>-0.65753424657534243</v>
      </c>
      <c r="H9" s="17">
        <f t="shared" si="1"/>
        <v>-5.1452460070747132E-3</v>
      </c>
    </row>
    <row r="10" spans="1:8" x14ac:dyDescent="0.2">
      <c r="A10" s="14"/>
      <c r="B10" s="15" t="s">
        <v>7</v>
      </c>
      <c r="C10" s="16">
        <f>+C76</f>
        <v>647</v>
      </c>
      <c r="D10" s="16">
        <f>+D76</f>
        <v>477</v>
      </c>
      <c r="E10" s="17">
        <f t="shared" si="2"/>
        <v>6.9353628470361237E-2</v>
      </c>
      <c r="F10" s="17">
        <f t="shared" si="2"/>
        <v>8.5209003215434079E-2</v>
      </c>
      <c r="G10" s="17">
        <f t="shared" si="0"/>
        <v>-0.26275115919629055</v>
      </c>
      <c r="H10" s="17">
        <f t="shared" si="1"/>
        <v>-1.8222746275056274E-2</v>
      </c>
    </row>
    <row r="11" spans="1:8" ht="25.5" x14ac:dyDescent="0.2">
      <c r="A11" s="14"/>
      <c r="B11" s="15" t="s">
        <v>8</v>
      </c>
      <c r="C11" s="16">
        <f>+C177</f>
        <v>2286</v>
      </c>
      <c r="D11" s="16">
        <f>+D177</f>
        <v>1327</v>
      </c>
      <c r="E11" s="17">
        <f t="shared" si="2"/>
        <v>0.24504234108693321</v>
      </c>
      <c r="F11" s="17">
        <f t="shared" si="2"/>
        <v>0.23704894605216148</v>
      </c>
      <c r="G11" s="17">
        <f t="shared" si="0"/>
        <v>-0.41951006124234469</v>
      </c>
      <c r="H11" s="17">
        <f t="shared" si="1"/>
        <v>-0.10279772751634686</v>
      </c>
    </row>
    <row r="12" spans="1:8" x14ac:dyDescent="0.2">
      <c r="A12" s="14"/>
      <c r="B12" s="15" t="s">
        <v>9</v>
      </c>
      <c r="C12" s="16">
        <f>+C356</f>
        <v>4390</v>
      </c>
      <c r="D12" s="16">
        <f>+D356</f>
        <v>2408</v>
      </c>
      <c r="E12" s="17">
        <f t="shared" si="2"/>
        <v>0.47057562439704148</v>
      </c>
      <c r="F12" s="17">
        <f t="shared" si="2"/>
        <v>0.4301536262951054</v>
      </c>
      <c r="G12" s="17">
        <f t="shared" si="0"/>
        <v>-0.45148063781321185</v>
      </c>
      <c r="H12" s="17">
        <f t="shared" si="1"/>
        <v>-0.2124557830421267</v>
      </c>
    </row>
    <row r="13" spans="1:8" x14ac:dyDescent="0.2">
      <c r="A13" s="14"/>
      <c r="B13" s="15" t="s">
        <v>10</v>
      </c>
      <c r="C13" s="16">
        <f>+C591</f>
        <v>1933</v>
      </c>
      <c r="D13" s="16">
        <f>+D591</f>
        <v>1361</v>
      </c>
      <c r="E13" s="17">
        <f t="shared" si="2"/>
        <v>0.20720334440990459</v>
      </c>
      <c r="F13" s="17">
        <f t="shared" si="2"/>
        <v>0.24312254376563058</v>
      </c>
      <c r="G13" s="17">
        <f t="shared" si="0"/>
        <v>-0.29591308846352821</v>
      </c>
      <c r="H13" s="17">
        <f t="shared" si="1"/>
        <v>-6.1314181584307001E-2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2" t="s">
        <v>2</v>
      </c>
      <c r="C17" s="24" t="s">
        <v>3</v>
      </c>
      <c r="D17" s="25"/>
      <c r="E17" s="24" t="s">
        <v>4</v>
      </c>
      <c r="F17" s="25"/>
      <c r="G17" s="31" t="s">
        <v>655</v>
      </c>
      <c r="H17" s="33" t="s">
        <v>5</v>
      </c>
    </row>
    <row r="18" spans="1:8" ht="15.75" thickBot="1" x14ac:dyDescent="0.25">
      <c r="A18" s="14"/>
      <c r="B18" s="23"/>
      <c r="C18" s="7">
        <v>2020</v>
      </c>
      <c r="D18" s="7">
        <v>2021</v>
      </c>
      <c r="E18" s="7">
        <v>2020</v>
      </c>
      <c r="F18" s="7">
        <v>2021</v>
      </c>
      <c r="G18" s="32"/>
      <c r="H18" s="34"/>
    </row>
    <row r="19" spans="1:8" x14ac:dyDescent="0.2">
      <c r="A19" s="14"/>
      <c r="B19" s="18" t="s">
        <v>6</v>
      </c>
      <c r="C19" s="19">
        <f>SUM(C20:C70)</f>
        <v>73</v>
      </c>
      <c r="D19" s="19">
        <f>SUM(D20:D70)</f>
        <v>25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-0.65753424657534243</v>
      </c>
      <c r="H19" s="20">
        <f t="shared" ref="H19:H50" si="5">+IF(OR(AND(E19=""),(G19="")),"",E19*G19)</f>
        <v>-0.65753424657534243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2</v>
      </c>
      <c r="D21" s="16">
        <v>1</v>
      </c>
      <c r="E21" s="17">
        <f t="shared" si="3"/>
        <v>2.7397260273972601E-2</v>
      </c>
      <c r="F21" s="17">
        <f t="shared" si="4"/>
        <v>0.04</v>
      </c>
      <c r="G21" s="17">
        <f t="shared" si="6"/>
        <v>-0.5</v>
      </c>
      <c r="H21" s="17">
        <f t="shared" si="5"/>
        <v>-1.3698630136986301E-2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1</v>
      </c>
      <c r="D23" s="16">
        <v>0</v>
      </c>
      <c r="E23" s="17">
        <f t="shared" si="3"/>
        <v>1.3698630136986301E-2</v>
      </c>
      <c r="F23" s="17" t="str">
        <f t="shared" si="4"/>
        <v/>
      </c>
      <c r="G23" s="17">
        <f t="shared" si="6"/>
        <v>-1</v>
      </c>
      <c r="H23" s="17">
        <f t="shared" si="5"/>
        <v>-1.3698630136986301E-2</v>
      </c>
    </row>
    <row r="24" spans="1:8" ht="25.5" x14ac:dyDescent="0.2">
      <c r="A24" s="14"/>
      <c r="B24" s="15" t="s">
        <v>16</v>
      </c>
      <c r="C24" s="16">
        <v>0</v>
      </c>
      <c r="D24" s="16">
        <v>1</v>
      </c>
      <c r="E24" s="17" t="str">
        <f t="shared" si="3"/>
        <v/>
      </c>
      <c r="F24" s="17">
        <f t="shared" si="4"/>
        <v>0.04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0.04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3</v>
      </c>
      <c r="D27" s="16">
        <v>0</v>
      </c>
      <c r="E27" s="17">
        <f t="shared" si="3"/>
        <v>4.1095890410958902E-2</v>
      </c>
      <c r="F27" s="17" t="str">
        <f t="shared" si="4"/>
        <v/>
      </c>
      <c r="G27" s="17">
        <f t="shared" si="6"/>
        <v>-1</v>
      </c>
      <c r="H27" s="17">
        <f t="shared" si="5"/>
        <v>-4.1095890410958902E-2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3</v>
      </c>
      <c r="D30" s="16">
        <v>0</v>
      </c>
      <c r="E30" s="17">
        <f t="shared" si="3"/>
        <v>4.1095890410958902E-2</v>
      </c>
      <c r="F30" s="17" t="str">
        <f t="shared" si="4"/>
        <v/>
      </c>
      <c r="G30" s="17">
        <f t="shared" si="6"/>
        <v>-1</v>
      </c>
      <c r="H30" s="17">
        <f t="shared" si="5"/>
        <v>-4.1095890410958902E-2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1</v>
      </c>
      <c r="D32" s="16">
        <v>0</v>
      </c>
      <c r="E32" s="17">
        <f t="shared" si="3"/>
        <v>1.3698630136986301E-2</v>
      </c>
      <c r="F32" s="17" t="str">
        <f t="shared" si="4"/>
        <v/>
      </c>
      <c r="G32" s="17">
        <f t="shared" si="6"/>
        <v>-1</v>
      </c>
      <c r="H32" s="17">
        <f t="shared" si="5"/>
        <v>-1.3698630136986301E-2</v>
      </c>
    </row>
    <row r="33" spans="1:8" x14ac:dyDescent="0.2">
      <c r="A33" s="14"/>
      <c r="B33" s="15" t="s">
        <v>25</v>
      </c>
      <c r="C33" s="16">
        <v>1</v>
      </c>
      <c r="D33" s="16">
        <v>0</v>
      </c>
      <c r="E33" s="17">
        <f t="shared" si="3"/>
        <v>1.3698630136986301E-2</v>
      </c>
      <c r="F33" s="17" t="str">
        <f t="shared" si="4"/>
        <v/>
      </c>
      <c r="G33" s="17">
        <f t="shared" si="6"/>
        <v>-1</v>
      </c>
      <c r="H33" s="17">
        <f t="shared" si="5"/>
        <v>-1.3698630136986301E-2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0</v>
      </c>
      <c r="E36" s="17">
        <f t="shared" si="3"/>
        <v>1.3698630136986301E-2</v>
      </c>
      <c r="F36" s="17" t="str">
        <f t="shared" si="4"/>
        <v/>
      </c>
      <c r="G36" s="17">
        <f t="shared" si="6"/>
        <v>-1</v>
      </c>
      <c r="H36" s="17">
        <f t="shared" si="5"/>
        <v>-1.3698630136986301E-2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1</v>
      </c>
      <c r="D39" s="16">
        <v>1</v>
      </c>
      <c r="E39" s="17">
        <f t="shared" si="3"/>
        <v>1.3698630136986301E-2</v>
      </c>
      <c r="F39" s="17">
        <f t="shared" si="4"/>
        <v>0.04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32</v>
      </c>
      <c r="C40" s="16">
        <v>1</v>
      </c>
      <c r="D40" s="16">
        <v>0</v>
      </c>
      <c r="E40" s="17">
        <f t="shared" si="3"/>
        <v>1.3698630136986301E-2</v>
      </c>
      <c r="F40" s="17" t="str">
        <f t="shared" si="4"/>
        <v/>
      </c>
      <c r="G40" s="17">
        <f t="shared" si="6"/>
        <v>-1</v>
      </c>
      <c r="H40" s="17">
        <f t="shared" si="5"/>
        <v>-1.3698630136986301E-2</v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2</v>
      </c>
      <c r="E44" s="17" t="str">
        <f t="shared" si="3"/>
        <v/>
      </c>
      <c r="F44" s="17">
        <f t="shared" si="4"/>
        <v>0.08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2</v>
      </c>
      <c r="E45" s="17" t="str">
        <f t="shared" si="3"/>
        <v/>
      </c>
      <c r="F45" s="17">
        <f t="shared" si="4"/>
        <v>0.08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34</v>
      </c>
      <c r="D48" s="16">
        <v>0</v>
      </c>
      <c r="E48" s="17">
        <f t="shared" si="3"/>
        <v>0.46575342465753422</v>
      </c>
      <c r="F48" s="17" t="str">
        <f t="shared" si="4"/>
        <v/>
      </c>
      <c r="G48" s="17">
        <f t="shared" si="6"/>
        <v>-1</v>
      </c>
      <c r="H48" s="17">
        <f t="shared" si="5"/>
        <v>-0.46575342465753422</v>
      </c>
    </row>
    <row r="49" spans="1:8" ht="25.5" x14ac:dyDescent="0.2">
      <c r="A49" s="14"/>
      <c r="B49" s="15" t="s">
        <v>41</v>
      </c>
      <c r="C49" s="16">
        <v>2</v>
      </c>
      <c r="D49" s="16">
        <v>0</v>
      </c>
      <c r="E49" s="17">
        <f t="shared" si="3"/>
        <v>2.7397260273972601E-2</v>
      </c>
      <c r="F49" s="17" t="str">
        <f t="shared" si="4"/>
        <v/>
      </c>
      <c r="G49" s="17">
        <f t="shared" si="6"/>
        <v>-1</v>
      </c>
      <c r="H49" s="17">
        <f t="shared" si="5"/>
        <v>-2.7397260273972601E-2</v>
      </c>
    </row>
    <row r="50" spans="1:8" x14ac:dyDescent="0.2">
      <c r="A50" s="14"/>
      <c r="B50" s="15" t="s">
        <v>42</v>
      </c>
      <c r="C50" s="16">
        <v>1</v>
      </c>
      <c r="D50" s="16">
        <v>2</v>
      </c>
      <c r="E50" s="17">
        <f t="shared" si="3"/>
        <v>1.3698630136986301E-2</v>
      </c>
      <c r="F50" s="17">
        <f t="shared" si="4"/>
        <v>0.08</v>
      </c>
      <c r="G50" s="17">
        <f t="shared" si="6"/>
        <v>1</v>
      </c>
      <c r="H50" s="17">
        <f t="shared" si="5"/>
        <v>1.3698630136986301E-2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3</v>
      </c>
      <c r="E53" s="17" t="str">
        <f t="shared" si="7"/>
        <v/>
      </c>
      <c r="F53" s="17">
        <f t="shared" si="8"/>
        <v>0.12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2</v>
      </c>
      <c r="E55" s="17" t="str">
        <f t="shared" si="7"/>
        <v/>
      </c>
      <c r="F55" s="17">
        <f t="shared" si="8"/>
        <v>0.08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11</v>
      </c>
      <c r="D61" s="16">
        <v>1</v>
      </c>
      <c r="E61" s="17">
        <f t="shared" si="7"/>
        <v>0.15068493150684931</v>
      </c>
      <c r="F61" s="17">
        <f t="shared" si="8"/>
        <v>0.04</v>
      </c>
      <c r="G61" s="17">
        <f t="shared" si="10"/>
        <v>-0.90909090909090906</v>
      </c>
      <c r="H61" s="17">
        <f t="shared" si="9"/>
        <v>-0.13698630136986301</v>
      </c>
    </row>
    <row r="62" spans="1:8" x14ac:dyDescent="0.2">
      <c r="A62" s="14"/>
      <c r="B62" s="15" t="s">
        <v>54</v>
      </c>
      <c r="C62" s="16">
        <v>2</v>
      </c>
      <c r="D62" s="16">
        <v>0</v>
      </c>
      <c r="E62" s="17">
        <f t="shared" si="7"/>
        <v>2.7397260273972601E-2</v>
      </c>
      <c r="F62" s="17" t="str">
        <f t="shared" si="8"/>
        <v/>
      </c>
      <c r="G62" s="17">
        <f t="shared" si="10"/>
        <v>-1</v>
      </c>
      <c r="H62" s="17">
        <f t="shared" si="9"/>
        <v>-2.7397260273972601E-2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5</v>
      </c>
      <c r="D64" s="16">
        <v>5</v>
      </c>
      <c r="E64" s="17">
        <f t="shared" si="7"/>
        <v>6.8493150684931503E-2</v>
      </c>
      <c r="F64" s="17">
        <f t="shared" si="8"/>
        <v>0.2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57</v>
      </c>
      <c r="C65" s="16">
        <v>0</v>
      </c>
      <c r="D65" s="16">
        <v>1</v>
      </c>
      <c r="E65" s="17" t="str">
        <f t="shared" si="7"/>
        <v/>
      </c>
      <c r="F65" s="17">
        <f t="shared" si="8"/>
        <v>0.04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58</v>
      </c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2</v>
      </c>
      <c r="D67" s="16">
        <v>0</v>
      </c>
      <c r="E67" s="17">
        <f t="shared" si="7"/>
        <v>2.7397260273972601E-2</v>
      </c>
      <c r="F67" s="17" t="str">
        <f t="shared" si="8"/>
        <v/>
      </c>
      <c r="G67" s="17">
        <f t="shared" si="10"/>
        <v>-1</v>
      </c>
      <c r="H67" s="17">
        <f t="shared" si="9"/>
        <v>-2.7397260273972601E-2</v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2</v>
      </c>
      <c r="D69" s="16">
        <v>1</v>
      </c>
      <c r="E69" s="17">
        <f t="shared" si="7"/>
        <v>2.7397260273972601E-2</v>
      </c>
      <c r="F69" s="17">
        <f t="shared" si="8"/>
        <v>0.04</v>
      </c>
      <c r="G69" s="17">
        <f t="shared" si="10"/>
        <v>-0.5</v>
      </c>
      <c r="H69" s="17">
        <f t="shared" si="9"/>
        <v>-1.3698630136986301E-2</v>
      </c>
    </row>
    <row r="70" spans="1:8" x14ac:dyDescent="0.2">
      <c r="A70" s="14"/>
      <c r="B70" s="15" t="s">
        <v>63</v>
      </c>
      <c r="C70" s="16">
        <v>0</v>
      </c>
      <c r="D70" s="16">
        <v>2</v>
      </c>
      <c r="E70" s="17" t="str">
        <f t="shared" si="7"/>
        <v/>
      </c>
      <c r="F70" s="17">
        <f t="shared" si="8"/>
        <v>0.08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ht="15.75" thickBot="1" x14ac:dyDescent="0.25">
      <c r="A73" s="11"/>
    </row>
    <row r="74" spans="1:8" ht="29.25" customHeight="1" thickBot="1" x14ac:dyDescent="0.25">
      <c r="A74" s="14"/>
      <c r="B74" s="22" t="s">
        <v>2</v>
      </c>
      <c r="C74" s="24" t="s">
        <v>3</v>
      </c>
      <c r="D74" s="25"/>
      <c r="E74" s="24" t="s">
        <v>4</v>
      </c>
      <c r="F74" s="25"/>
      <c r="G74" s="31" t="s">
        <v>655</v>
      </c>
      <c r="H74" s="33" t="s">
        <v>5</v>
      </c>
    </row>
    <row r="75" spans="1:8" ht="15.75" thickBot="1" x14ac:dyDescent="0.25">
      <c r="A75" s="14"/>
      <c r="B75" s="23"/>
      <c r="C75" s="7">
        <v>2020</v>
      </c>
      <c r="D75" s="7">
        <v>2021</v>
      </c>
      <c r="E75" s="7">
        <v>2020</v>
      </c>
      <c r="F75" s="7">
        <v>2021</v>
      </c>
      <c r="G75" s="32"/>
      <c r="H75" s="34"/>
    </row>
    <row r="76" spans="1:8" x14ac:dyDescent="0.2">
      <c r="A76" s="14"/>
      <c r="B76" s="18" t="s">
        <v>7</v>
      </c>
      <c r="C76" s="19">
        <f>SUM(C77:C171)</f>
        <v>647</v>
      </c>
      <c r="D76" s="19">
        <f>SUM(D77:D171)</f>
        <v>477</v>
      </c>
      <c r="E76" s="20">
        <f t="shared" ref="E76:E107" si="11">+IF(C76=0,"",C76/C$76)</f>
        <v>1</v>
      </c>
      <c r="F76" s="20">
        <f t="shared" ref="F76:F107" si="12">+IF(D76=0,"",D76/D$76)</f>
        <v>1</v>
      </c>
      <c r="G76" s="20">
        <f>+IF(AND(C76=0,D76=0),"",IF(C76=0,1,IF(D76=0,-1,(D76-C76)/C76)))</f>
        <v>-0.26275115919629055</v>
      </c>
      <c r="H76" s="20">
        <f t="shared" ref="H76:H107" si="13">+IF(OR(AND(E76=""),(G76="")),"",E76*G76)</f>
        <v>-0.26275115919629055</v>
      </c>
    </row>
    <row r="77" spans="1:8" x14ac:dyDescent="0.2">
      <c r="A77" s="14"/>
      <c r="B77" s="15" t="s">
        <v>64</v>
      </c>
      <c r="C77" s="16">
        <v>6</v>
      </c>
      <c r="D77" s="16">
        <v>5</v>
      </c>
      <c r="E77" s="17">
        <f t="shared" si="11"/>
        <v>9.2735703245749607E-3</v>
      </c>
      <c r="F77" s="17">
        <f t="shared" si="12"/>
        <v>1.0482180293501049E-2</v>
      </c>
      <c r="G77" s="17">
        <f t="shared" ref="G77:G108" si="14">+IF(AND(C77=0,D77=0)," ",IF(C77=0,1,IF(D77=0,-1,(D77-C77)/C77)))</f>
        <v>-0.16666666666666666</v>
      </c>
      <c r="H77" s="17">
        <f t="shared" si="13"/>
        <v>-1.5455950540958266E-3</v>
      </c>
    </row>
    <row r="78" spans="1:8" ht="25.5" x14ac:dyDescent="0.2">
      <c r="A78" s="14"/>
      <c r="B78" s="15" t="s">
        <v>65</v>
      </c>
      <c r="C78" s="16">
        <v>1</v>
      </c>
      <c r="D78" s="16">
        <v>15</v>
      </c>
      <c r="E78" s="17">
        <f t="shared" si="11"/>
        <v>1.5455950540958269E-3</v>
      </c>
      <c r="F78" s="17">
        <f t="shared" si="12"/>
        <v>3.1446540880503145E-2</v>
      </c>
      <c r="G78" s="17">
        <f t="shared" si="14"/>
        <v>14</v>
      </c>
      <c r="H78" s="17">
        <f t="shared" si="13"/>
        <v>2.1638330757341576E-2</v>
      </c>
    </row>
    <row r="79" spans="1:8" x14ac:dyDescent="0.2">
      <c r="A79" s="14"/>
      <c r="B79" s="15" t="s">
        <v>66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67</v>
      </c>
      <c r="C80" s="16">
        <v>10</v>
      </c>
      <c r="D80" s="16">
        <v>11</v>
      </c>
      <c r="E80" s="17">
        <f t="shared" si="11"/>
        <v>1.5455950540958269E-2</v>
      </c>
      <c r="F80" s="17">
        <f t="shared" si="12"/>
        <v>2.3060796645702306E-2</v>
      </c>
      <c r="G80" s="17">
        <f t="shared" si="14"/>
        <v>0.1</v>
      </c>
      <c r="H80" s="17">
        <f t="shared" si="13"/>
        <v>1.5455950540958271E-3</v>
      </c>
    </row>
    <row r="81" spans="1:8" ht="25.5" x14ac:dyDescent="0.2">
      <c r="A81" s="14"/>
      <c r="B81" s="15" t="s">
        <v>68</v>
      </c>
      <c r="C81" s="16">
        <v>74</v>
      </c>
      <c r="D81" s="16">
        <v>86</v>
      </c>
      <c r="E81" s="17">
        <f t="shared" si="11"/>
        <v>0.11437403400309119</v>
      </c>
      <c r="F81" s="17">
        <f t="shared" si="12"/>
        <v>0.18029350104821804</v>
      </c>
      <c r="G81" s="17">
        <f t="shared" si="14"/>
        <v>0.16216216216216217</v>
      </c>
      <c r="H81" s="17">
        <f t="shared" si="13"/>
        <v>1.8547140649149925E-2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2</v>
      </c>
      <c r="D83" s="16">
        <v>1</v>
      </c>
      <c r="E83" s="17">
        <f t="shared" si="11"/>
        <v>3.0911901081916537E-3</v>
      </c>
      <c r="F83" s="17">
        <f t="shared" si="12"/>
        <v>2.0964360587002098E-3</v>
      </c>
      <c r="G83" s="17">
        <f t="shared" si="14"/>
        <v>-0.5</v>
      </c>
      <c r="H83" s="17">
        <f t="shared" si="13"/>
        <v>-1.5455950540958269E-3</v>
      </c>
    </row>
    <row r="84" spans="1:8" x14ac:dyDescent="0.2">
      <c r="A84" s="14" t="s">
        <v>58</v>
      </c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1</v>
      </c>
      <c r="D85" s="16">
        <v>2</v>
      </c>
      <c r="E85" s="17">
        <f t="shared" si="11"/>
        <v>1.5455950540958269E-3</v>
      </c>
      <c r="F85" s="17">
        <f t="shared" si="12"/>
        <v>4.1928721174004195E-3</v>
      </c>
      <c r="G85" s="17">
        <f t="shared" si="14"/>
        <v>1</v>
      </c>
      <c r="H85" s="17">
        <f t="shared" si="13"/>
        <v>1.5455950540958269E-3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11</v>
      </c>
      <c r="D87" s="16">
        <v>5</v>
      </c>
      <c r="E87" s="17">
        <f t="shared" si="11"/>
        <v>1.7001545595054096E-2</v>
      </c>
      <c r="F87" s="17">
        <f t="shared" si="12"/>
        <v>1.0482180293501049E-2</v>
      </c>
      <c r="G87" s="17">
        <f t="shared" si="14"/>
        <v>-0.54545454545454541</v>
      </c>
      <c r="H87" s="17">
        <f t="shared" si="13"/>
        <v>-9.2735703245749607E-3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3</v>
      </c>
      <c r="D89" s="16">
        <v>6</v>
      </c>
      <c r="E89" s="17">
        <f t="shared" si="11"/>
        <v>4.6367851622874804E-3</v>
      </c>
      <c r="F89" s="17">
        <f t="shared" si="12"/>
        <v>1.2578616352201259E-2</v>
      </c>
      <c r="G89" s="17">
        <f t="shared" si="14"/>
        <v>1</v>
      </c>
      <c r="H89" s="17">
        <f t="shared" si="13"/>
        <v>4.6367851622874804E-3</v>
      </c>
    </row>
    <row r="90" spans="1:8" x14ac:dyDescent="0.2">
      <c r="A90" s="14"/>
      <c r="B90" s="15" t="s">
        <v>77</v>
      </c>
      <c r="C90" s="16">
        <v>1</v>
      </c>
      <c r="D90" s="16">
        <v>0</v>
      </c>
      <c r="E90" s="17">
        <f t="shared" si="11"/>
        <v>1.5455950540958269E-3</v>
      </c>
      <c r="F90" s="17" t="str">
        <f t="shared" si="12"/>
        <v/>
      </c>
      <c r="G90" s="17">
        <f t="shared" si="14"/>
        <v>-1</v>
      </c>
      <c r="H90" s="17">
        <f t="shared" si="13"/>
        <v>-1.5455950540958269E-3</v>
      </c>
    </row>
    <row r="91" spans="1:8" x14ac:dyDescent="0.2">
      <c r="A91" s="14"/>
      <c r="B91" s="15" t="s">
        <v>78</v>
      </c>
      <c r="C91" s="16">
        <v>23</v>
      </c>
      <c r="D91" s="16">
        <v>9</v>
      </c>
      <c r="E91" s="17">
        <f t="shared" si="11"/>
        <v>3.5548686244204021E-2</v>
      </c>
      <c r="F91" s="17">
        <f t="shared" si="12"/>
        <v>1.8867924528301886E-2</v>
      </c>
      <c r="G91" s="17">
        <f t="shared" si="14"/>
        <v>-0.60869565217391308</v>
      </c>
      <c r="H91" s="17">
        <f t="shared" si="13"/>
        <v>-2.1638330757341579E-2</v>
      </c>
    </row>
    <row r="92" spans="1:8" x14ac:dyDescent="0.2">
      <c r="A92" s="14"/>
      <c r="B92" s="15" t="s">
        <v>79</v>
      </c>
      <c r="C92" s="16">
        <v>4</v>
      </c>
      <c r="D92" s="16">
        <v>38</v>
      </c>
      <c r="E92" s="17">
        <f t="shared" si="11"/>
        <v>6.1823802163833074E-3</v>
      </c>
      <c r="F92" s="17">
        <f t="shared" si="12"/>
        <v>7.9664570230607967E-2</v>
      </c>
      <c r="G92" s="17">
        <f t="shared" si="14"/>
        <v>8.5</v>
      </c>
      <c r="H92" s="17">
        <f t="shared" si="13"/>
        <v>5.255023183925811E-2</v>
      </c>
    </row>
    <row r="93" spans="1:8" x14ac:dyDescent="0.2">
      <c r="A93" s="14" t="s">
        <v>58</v>
      </c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15</v>
      </c>
      <c r="D94" s="16">
        <v>15</v>
      </c>
      <c r="E94" s="17">
        <f t="shared" si="11"/>
        <v>2.3183925811437404E-2</v>
      </c>
      <c r="F94" s="17">
        <f t="shared" si="12"/>
        <v>3.1446540880503145E-2</v>
      </c>
      <c r="G94" s="17">
        <f t="shared" si="14"/>
        <v>0</v>
      </c>
      <c r="H94" s="17">
        <f t="shared" si="13"/>
        <v>0</v>
      </c>
    </row>
    <row r="95" spans="1:8" x14ac:dyDescent="0.2">
      <c r="A95" s="14"/>
      <c r="B95" s="15" t="s">
        <v>82</v>
      </c>
      <c r="C95" s="16">
        <v>3</v>
      </c>
      <c r="D95" s="16">
        <v>4</v>
      </c>
      <c r="E95" s="17">
        <f t="shared" si="11"/>
        <v>4.6367851622874804E-3</v>
      </c>
      <c r="F95" s="17">
        <f t="shared" si="12"/>
        <v>8.385744234800839E-3</v>
      </c>
      <c r="G95" s="17">
        <f t="shared" si="14"/>
        <v>0.33333333333333331</v>
      </c>
      <c r="H95" s="17">
        <f t="shared" si="13"/>
        <v>1.5455950540958266E-3</v>
      </c>
    </row>
    <row r="96" spans="1:8" x14ac:dyDescent="0.2">
      <c r="A96" s="14"/>
      <c r="B96" s="15" t="s">
        <v>83</v>
      </c>
      <c r="C96" s="16">
        <v>9</v>
      </c>
      <c r="D96" s="16">
        <v>7</v>
      </c>
      <c r="E96" s="17">
        <f t="shared" si="11"/>
        <v>1.3910355486862442E-2</v>
      </c>
      <c r="F96" s="17">
        <f t="shared" si="12"/>
        <v>1.4675052410901468E-2</v>
      </c>
      <c r="G96" s="17">
        <f t="shared" si="14"/>
        <v>-0.22222222222222221</v>
      </c>
      <c r="H96" s="17">
        <f t="shared" si="13"/>
        <v>-3.0911901081916537E-3</v>
      </c>
    </row>
    <row r="97" spans="1:8" x14ac:dyDescent="0.2">
      <c r="A97" s="14"/>
      <c r="B97" s="15" t="s">
        <v>84</v>
      </c>
      <c r="C97" s="16">
        <v>8</v>
      </c>
      <c r="D97" s="16">
        <v>8</v>
      </c>
      <c r="E97" s="17">
        <f t="shared" si="11"/>
        <v>1.2364760432766615E-2</v>
      </c>
      <c r="F97" s="17">
        <f t="shared" si="12"/>
        <v>1.6771488469601678E-2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85</v>
      </c>
      <c r="C98" s="16">
        <v>11</v>
      </c>
      <c r="D98" s="16">
        <v>1</v>
      </c>
      <c r="E98" s="17">
        <f t="shared" si="11"/>
        <v>1.7001545595054096E-2</v>
      </c>
      <c r="F98" s="17">
        <f t="shared" si="12"/>
        <v>2.0964360587002098E-3</v>
      </c>
      <c r="G98" s="17">
        <f t="shared" si="14"/>
        <v>-0.90909090909090906</v>
      </c>
      <c r="H98" s="17">
        <f t="shared" si="13"/>
        <v>-1.5455950540958269E-2</v>
      </c>
    </row>
    <row r="99" spans="1:8" x14ac:dyDescent="0.2">
      <c r="A99" s="14"/>
      <c r="B99" s="15" t="s">
        <v>86</v>
      </c>
      <c r="C99" s="16">
        <v>3</v>
      </c>
      <c r="D99" s="16">
        <v>5</v>
      </c>
      <c r="E99" s="17">
        <f t="shared" si="11"/>
        <v>4.6367851622874804E-3</v>
      </c>
      <c r="F99" s="17">
        <f t="shared" si="12"/>
        <v>1.0482180293501049E-2</v>
      </c>
      <c r="G99" s="17">
        <f t="shared" si="14"/>
        <v>0.66666666666666663</v>
      </c>
      <c r="H99" s="17">
        <f t="shared" si="13"/>
        <v>3.0911901081916533E-3</v>
      </c>
    </row>
    <row r="100" spans="1:8" x14ac:dyDescent="0.2">
      <c r="A100" s="14"/>
      <c r="B100" s="15" t="s">
        <v>87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2.0964360587002098E-3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23</v>
      </c>
      <c r="D102" s="16">
        <v>23</v>
      </c>
      <c r="E102" s="17">
        <f t="shared" si="11"/>
        <v>3.5548686244204021E-2</v>
      </c>
      <c r="F102" s="17">
        <f t="shared" si="12"/>
        <v>4.8218029350104823E-2</v>
      </c>
      <c r="G102" s="17">
        <f t="shared" si="14"/>
        <v>0</v>
      </c>
      <c r="H102" s="17">
        <f t="shared" si="13"/>
        <v>0</v>
      </c>
    </row>
    <row r="103" spans="1:8" x14ac:dyDescent="0.2">
      <c r="A103" s="14"/>
      <c r="B103" s="15" t="s">
        <v>90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2.0964360587002098E-3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12</v>
      </c>
      <c r="D106" s="16">
        <v>5</v>
      </c>
      <c r="E106" s="17">
        <f t="shared" si="11"/>
        <v>1.8547140649149921E-2</v>
      </c>
      <c r="F106" s="17">
        <f t="shared" si="12"/>
        <v>1.0482180293501049E-2</v>
      </c>
      <c r="G106" s="17">
        <f t="shared" si="14"/>
        <v>-0.58333333333333337</v>
      </c>
      <c r="H106" s="17">
        <f t="shared" si="13"/>
        <v>-1.0819165378670788E-2</v>
      </c>
    </row>
    <row r="107" spans="1:8" x14ac:dyDescent="0.2">
      <c r="A107" s="14"/>
      <c r="B107" s="15" t="s">
        <v>94</v>
      </c>
      <c r="C107" s="16">
        <v>11</v>
      </c>
      <c r="D107" s="16">
        <v>9</v>
      </c>
      <c r="E107" s="17">
        <f t="shared" si="11"/>
        <v>1.7001545595054096E-2</v>
      </c>
      <c r="F107" s="17">
        <f t="shared" si="12"/>
        <v>1.8867924528301886E-2</v>
      </c>
      <c r="G107" s="17">
        <f t="shared" si="14"/>
        <v>-0.18181818181818182</v>
      </c>
      <c r="H107" s="17">
        <f t="shared" si="13"/>
        <v>-3.0911901081916537E-3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96</v>
      </c>
      <c r="C109" s="16">
        <v>7</v>
      </c>
      <c r="D109" s="16">
        <v>8</v>
      </c>
      <c r="E109" s="17">
        <f t="shared" si="15"/>
        <v>1.0819165378670788E-2</v>
      </c>
      <c r="F109" s="17">
        <f t="shared" si="16"/>
        <v>1.6771488469601678E-2</v>
      </c>
      <c r="G109" s="17">
        <f t="shared" ref="G109:G140" si="18">+IF(AND(C109=0,D109=0)," ",IF(C109=0,1,IF(D109=0,-1,(D109-C109)/C109)))</f>
        <v>0.14285714285714285</v>
      </c>
      <c r="H109" s="17">
        <f t="shared" si="17"/>
        <v>1.5455950540958266E-3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3</v>
      </c>
      <c r="D111" s="16">
        <v>0</v>
      </c>
      <c r="E111" s="17">
        <f t="shared" si="15"/>
        <v>4.6367851622874804E-3</v>
      </c>
      <c r="F111" s="17" t="str">
        <f t="shared" si="16"/>
        <v/>
      </c>
      <c r="G111" s="17">
        <f t="shared" si="18"/>
        <v>-1</v>
      </c>
      <c r="H111" s="17">
        <f t="shared" si="17"/>
        <v>-4.6367851622874804E-3</v>
      </c>
    </row>
    <row r="112" spans="1:8" x14ac:dyDescent="0.2">
      <c r="A112" s="14"/>
      <c r="B112" s="15" t="s">
        <v>99</v>
      </c>
      <c r="C112" s="16">
        <v>3</v>
      </c>
      <c r="D112" s="16">
        <v>0</v>
      </c>
      <c r="E112" s="17">
        <f t="shared" si="15"/>
        <v>4.6367851622874804E-3</v>
      </c>
      <c r="F112" s="17" t="str">
        <f t="shared" si="16"/>
        <v/>
      </c>
      <c r="G112" s="17">
        <f t="shared" si="18"/>
        <v>-1</v>
      </c>
      <c r="H112" s="17">
        <f t="shared" si="17"/>
        <v>-4.6367851622874804E-3</v>
      </c>
    </row>
    <row r="113" spans="1:8" x14ac:dyDescent="0.2">
      <c r="A113" s="14"/>
      <c r="B113" s="15" t="s">
        <v>100</v>
      </c>
      <c r="C113" s="16">
        <v>1</v>
      </c>
      <c r="D113" s="16">
        <v>0</v>
      </c>
      <c r="E113" s="17">
        <f t="shared" si="15"/>
        <v>1.5455950540958269E-3</v>
      </c>
      <c r="F113" s="17" t="str">
        <f t="shared" si="16"/>
        <v/>
      </c>
      <c r="G113" s="17">
        <f t="shared" si="18"/>
        <v>-1</v>
      </c>
      <c r="H113" s="17">
        <f t="shared" si="17"/>
        <v>-1.5455950540958269E-3</v>
      </c>
    </row>
    <row r="114" spans="1:8" x14ac:dyDescent="0.2">
      <c r="A114" s="14"/>
      <c r="B114" s="15" t="s">
        <v>101</v>
      </c>
      <c r="C114" s="16">
        <v>14</v>
      </c>
      <c r="D114" s="16">
        <v>9</v>
      </c>
      <c r="E114" s="17">
        <f t="shared" si="15"/>
        <v>2.1638330757341576E-2</v>
      </c>
      <c r="F114" s="17">
        <f t="shared" si="16"/>
        <v>1.8867924528301886E-2</v>
      </c>
      <c r="G114" s="17">
        <f t="shared" si="18"/>
        <v>-0.35714285714285715</v>
      </c>
      <c r="H114" s="17">
        <f t="shared" si="17"/>
        <v>-7.7279752704791345E-3</v>
      </c>
    </row>
    <row r="115" spans="1:8" ht="25.5" x14ac:dyDescent="0.2">
      <c r="A115" s="14"/>
      <c r="B115" s="15" t="s">
        <v>102</v>
      </c>
      <c r="C115" s="16">
        <v>11</v>
      </c>
      <c r="D115" s="16">
        <v>4</v>
      </c>
      <c r="E115" s="17">
        <f t="shared" si="15"/>
        <v>1.7001545595054096E-2</v>
      </c>
      <c r="F115" s="17">
        <f t="shared" si="16"/>
        <v>8.385744234800839E-3</v>
      </c>
      <c r="G115" s="17">
        <f t="shared" si="18"/>
        <v>-0.63636363636363635</v>
      </c>
      <c r="H115" s="17">
        <f t="shared" si="17"/>
        <v>-1.0819165378670788E-2</v>
      </c>
    </row>
    <row r="116" spans="1:8" ht="25.5" x14ac:dyDescent="0.2">
      <c r="A116" s="14"/>
      <c r="B116" s="15" t="s">
        <v>103</v>
      </c>
      <c r="C116" s="16">
        <v>45</v>
      </c>
      <c r="D116" s="16">
        <v>7</v>
      </c>
      <c r="E116" s="17">
        <f t="shared" si="15"/>
        <v>6.9551777434312206E-2</v>
      </c>
      <c r="F116" s="17">
        <f t="shared" si="16"/>
        <v>1.4675052410901468E-2</v>
      </c>
      <c r="G116" s="17">
        <f t="shared" si="18"/>
        <v>-0.84444444444444444</v>
      </c>
      <c r="H116" s="17">
        <f t="shared" si="17"/>
        <v>-5.8732612055641419E-2</v>
      </c>
    </row>
    <row r="117" spans="1:8" x14ac:dyDescent="0.2">
      <c r="A117" s="14"/>
      <c r="B117" s="15" t="s">
        <v>104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2.0964360587002098E-3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0</v>
      </c>
      <c r="D118" s="16">
        <v>4</v>
      </c>
      <c r="E118" s="17" t="str">
        <f t="shared" si="15"/>
        <v/>
      </c>
      <c r="F118" s="17">
        <f t="shared" si="16"/>
        <v>8.385744234800839E-3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106</v>
      </c>
      <c r="C119" s="16">
        <v>2</v>
      </c>
      <c r="D119" s="16">
        <v>0</v>
      </c>
      <c r="E119" s="17">
        <f t="shared" si="15"/>
        <v>3.0911901081916537E-3</v>
      </c>
      <c r="F119" s="17" t="str">
        <f t="shared" si="16"/>
        <v/>
      </c>
      <c r="G119" s="17">
        <f t="shared" si="18"/>
        <v>-1</v>
      </c>
      <c r="H119" s="17">
        <f t="shared" si="17"/>
        <v>-3.0911901081916537E-3</v>
      </c>
    </row>
    <row r="120" spans="1:8" x14ac:dyDescent="0.2">
      <c r="A120" s="14"/>
      <c r="B120" s="15" t="s">
        <v>107</v>
      </c>
      <c r="C120" s="16">
        <v>2</v>
      </c>
      <c r="D120" s="16">
        <v>0</v>
      </c>
      <c r="E120" s="17">
        <f t="shared" si="15"/>
        <v>3.0911901081916537E-3</v>
      </c>
      <c r="F120" s="17" t="str">
        <f t="shared" si="16"/>
        <v/>
      </c>
      <c r="G120" s="17">
        <f t="shared" si="18"/>
        <v>-1</v>
      </c>
      <c r="H120" s="17">
        <f t="shared" si="17"/>
        <v>-3.0911901081916537E-3</v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</v>
      </c>
      <c r="D123" s="16">
        <v>0</v>
      </c>
      <c r="E123" s="17">
        <f t="shared" si="15"/>
        <v>1.5455950540958269E-3</v>
      </c>
      <c r="F123" s="17" t="str">
        <f t="shared" si="16"/>
        <v/>
      </c>
      <c r="G123" s="17">
        <f t="shared" si="18"/>
        <v>-1</v>
      </c>
      <c r="H123" s="17">
        <f t="shared" si="17"/>
        <v>-1.5455950540958269E-3</v>
      </c>
    </row>
    <row r="124" spans="1:8" x14ac:dyDescent="0.2">
      <c r="A124" s="14"/>
      <c r="B124" s="15" t="s">
        <v>111</v>
      </c>
      <c r="C124" s="16">
        <v>1</v>
      </c>
      <c r="D124" s="16">
        <v>2</v>
      </c>
      <c r="E124" s="17">
        <f t="shared" si="15"/>
        <v>1.5455950540958269E-3</v>
      </c>
      <c r="F124" s="17">
        <f t="shared" si="16"/>
        <v>4.1928721174004195E-3</v>
      </c>
      <c r="G124" s="17">
        <f t="shared" si="18"/>
        <v>1</v>
      </c>
      <c r="H124" s="17">
        <f t="shared" si="17"/>
        <v>1.5455950540958269E-3</v>
      </c>
    </row>
    <row r="125" spans="1:8" x14ac:dyDescent="0.2">
      <c r="A125" s="14"/>
      <c r="B125" s="15" t="s">
        <v>112</v>
      </c>
      <c r="C125" s="16">
        <v>1</v>
      </c>
      <c r="D125" s="16">
        <v>0</v>
      </c>
      <c r="E125" s="17">
        <f t="shared" si="15"/>
        <v>1.5455950540958269E-3</v>
      </c>
      <c r="F125" s="17" t="str">
        <f t="shared" si="16"/>
        <v/>
      </c>
      <c r="G125" s="17">
        <f t="shared" si="18"/>
        <v>-1</v>
      </c>
      <c r="H125" s="17">
        <f t="shared" si="17"/>
        <v>-1.5455950540958269E-3</v>
      </c>
    </row>
    <row r="126" spans="1:8" x14ac:dyDescent="0.2">
      <c r="A126" s="14"/>
      <c r="B126" s="15" t="s">
        <v>113</v>
      </c>
      <c r="C126" s="16">
        <v>2</v>
      </c>
      <c r="D126" s="16">
        <v>4</v>
      </c>
      <c r="E126" s="17">
        <f t="shared" si="15"/>
        <v>3.0911901081916537E-3</v>
      </c>
      <c r="F126" s="17">
        <f t="shared" si="16"/>
        <v>8.385744234800839E-3</v>
      </c>
      <c r="G126" s="17">
        <f t="shared" si="18"/>
        <v>1</v>
      </c>
      <c r="H126" s="17">
        <f t="shared" si="17"/>
        <v>3.0911901081916537E-3</v>
      </c>
    </row>
    <row r="127" spans="1:8" x14ac:dyDescent="0.2">
      <c r="A127" s="14"/>
      <c r="B127" s="15" t="s">
        <v>114</v>
      </c>
      <c r="C127" s="16">
        <v>1</v>
      </c>
      <c r="D127" s="16">
        <v>0</v>
      </c>
      <c r="E127" s="17">
        <f t="shared" si="15"/>
        <v>1.5455950540958269E-3</v>
      </c>
      <c r="F127" s="17" t="str">
        <f t="shared" si="16"/>
        <v/>
      </c>
      <c r="G127" s="17">
        <f t="shared" si="18"/>
        <v>-1</v>
      </c>
      <c r="H127" s="17">
        <f t="shared" si="17"/>
        <v>-1.5455950540958269E-3</v>
      </c>
    </row>
    <row r="128" spans="1:8" x14ac:dyDescent="0.2">
      <c r="A128" s="14"/>
      <c r="B128" s="15" t="s">
        <v>115</v>
      </c>
      <c r="C128" s="16">
        <v>8</v>
      </c>
      <c r="D128" s="16">
        <v>7</v>
      </c>
      <c r="E128" s="17">
        <f t="shared" si="15"/>
        <v>1.2364760432766615E-2</v>
      </c>
      <c r="F128" s="17">
        <f t="shared" si="16"/>
        <v>1.4675052410901468E-2</v>
      </c>
      <c r="G128" s="17">
        <f t="shared" si="18"/>
        <v>-0.125</v>
      </c>
      <c r="H128" s="17">
        <f t="shared" si="17"/>
        <v>-1.5455950540958269E-3</v>
      </c>
    </row>
    <row r="129" spans="1:8" x14ac:dyDescent="0.2">
      <c r="A129" s="14" t="s">
        <v>58</v>
      </c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26</v>
      </c>
      <c r="D130" s="16">
        <v>19</v>
      </c>
      <c r="E130" s="17">
        <f t="shared" si="15"/>
        <v>4.0185471406491501E-2</v>
      </c>
      <c r="F130" s="17">
        <f t="shared" si="16"/>
        <v>3.9832285115303984E-2</v>
      </c>
      <c r="G130" s="17">
        <f t="shared" si="18"/>
        <v>-0.26923076923076922</v>
      </c>
      <c r="H130" s="17">
        <f t="shared" si="17"/>
        <v>-1.0819165378670788E-2</v>
      </c>
    </row>
    <row r="131" spans="1:8" x14ac:dyDescent="0.2">
      <c r="A131" s="14"/>
      <c r="B131" s="15" t="s">
        <v>118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119</v>
      </c>
      <c r="C132" s="16">
        <v>28</v>
      </c>
      <c r="D132" s="16">
        <v>27</v>
      </c>
      <c r="E132" s="17">
        <f t="shared" si="15"/>
        <v>4.3276661514683151E-2</v>
      </c>
      <c r="F132" s="17">
        <f t="shared" si="16"/>
        <v>5.6603773584905662E-2</v>
      </c>
      <c r="G132" s="17">
        <f t="shared" si="18"/>
        <v>-3.5714285714285712E-2</v>
      </c>
      <c r="H132" s="17">
        <f t="shared" si="17"/>
        <v>-1.5455950540958266E-3</v>
      </c>
    </row>
    <row r="133" spans="1:8" x14ac:dyDescent="0.2">
      <c r="A133" s="14"/>
      <c r="B133" s="15" t="s">
        <v>120</v>
      </c>
      <c r="C133" s="16">
        <v>28</v>
      </c>
      <c r="D133" s="16">
        <v>11</v>
      </c>
      <c r="E133" s="17">
        <f t="shared" si="15"/>
        <v>4.3276661514683151E-2</v>
      </c>
      <c r="F133" s="17">
        <f t="shared" si="16"/>
        <v>2.3060796645702306E-2</v>
      </c>
      <c r="G133" s="17">
        <f t="shared" si="18"/>
        <v>-0.6071428571428571</v>
      </c>
      <c r="H133" s="17">
        <f t="shared" si="17"/>
        <v>-2.6275115919629055E-2</v>
      </c>
    </row>
    <row r="134" spans="1:8" x14ac:dyDescent="0.2">
      <c r="A134" s="14"/>
      <c r="B134" s="15" t="s">
        <v>121</v>
      </c>
      <c r="C134" s="16">
        <v>1</v>
      </c>
      <c r="D134" s="16">
        <v>0</v>
      </c>
      <c r="E134" s="17">
        <f t="shared" si="15"/>
        <v>1.5455950540958269E-3</v>
      </c>
      <c r="F134" s="17" t="str">
        <f t="shared" si="16"/>
        <v/>
      </c>
      <c r="G134" s="17">
        <f t="shared" si="18"/>
        <v>-1</v>
      </c>
      <c r="H134" s="17">
        <f t="shared" si="17"/>
        <v>-1.5455950540958269E-3</v>
      </c>
    </row>
    <row r="135" spans="1:8" ht="25.5" x14ac:dyDescent="0.2">
      <c r="A135" s="14"/>
      <c r="B135" s="15" t="s">
        <v>122</v>
      </c>
      <c r="C135" s="16">
        <v>15</v>
      </c>
      <c r="D135" s="16">
        <v>35</v>
      </c>
      <c r="E135" s="17">
        <f t="shared" si="15"/>
        <v>2.3183925811437404E-2</v>
      </c>
      <c r="F135" s="17">
        <f t="shared" si="16"/>
        <v>7.337526205450734E-2</v>
      </c>
      <c r="G135" s="17">
        <f t="shared" si="18"/>
        <v>1.3333333333333333</v>
      </c>
      <c r="H135" s="17">
        <f t="shared" si="17"/>
        <v>3.0911901081916538E-2</v>
      </c>
    </row>
    <row r="136" spans="1:8" ht="25.5" x14ac:dyDescent="0.2">
      <c r="A136" s="14"/>
      <c r="B136" s="15" t="s">
        <v>123</v>
      </c>
      <c r="C136" s="16">
        <v>15</v>
      </c>
      <c r="D136" s="16">
        <v>10</v>
      </c>
      <c r="E136" s="17">
        <f t="shared" si="15"/>
        <v>2.3183925811437404E-2</v>
      </c>
      <c r="F136" s="17">
        <f t="shared" si="16"/>
        <v>2.0964360587002098E-2</v>
      </c>
      <c r="G136" s="17">
        <f t="shared" si="18"/>
        <v>-0.33333333333333331</v>
      </c>
      <c r="H136" s="17">
        <f t="shared" si="17"/>
        <v>-7.7279752704791345E-3</v>
      </c>
    </row>
    <row r="137" spans="1:8" x14ac:dyDescent="0.2">
      <c r="A137" s="14"/>
      <c r="B137" s="15" t="s">
        <v>124</v>
      </c>
      <c r="C137" s="16">
        <v>7</v>
      </c>
      <c r="D137" s="16">
        <v>18</v>
      </c>
      <c r="E137" s="17">
        <f t="shared" si="15"/>
        <v>1.0819165378670788E-2</v>
      </c>
      <c r="F137" s="17">
        <f t="shared" si="16"/>
        <v>3.7735849056603772E-2</v>
      </c>
      <c r="G137" s="17">
        <f t="shared" si="18"/>
        <v>1.5714285714285714</v>
      </c>
      <c r="H137" s="17">
        <f t="shared" si="17"/>
        <v>1.7001545595054096E-2</v>
      </c>
    </row>
    <row r="138" spans="1:8" x14ac:dyDescent="0.2">
      <c r="A138" s="14"/>
      <c r="B138" s="15" t="s">
        <v>125</v>
      </c>
      <c r="C138" s="16">
        <v>2</v>
      </c>
      <c r="D138" s="16">
        <v>5</v>
      </c>
      <c r="E138" s="17">
        <f t="shared" si="15"/>
        <v>3.0911901081916537E-3</v>
      </c>
      <c r="F138" s="17">
        <f t="shared" si="16"/>
        <v>1.0482180293501049E-2</v>
      </c>
      <c r="G138" s="17">
        <f t="shared" si="18"/>
        <v>1.5</v>
      </c>
      <c r="H138" s="17">
        <f t="shared" si="17"/>
        <v>4.6367851622874804E-3</v>
      </c>
    </row>
    <row r="139" spans="1:8" x14ac:dyDescent="0.2">
      <c r="A139" s="14"/>
      <c r="B139" s="15" t="s">
        <v>126</v>
      </c>
      <c r="C139" s="16">
        <v>2</v>
      </c>
      <c r="D139" s="16">
        <v>0</v>
      </c>
      <c r="E139" s="17">
        <f t="shared" si="15"/>
        <v>3.0911901081916537E-3</v>
      </c>
      <c r="F139" s="17" t="str">
        <f t="shared" si="16"/>
        <v/>
      </c>
      <c r="G139" s="17">
        <f t="shared" si="18"/>
        <v>-1</v>
      </c>
      <c r="H139" s="17">
        <f t="shared" si="17"/>
        <v>-3.0911901081916537E-3</v>
      </c>
    </row>
    <row r="140" spans="1:8" x14ac:dyDescent="0.2">
      <c r="A140" s="14"/>
      <c r="B140" s="15" t="s">
        <v>127</v>
      </c>
      <c r="C140" s="16">
        <v>4</v>
      </c>
      <c r="D140" s="16">
        <v>1</v>
      </c>
      <c r="E140" s="17">
        <f t="shared" ref="E140:E171" si="19">+IF(C140=0,"",C140/C$76)</f>
        <v>6.1823802163833074E-3</v>
      </c>
      <c r="F140" s="17">
        <f t="shared" ref="F140:F171" si="20">+IF(D140=0,"",D140/D$76)</f>
        <v>2.0964360587002098E-3</v>
      </c>
      <c r="G140" s="17">
        <f t="shared" si="18"/>
        <v>-0.75</v>
      </c>
      <c r="H140" s="17">
        <f t="shared" ref="H140:H171" si="21">+IF(OR(AND(E140=""),(G140="")),"",E140*G140)</f>
        <v>-4.6367851622874804E-3</v>
      </c>
    </row>
    <row r="141" spans="1:8" x14ac:dyDescent="0.2">
      <c r="A141" s="14"/>
      <c r="B141" s="15" t="s">
        <v>128</v>
      </c>
      <c r="C141" s="16">
        <v>4</v>
      </c>
      <c r="D141" s="16">
        <v>2</v>
      </c>
      <c r="E141" s="17">
        <f t="shared" si="19"/>
        <v>6.1823802163833074E-3</v>
      </c>
      <c r="F141" s="17">
        <f t="shared" si="20"/>
        <v>4.1928721174004195E-3</v>
      </c>
      <c r="G141" s="17">
        <f t="shared" ref="G141:G171" si="22">+IF(AND(C141=0,D141=0)," ",IF(C141=0,1,IF(D141=0,-1,(D141-C141)/C141)))</f>
        <v>-0.5</v>
      </c>
      <c r="H141" s="17">
        <f t="shared" si="21"/>
        <v>-3.0911901081916537E-3</v>
      </c>
    </row>
    <row r="142" spans="1:8" x14ac:dyDescent="0.2">
      <c r="A142" s="14"/>
      <c r="B142" s="15" t="s">
        <v>129</v>
      </c>
      <c r="C142" s="16">
        <v>1</v>
      </c>
      <c r="D142" s="16">
        <v>0</v>
      </c>
      <c r="E142" s="17">
        <f t="shared" si="19"/>
        <v>1.5455950540958269E-3</v>
      </c>
      <c r="F142" s="17" t="str">
        <f t="shared" si="20"/>
        <v/>
      </c>
      <c r="G142" s="17">
        <f t="shared" si="22"/>
        <v>-1</v>
      </c>
      <c r="H142" s="17">
        <f t="shared" si="21"/>
        <v>-1.5455950540958269E-3</v>
      </c>
    </row>
    <row r="143" spans="1:8" x14ac:dyDescent="0.2">
      <c r="A143" s="14"/>
      <c r="B143" s="15" t="s">
        <v>130</v>
      </c>
      <c r="C143" s="16">
        <v>9</v>
      </c>
      <c r="D143" s="16">
        <v>3</v>
      </c>
      <c r="E143" s="17">
        <f t="shared" si="19"/>
        <v>1.3910355486862442E-2</v>
      </c>
      <c r="F143" s="17">
        <f t="shared" si="20"/>
        <v>6.2893081761006293E-3</v>
      </c>
      <c r="G143" s="17">
        <f t="shared" si="22"/>
        <v>-0.66666666666666663</v>
      </c>
      <c r="H143" s="17">
        <f t="shared" si="21"/>
        <v>-9.2735703245749607E-3</v>
      </c>
    </row>
    <row r="144" spans="1:8" x14ac:dyDescent="0.2">
      <c r="A144" s="14"/>
      <c r="B144" s="15" t="s">
        <v>131</v>
      </c>
      <c r="C144" s="16">
        <v>2</v>
      </c>
      <c r="D144" s="16">
        <v>0</v>
      </c>
      <c r="E144" s="17">
        <f t="shared" si="19"/>
        <v>3.0911901081916537E-3</v>
      </c>
      <c r="F144" s="17" t="str">
        <f t="shared" si="20"/>
        <v/>
      </c>
      <c r="G144" s="17">
        <f t="shared" si="22"/>
        <v>-1</v>
      </c>
      <c r="H144" s="17">
        <f t="shared" si="21"/>
        <v>-3.0911901081916537E-3</v>
      </c>
    </row>
    <row r="145" spans="1:8" ht="25.5" x14ac:dyDescent="0.2">
      <c r="A145" s="14"/>
      <c r="B145" s="15" t="s">
        <v>132</v>
      </c>
      <c r="C145" s="16">
        <v>1</v>
      </c>
      <c r="D145" s="16">
        <v>3</v>
      </c>
      <c r="E145" s="17">
        <f t="shared" si="19"/>
        <v>1.5455950540958269E-3</v>
      </c>
      <c r="F145" s="17">
        <f t="shared" si="20"/>
        <v>6.2893081761006293E-3</v>
      </c>
      <c r="G145" s="17">
        <f t="shared" si="22"/>
        <v>2</v>
      </c>
      <c r="H145" s="17">
        <f t="shared" si="21"/>
        <v>3.0911901081916537E-3</v>
      </c>
    </row>
    <row r="146" spans="1:8" ht="25.5" x14ac:dyDescent="0.2">
      <c r="A146" s="14"/>
      <c r="B146" s="15" t="s">
        <v>133</v>
      </c>
      <c r="C146" s="16">
        <v>24</v>
      </c>
      <c r="D146" s="16">
        <v>4</v>
      </c>
      <c r="E146" s="17">
        <f t="shared" si="19"/>
        <v>3.7094281298299843E-2</v>
      </c>
      <c r="F146" s="17">
        <f t="shared" si="20"/>
        <v>8.385744234800839E-3</v>
      </c>
      <c r="G146" s="17">
        <f t="shared" si="22"/>
        <v>-0.83333333333333337</v>
      </c>
      <c r="H146" s="17">
        <f t="shared" si="21"/>
        <v>-3.0911901081916538E-2</v>
      </c>
    </row>
    <row r="147" spans="1:8" ht="25.5" x14ac:dyDescent="0.2">
      <c r="A147" s="14"/>
      <c r="B147" s="15" t="s">
        <v>134</v>
      </c>
      <c r="C147" s="16">
        <v>2</v>
      </c>
      <c r="D147" s="16">
        <v>2</v>
      </c>
      <c r="E147" s="17">
        <f t="shared" si="19"/>
        <v>3.0911901081916537E-3</v>
      </c>
      <c r="F147" s="17">
        <f t="shared" si="20"/>
        <v>4.1928721174004195E-3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135</v>
      </c>
      <c r="C148" s="16">
        <v>7</v>
      </c>
      <c r="D148" s="16">
        <v>0</v>
      </c>
      <c r="E148" s="17">
        <f t="shared" si="19"/>
        <v>1.0819165378670788E-2</v>
      </c>
      <c r="F148" s="17" t="str">
        <f t="shared" si="20"/>
        <v/>
      </c>
      <c r="G148" s="17">
        <f t="shared" si="22"/>
        <v>-1</v>
      </c>
      <c r="H148" s="17">
        <f t="shared" si="21"/>
        <v>-1.0819165378670788E-2</v>
      </c>
    </row>
    <row r="149" spans="1:8" ht="25.5" x14ac:dyDescent="0.2">
      <c r="A149" s="14"/>
      <c r="B149" s="15" t="s">
        <v>136</v>
      </c>
      <c r="C149" s="16">
        <v>0</v>
      </c>
      <c r="D149" s="16">
        <v>2</v>
      </c>
      <c r="E149" s="17" t="str">
        <f t="shared" si="19"/>
        <v/>
      </c>
      <c r="F149" s="17">
        <f t="shared" si="20"/>
        <v>4.1928721174004195E-3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1</v>
      </c>
      <c r="D150" s="16">
        <v>0</v>
      </c>
      <c r="E150" s="17">
        <f t="shared" si="19"/>
        <v>1.5455950540958269E-3</v>
      </c>
      <c r="F150" s="17" t="str">
        <f t="shared" si="20"/>
        <v/>
      </c>
      <c r="G150" s="17">
        <f t="shared" si="22"/>
        <v>-1</v>
      </c>
      <c r="H150" s="17">
        <f t="shared" si="21"/>
        <v>-1.5455950540958269E-3</v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2</v>
      </c>
      <c r="E152" s="17" t="str">
        <f t="shared" si="19"/>
        <v/>
      </c>
      <c r="F152" s="17">
        <f t="shared" si="20"/>
        <v>4.1928721174004195E-3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1</v>
      </c>
      <c r="D153" s="16">
        <v>0</v>
      </c>
      <c r="E153" s="17">
        <f t="shared" si="19"/>
        <v>1.5455950540958269E-3</v>
      </c>
      <c r="F153" s="17" t="str">
        <f t="shared" si="20"/>
        <v/>
      </c>
      <c r="G153" s="17">
        <f t="shared" si="22"/>
        <v>-1</v>
      </c>
      <c r="H153" s="17">
        <f t="shared" si="21"/>
        <v>-1.5455950540958269E-3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143</v>
      </c>
      <c r="C156" s="16">
        <v>2</v>
      </c>
      <c r="D156" s="16">
        <v>0</v>
      </c>
      <c r="E156" s="17">
        <f t="shared" si="19"/>
        <v>3.0911901081916537E-3</v>
      </c>
      <c r="F156" s="17" t="str">
        <f t="shared" si="20"/>
        <v/>
      </c>
      <c r="G156" s="17">
        <f t="shared" si="22"/>
        <v>-1</v>
      </c>
      <c r="H156" s="17">
        <f t="shared" si="21"/>
        <v>-3.0911901081916537E-3</v>
      </c>
    </row>
    <row r="157" spans="1:8" x14ac:dyDescent="0.2">
      <c r="A157" s="14"/>
      <c r="B157" s="15" t="s">
        <v>144</v>
      </c>
      <c r="C157" s="16">
        <v>3</v>
      </c>
      <c r="D157" s="16">
        <v>10</v>
      </c>
      <c r="E157" s="17">
        <f t="shared" si="19"/>
        <v>4.6367851622874804E-3</v>
      </c>
      <c r="F157" s="17">
        <f t="shared" si="20"/>
        <v>2.0964360587002098E-2</v>
      </c>
      <c r="G157" s="17">
        <f t="shared" si="22"/>
        <v>2.3333333333333335</v>
      </c>
      <c r="H157" s="17">
        <f t="shared" si="21"/>
        <v>1.0819165378670788E-2</v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146</v>
      </c>
      <c r="C159" s="16">
        <v>1</v>
      </c>
      <c r="D159" s="16">
        <v>2</v>
      </c>
      <c r="E159" s="17">
        <f t="shared" si="19"/>
        <v>1.5455950540958269E-3</v>
      </c>
      <c r="F159" s="17">
        <f t="shared" si="20"/>
        <v>4.1928721174004195E-3</v>
      </c>
      <c r="G159" s="17">
        <f t="shared" si="22"/>
        <v>1</v>
      </c>
      <c r="H159" s="17">
        <f t="shared" si="21"/>
        <v>1.5455950540958269E-3</v>
      </c>
    </row>
    <row r="160" spans="1:8" x14ac:dyDescent="0.2">
      <c r="A160" s="14"/>
      <c r="B160" s="15" t="s">
        <v>147</v>
      </c>
      <c r="C160" s="16">
        <v>1</v>
      </c>
      <c r="D160" s="16">
        <v>1</v>
      </c>
      <c r="E160" s="17">
        <f t="shared" si="19"/>
        <v>1.5455950540958269E-3</v>
      </c>
      <c r="F160" s="17">
        <f t="shared" si="20"/>
        <v>2.0964360587002098E-3</v>
      </c>
      <c r="G160" s="17">
        <f t="shared" si="22"/>
        <v>0</v>
      </c>
      <c r="H160" s="17">
        <f t="shared" si="21"/>
        <v>0</v>
      </c>
    </row>
    <row r="161" spans="1:8" ht="25.5" x14ac:dyDescent="0.2">
      <c r="A161" s="14"/>
      <c r="B161" s="15" t="s">
        <v>148</v>
      </c>
      <c r="C161" s="16">
        <v>1</v>
      </c>
      <c r="D161" s="16">
        <v>2</v>
      </c>
      <c r="E161" s="17">
        <f t="shared" si="19"/>
        <v>1.5455950540958269E-3</v>
      </c>
      <c r="F161" s="17">
        <f t="shared" si="20"/>
        <v>4.1928721174004195E-3</v>
      </c>
      <c r="G161" s="17">
        <f t="shared" si="22"/>
        <v>1</v>
      </c>
      <c r="H161" s="17">
        <f t="shared" si="21"/>
        <v>1.5455950540958269E-3</v>
      </c>
    </row>
    <row r="162" spans="1:8" x14ac:dyDescent="0.2">
      <c r="A162" s="14"/>
      <c r="B162" s="15" t="s">
        <v>149</v>
      </c>
      <c r="C162" s="16">
        <v>23</v>
      </c>
      <c r="D162" s="16">
        <v>2</v>
      </c>
      <c r="E162" s="17">
        <f t="shared" si="19"/>
        <v>3.5548686244204021E-2</v>
      </c>
      <c r="F162" s="17">
        <f t="shared" si="20"/>
        <v>4.1928721174004195E-3</v>
      </c>
      <c r="G162" s="17">
        <f t="shared" si="22"/>
        <v>-0.91304347826086951</v>
      </c>
      <c r="H162" s="17">
        <f t="shared" si="21"/>
        <v>-3.2457496136012363E-2</v>
      </c>
    </row>
    <row r="163" spans="1:8" x14ac:dyDescent="0.2">
      <c r="A163" s="14"/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152</v>
      </c>
      <c r="C165" s="16">
        <v>3</v>
      </c>
      <c r="D165" s="16">
        <v>0</v>
      </c>
      <c r="E165" s="17">
        <f t="shared" si="19"/>
        <v>4.6367851622874804E-3</v>
      </c>
      <c r="F165" s="17" t="str">
        <f t="shared" si="20"/>
        <v/>
      </c>
      <c r="G165" s="17">
        <f t="shared" si="22"/>
        <v>-1</v>
      </c>
      <c r="H165" s="17">
        <f t="shared" si="21"/>
        <v>-4.6367851622874804E-3</v>
      </c>
    </row>
    <row r="166" spans="1:8" x14ac:dyDescent="0.2">
      <c r="A166" s="14"/>
      <c r="B166" s="15" t="s">
        <v>153</v>
      </c>
      <c r="C166" s="16">
        <v>1</v>
      </c>
      <c r="D166" s="16">
        <v>0</v>
      </c>
      <c r="E166" s="17">
        <f t="shared" si="19"/>
        <v>1.5455950540958269E-3</v>
      </c>
      <c r="F166" s="17" t="str">
        <f t="shared" si="20"/>
        <v/>
      </c>
      <c r="G166" s="17">
        <f t="shared" si="22"/>
        <v>-1</v>
      </c>
      <c r="H166" s="17">
        <f t="shared" si="21"/>
        <v>-1.5455950540958269E-3</v>
      </c>
    </row>
    <row r="167" spans="1:8" x14ac:dyDescent="0.2">
      <c r="A167" s="14"/>
      <c r="B167" s="15" t="s">
        <v>154</v>
      </c>
      <c r="C167" s="16">
        <v>3</v>
      </c>
      <c r="D167" s="16">
        <v>1</v>
      </c>
      <c r="E167" s="17">
        <f t="shared" si="19"/>
        <v>4.6367851622874804E-3</v>
      </c>
      <c r="F167" s="17">
        <f t="shared" si="20"/>
        <v>2.0964360587002098E-3</v>
      </c>
      <c r="G167" s="17">
        <f t="shared" si="22"/>
        <v>-0.66666666666666663</v>
      </c>
      <c r="H167" s="17">
        <f t="shared" si="21"/>
        <v>-3.0911901081916533E-3</v>
      </c>
    </row>
    <row r="168" spans="1:8" x14ac:dyDescent="0.2">
      <c r="A168" s="14"/>
      <c r="B168" s="15" t="s">
        <v>155</v>
      </c>
      <c r="C168" s="16">
        <v>94</v>
      </c>
      <c r="D168" s="16">
        <v>11</v>
      </c>
      <c r="E168" s="17">
        <f t="shared" si="19"/>
        <v>0.14528593508500773</v>
      </c>
      <c r="F168" s="17">
        <f t="shared" si="20"/>
        <v>2.3060796645702306E-2</v>
      </c>
      <c r="G168" s="17">
        <f t="shared" si="22"/>
        <v>-0.88297872340425532</v>
      </c>
      <c r="H168" s="17">
        <f t="shared" si="21"/>
        <v>-0.12828438948995363</v>
      </c>
    </row>
    <row r="169" spans="1:8" ht="25.5" x14ac:dyDescent="0.2">
      <c r="A169" s="14"/>
      <c r="B169" s="15" t="s">
        <v>156</v>
      </c>
      <c r="C169" s="16">
        <v>2</v>
      </c>
      <c r="D169" s="16">
        <v>1</v>
      </c>
      <c r="E169" s="17">
        <f t="shared" si="19"/>
        <v>3.0911901081916537E-3</v>
      </c>
      <c r="F169" s="17">
        <f t="shared" si="20"/>
        <v>2.0964360587002098E-3</v>
      </c>
      <c r="G169" s="17">
        <f t="shared" si="22"/>
        <v>-0.5</v>
      </c>
      <c r="H169" s="17">
        <f t="shared" si="21"/>
        <v>-1.5455950540958269E-3</v>
      </c>
    </row>
    <row r="170" spans="1:8" ht="25.5" x14ac:dyDescent="0.2">
      <c r="A170" s="14"/>
      <c r="B170" s="15" t="s">
        <v>157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158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ht="15.75" thickBot="1" x14ac:dyDescent="0.25">
      <c r="A174" s="11"/>
    </row>
    <row r="175" spans="1:8" ht="29.25" customHeight="1" thickBot="1" x14ac:dyDescent="0.25">
      <c r="A175" s="14"/>
      <c r="B175" s="22" t="s">
        <v>2</v>
      </c>
      <c r="C175" s="24" t="s">
        <v>3</v>
      </c>
      <c r="D175" s="25"/>
      <c r="E175" s="24" t="s">
        <v>4</v>
      </c>
      <c r="F175" s="25"/>
      <c r="G175" s="31" t="s">
        <v>655</v>
      </c>
      <c r="H175" s="33" t="s">
        <v>5</v>
      </c>
    </row>
    <row r="176" spans="1:8" ht="15.75" thickBot="1" x14ac:dyDescent="0.25">
      <c r="A176" s="14"/>
      <c r="B176" s="23"/>
      <c r="C176" s="7">
        <v>2020</v>
      </c>
      <c r="D176" s="7">
        <v>2021</v>
      </c>
      <c r="E176" s="7">
        <v>2020</v>
      </c>
      <c r="F176" s="7">
        <v>2021</v>
      </c>
      <c r="G176" s="32"/>
      <c r="H176" s="34"/>
    </row>
    <row r="177" spans="1:8" ht="25.5" x14ac:dyDescent="0.2">
      <c r="A177" s="14"/>
      <c r="B177" s="18" t="s">
        <v>8</v>
      </c>
      <c r="C177" s="19">
        <f>SUM(C178:C350)</f>
        <v>2286</v>
      </c>
      <c r="D177" s="19">
        <f>SUM(D178:D350)</f>
        <v>1327</v>
      </c>
      <c r="E177" s="20">
        <f t="shared" ref="E177:E208" si="23">+IF(C177=0,"",C177/C$177)</f>
        <v>1</v>
      </c>
      <c r="F177" s="20">
        <f t="shared" ref="F177:F208" si="24">+IF(D177=0,"",D177/D$177)</f>
        <v>1</v>
      </c>
      <c r="G177" s="20">
        <f>+IF(AND(C177=0,D177=0),"",IF(C177=0,1,IF(D177=0,-1,(D177-C177)/C177)))</f>
        <v>-0.41951006124234469</v>
      </c>
      <c r="H177" s="20">
        <f t="shared" ref="H177:H208" si="25">+IF(OR(AND(E177=""),(G177="")),"",E177*G177)</f>
        <v>-0.41951006124234469</v>
      </c>
    </row>
    <row r="178" spans="1:8" x14ac:dyDescent="0.2">
      <c r="A178" s="14"/>
      <c r="B178" s="15" t="s">
        <v>159</v>
      </c>
      <c r="C178" s="16">
        <v>3</v>
      </c>
      <c r="D178" s="16">
        <v>2</v>
      </c>
      <c r="E178" s="17">
        <f t="shared" si="23"/>
        <v>1.3123359580052493E-3</v>
      </c>
      <c r="F178" s="17">
        <f t="shared" si="24"/>
        <v>1.5071590052750565E-3</v>
      </c>
      <c r="G178" s="17">
        <f t="shared" ref="G178:G209" si="26">+IF(AND(C178=0,D178=0)," ",IF(C178=0,1,IF(D178=0,-1,(D178-C178)/C178)))</f>
        <v>-0.33333333333333331</v>
      </c>
      <c r="H178" s="17">
        <f t="shared" si="25"/>
        <v>-4.3744531933508307E-4</v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161</v>
      </c>
      <c r="C180" s="16">
        <v>3</v>
      </c>
      <c r="D180" s="16">
        <v>3</v>
      </c>
      <c r="E180" s="17">
        <f t="shared" si="23"/>
        <v>1.3123359580052493E-3</v>
      </c>
      <c r="F180" s="17">
        <f t="shared" si="24"/>
        <v>2.2607385079125848E-3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163</v>
      </c>
      <c r="C182" s="16">
        <v>7</v>
      </c>
      <c r="D182" s="16">
        <v>2</v>
      </c>
      <c r="E182" s="17">
        <f t="shared" si="23"/>
        <v>3.0621172353455816E-3</v>
      </c>
      <c r="F182" s="17">
        <f t="shared" si="24"/>
        <v>1.5071590052750565E-3</v>
      </c>
      <c r="G182" s="17">
        <f t="shared" si="26"/>
        <v>-0.7142857142857143</v>
      </c>
      <c r="H182" s="17">
        <f t="shared" si="25"/>
        <v>-2.1872265966754157E-3</v>
      </c>
    </row>
    <row r="183" spans="1:8" ht="25.5" x14ac:dyDescent="0.2">
      <c r="A183" s="14" t="s">
        <v>58</v>
      </c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165</v>
      </c>
      <c r="C184" s="16">
        <v>806</v>
      </c>
      <c r="D184" s="16">
        <v>68</v>
      </c>
      <c r="E184" s="17">
        <f t="shared" si="23"/>
        <v>0.35258092738407698</v>
      </c>
      <c r="F184" s="17">
        <f t="shared" si="24"/>
        <v>5.124340617935192E-2</v>
      </c>
      <c r="G184" s="17">
        <f t="shared" si="26"/>
        <v>-0.91563275434243174</v>
      </c>
      <c r="H184" s="17">
        <f t="shared" si="25"/>
        <v>-0.32283464566929132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9</v>
      </c>
      <c r="D186" s="16">
        <v>7</v>
      </c>
      <c r="E186" s="17">
        <f t="shared" si="23"/>
        <v>3.937007874015748E-3</v>
      </c>
      <c r="F186" s="17">
        <f t="shared" si="24"/>
        <v>5.2750565184626974E-3</v>
      </c>
      <c r="G186" s="17">
        <f t="shared" si="26"/>
        <v>-0.22222222222222221</v>
      </c>
      <c r="H186" s="17">
        <f t="shared" si="25"/>
        <v>-8.7489063867016614E-4</v>
      </c>
    </row>
    <row r="187" spans="1:8" x14ac:dyDescent="0.2">
      <c r="A187" s="14"/>
      <c r="B187" s="15" t="s">
        <v>168</v>
      </c>
      <c r="C187" s="16">
        <v>5</v>
      </c>
      <c r="D187" s="16">
        <v>0</v>
      </c>
      <c r="E187" s="17">
        <f t="shared" si="23"/>
        <v>2.1872265966754157E-3</v>
      </c>
      <c r="F187" s="17" t="str">
        <f t="shared" si="24"/>
        <v/>
      </c>
      <c r="G187" s="17">
        <f t="shared" si="26"/>
        <v>-1</v>
      </c>
      <c r="H187" s="17">
        <f t="shared" si="25"/>
        <v>-2.1872265966754157E-3</v>
      </c>
    </row>
    <row r="188" spans="1:8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7.5357950263752827E-4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54</v>
      </c>
      <c r="D191" s="16">
        <v>2</v>
      </c>
      <c r="E191" s="17">
        <f t="shared" si="23"/>
        <v>2.3622047244094488E-2</v>
      </c>
      <c r="F191" s="17">
        <f t="shared" si="24"/>
        <v>1.5071590052750565E-3</v>
      </c>
      <c r="G191" s="17">
        <f t="shared" si="26"/>
        <v>-0.96296296296296291</v>
      </c>
      <c r="H191" s="17">
        <f t="shared" si="25"/>
        <v>-2.2747156605424319E-2</v>
      </c>
    </row>
    <row r="192" spans="1:8" x14ac:dyDescent="0.2">
      <c r="A192" s="14"/>
      <c r="B192" s="15" t="s">
        <v>173</v>
      </c>
      <c r="C192" s="16">
        <v>29</v>
      </c>
      <c r="D192" s="16">
        <v>22</v>
      </c>
      <c r="E192" s="17">
        <f t="shared" si="23"/>
        <v>1.2685914260717411E-2</v>
      </c>
      <c r="F192" s="17">
        <f t="shared" si="24"/>
        <v>1.6578749058025623E-2</v>
      </c>
      <c r="G192" s="17">
        <f t="shared" si="26"/>
        <v>-0.2413793103448276</v>
      </c>
      <c r="H192" s="17">
        <f t="shared" si="25"/>
        <v>-3.062117235345582E-3</v>
      </c>
    </row>
    <row r="193" spans="1:8" ht="25.5" x14ac:dyDescent="0.2">
      <c r="A193" s="14"/>
      <c r="B193" s="15" t="s">
        <v>174</v>
      </c>
      <c r="C193" s="16">
        <v>7</v>
      </c>
      <c r="D193" s="16">
        <v>9</v>
      </c>
      <c r="E193" s="17">
        <f t="shared" si="23"/>
        <v>3.0621172353455816E-3</v>
      </c>
      <c r="F193" s="17">
        <f t="shared" si="24"/>
        <v>6.782215523737754E-3</v>
      </c>
      <c r="G193" s="17">
        <f t="shared" si="26"/>
        <v>0.2857142857142857</v>
      </c>
      <c r="H193" s="17">
        <f t="shared" si="25"/>
        <v>8.7489063867016614E-4</v>
      </c>
    </row>
    <row r="194" spans="1:8" ht="25.5" x14ac:dyDescent="0.2">
      <c r="A194" s="14"/>
      <c r="B194" s="15" t="s">
        <v>175</v>
      </c>
      <c r="C194" s="16">
        <v>1</v>
      </c>
      <c r="D194" s="16">
        <v>0</v>
      </c>
      <c r="E194" s="17">
        <f t="shared" si="23"/>
        <v>4.3744531933508313E-4</v>
      </c>
      <c r="F194" s="17" t="str">
        <f t="shared" si="24"/>
        <v/>
      </c>
      <c r="G194" s="17">
        <f t="shared" si="26"/>
        <v>-1</v>
      </c>
      <c r="H194" s="17">
        <f t="shared" si="25"/>
        <v>-4.3744531933508313E-4</v>
      </c>
    </row>
    <row r="195" spans="1:8" x14ac:dyDescent="0.2">
      <c r="A195" s="14"/>
      <c r="B195" s="15" t="s">
        <v>176</v>
      </c>
      <c r="C195" s="16">
        <v>1</v>
      </c>
      <c r="D195" s="16">
        <v>0</v>
      </c>
      <c r="E195" s="17">
        <f t="shared" si="23"/>
        <v>4.3744531933508313E-4</v>
      </c>
      <c r="F195" s="17" t="str">
        <f t="shared" si="24"/>
        <v/>
      </c>
      <c r="G195" s="17">
        <f t="shared" si="26"/>
        <v>-1</v>
      </c>
      <c r="H195" s="17">
        <f t="shared" si="25"/>
        <v>-4.3744531933508313E-4</v>
      </c>
    </row>
    <row r="196" spans="1:8" x14ac:dyDescent="0.2">
      <c r="A196" s="14"/>
      <c r="B196" s="15" t="s">
        <v>177</v>
      </c>
      <c r="C196" s="16">
        <v>2</v>
      </c>
      <c r="D196" s="16">
        <v>3</v>
      </c>
      <c r="E196" s="17">
        <f t="shared" si="23"/>
        <v>8.7489063867016625E-4</v>
      </c>
      <c r="F196" s="17">
        <f t="shared" si="24"/>
        <v>2.2607385079125848E-3</v>
      </c>
      <c r="G196" s="17">
        <f t="shared" si="26"/>
        <v>0.5</v>
      </c>
      <c r="H196" s="17">
        <f t="shared" si="25"/>
        <v>4.3744531933508313E-4</v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179</v>
      </c>
      <c r="C198" s="16">
        <v>49</v>
      </c>
      <c r="D198" s="16">
        <v>8</v>
      </c>
      <c r="E198" s="17">
        <f t="shared" si="23"/>
        <v>2.1434820647419073E-2</v>
      </c>
      <c r="F198" s="17">
        <f t="shared" si="24"/>
        <v>6.0286360211002261E-3</v>
      </c>
      <c r="G198" s="17">
        <f t="shared" si="26"/>
        <v>-0.83673469387755106</v>
      </c>
      <c r="H198" s="17">
        <f t="shared" si="25"/>
        <v>-1.793525809273841E-2</v>
      </c>
    </row>
    <row r="199" spans="1:8" x14ac:dyDescent="0.2">
      <c r="A199" s="14"/>
      <c r="B199" s="15" t="s">
        <v>180</v>
      </c>
      <c r="C199" s="16">
        <v>13</v>
      </c>
      <c r="D199" s="16">
        <v>4</v>
      </c>
      <c r="E199" s="17">
        <f t="shared" si="23"/>
        <v>5.6867891513560807E-3</v>
      </c>
      <c r="F199" s="17">
        <f t="shared" si="24"/>
        <v>3.0143180105501131E-3</v>
      </c>
      <c r="G199" s="17">
        <f t="shared" si="26"/>
        <v>-0.69230769230769229</v>
      </c>
      <c r="H199" s="17">
        <f t="shared" si="25"/>
        <v>-3.937007874015748E-3</v>
      </c>
    </row>
    <row r="200" spans="1:8" x14ac:dyDescent="0.2">
      <c r="A200" s="14"/>
      <c r="B200" s="15" t="s">
        <v>181</v>
      </c>
      <c r="C200" s="16">
        <v>1</v>
      </c>
      <c r="D200" s="16">
        <v>1</v>
      </c>
      <c r="E200" s="17">
        <f t="shared" si="23"/>
        <v>4.3744531933508313E-4</v>
      </c>
      <c r="F200" s="17">
        <f t="shared" si="24"/>
        <v>7.5357950263752827E-4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182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12</v>
      </c>
      <c r="D202" s="16">
        <v>0</v>
      </c>
      <c r="E202" s="17">
        <f t="shared" si="23"/>
        <v>5.2493438320209973E-3</v>
      </c>
      <c r="F202" s="17" t="str">
        <f t="shared" si="24"/>
        <v/>
      </c>
      <c r="G202" s="17">
        <f t="shared" si="26"/>
        <v>-1</v>
      </c>
      <c r="H202" s="17">
        <f t="shared" si="25"/>
        <v>-5.2493438320209973E-3</v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203</v>
      </c>
      <c r="D204" s="16">
        <v>281</v>
      </c>
      <c r="E204" s="17">
        <f t="shared" si="23"/>
        <v>8.8801399825021873E-2</v>
      </c>
      <c r="F204" s="17">
        <f t="shared" si="24"/>
        <v>0.21175584024114544</v>
      </c>
      <c r="G204" s="17">
        <f t="shared" si="26"/>
        <v>0.38423645320197042</v>
      </c>
      <c r="H204" s="17">
        <f t="shared" si="25"/>
        <v>3.4120734908136482E-2</v>
      </c>
    </row>
    <row r="205" spans="1:8" ht="25.5" x14ac:dyDescent="0.2">
      <c r="A205" s="14"/>
      <c r="B205" s="15" t="s">
        <v>186</v>
      </c>
      <c r="C205" s="16">
        <v>59</v>
      </c>
      <c r="D205" s="16">
        <v>74</v>
      </c>
      <c r="E205" s="17">
        <f t="shared" si="23"/>
        <v>2.5809273840769902E-2</v>
      </c>
      <c r="F205" s="17">
        <f t="shared" si="24"/>
        <v>5.5764883195177091E-2</v>
      </c>
      <c r="G205" s="17">
        <f t="shared" si="26"/>
        <v>0.25423728813559321</v>
      </c>
      <c r="H205" s="17">
        <f t="shared" si="25"/>
        <v>6.5616797900262458E-3</v>
      </c>
    </row>
    <row r="206" spans="1:8" x14ac:dyDescent="0.2">
      <c r="A206" s="14" t="s">
        <v>58</v>
      </c>
      <c r="B206" s="15" t="s">
        <v>187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188</v>
      </c>
      <c r="C207" s="16">
        <v>15</v>
      </c>
      <c r="D207" s="16">
        <v>24</v>
      </c>
      <c r="E207" s="17">
        <f t="shared" si="23"/>
        <v>6.5616797900262466E-3</v>
      </c>
      <c r="F207" s="17">
        <f t="shared" si="24"/>
        <v>1.8085908063300678E-2</v>
      </c>
      <c r="G207" s="17">
        <f t="shared" si="26"/>
        <v>0.6</v>
      </c>
      <c r="H207" s="17">
        <f t="shared" si="25"/>
        <v>3.937007874015748E-3</v>
      </c>
    </row>
    <row r="208" spans="1:8" x14ac:dyDescent="0.2">
      <c r="A208" s="14"/>
      <c r="B208" s="15" t="s">
        <v>189</v>
      </c>
      <c r="C208" s="16">
        <v>7</v>
      </c>
      <c r="D208" s="16">
        <v>3</v>
      </c>
      <c r="E208" s="17">
        <f t="shared" si="23"/>
        <v>3.0621172353455816E-3</v>
      </c>
      <c r="F208" s="17">
        <f t="shared" si="24"/>
        <v>2.2607385079125848E-3</v>
      </c>
      <c r="G208" s="17">
        <f t="shared" si="26"/>
        <v>-0.5714285714285714</v>
      </c>
      <c r="H208" s="17">
        <f t="shared" si="25"/>
        <v>-1.7497812773403323E-3</v>
      </c>
    </row>
    <row r="209" spans="1:8" x14ac:dyDescent="0.2">
      <c r="A209" s="14"/>
      <c r="B209" s="15" t="s">
        <v>190</v>
      </c>
      <c r="C209" s="16">
        <v>27</v>
      </c>
      <c r="D209" s="16">
        <v>2</v>
      </c>
      <c r="E209" s="17">
        <f t="shared" ref="E209:E240" si="27">+IF(C209=0,"",C209/C$177)</f>
        <v>1.1811023622047244E-2</v>
      </c>
      <c r="F209" s="17">
        <f t="shared" ref="F209:F240" si="28">+IF(D209=0,"",D209/D$177)</f>
        <v>1.5071590052750565E-3</v>
      </c>
      <c r="G209" s="17">
        <f t="shared" si="26"/>
        <v>-0.92592592592592593</v>
      </c>
      <c r="H209" s="17">
        <f t="shared" ref="H209:H240" si="29">+IF(OR(AND(E209=""),(G209="")),"",E209*G209)</f>
        <v>-1.0936132983377077E-2</v>
      </c>
    </row>
    <row r="210" spans="1:8" x14ac:dyDescent="0.2">
      <c r="A210" s="14"/>
      <c r="B210" s="15" t="s">
        <v>191</v>
      </c>
      <c r="C210" s="16">
        <v>1</v>
      </c>
      <c r="D210" s="16">
        <v>45</v>
      </c>
      <c r="E210" s="17">
        <f t="shared" si="27"/>
        <v>4.3744531933508313E-4</v>
      </c>
      <c r="F210" s="17">
        <f t="shared" si="28"/>
        <v>3.3911077618688772E-2</v>
      </c>
      <c r="G210" s="17">
        <f t="shared" ref="G210:G241" si="30">+IF(AND(C210=0,D210=0)," ",IF(C210=0,1,IF(D210=0,-1,(D210-C210)/C210)))</f>
        <v>44</v>
      </c>
      <c r="H210" s="17">
        <f t="shared" si="29"/>
        <v>1.9247594050743659E-2</v>
      </c>
    </row>
    <row r="211" spans="1:8" x14ac:dyDescent="0.2">
      <c r="A211" s="14"/>
      <c r="B211" s="15" t="s">
        <v>192</v>
      </c>
      <c r="C211" s="16">
        <v>6</v>
      </c>
      <c r="D211" s="16">
        <v>1</v>
      </c>
      <c r="E211" s="17">
        <f t="shared" si="27"/>
        <v>2.6246719160104987E-3</v>
      </c>
      <c r="F211" s="17">
        <f t="shared" si="28"/>
        <v>7.5357950263752827E-4</v>
      </c>
      <c r="G211" s="17">
        <f t="shared" si="30"/>
        <v>-0.83333333333333337</v>
      </c>
      <c r="H211" s="17">
        <f t="shared" si="29"/>
        <v>-2.1872265966754157E-3</v>
      </c>
    </row>
    <row r="212" spans="1:8" x14ac:dyDescent="0.2">
      <c r="A212" s="14"/>
      <c r="B212" s="15" t="s">
        <v>193</v>
      </c>
      <c r="C212" s="16">
        <v>0</v>
      </c>
      <c r="D212" s="16">
        <v>2</v>
      </c>
      <c r="E212" s="17" t="str">
        <f t="shared" si="27"/>
        <v/>
      </c>
      <c r="F212" s="17">
        <f t="shared" si="28"/>
        <v>1.5071590052750565E-3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1</v>
      </c>
      <c r="D214" s="16">
        <v>0</v>
      </c>
      <c r="E214" s="17">
        <f t="shared" si="27"/>
        <v>4.3744531933508313E-4</v>
      </c>
      <c r="F214" s="17" t="str">
        <f t="shared" si="28"/>
        <v/>
      </c>
      <c r="G214" s="17">
        <f t="shared" si="30"/>
        <v>-1</v>
      </c>
      <c r="H214" s="17">
        <f t="shared" si="29"/>
        <v>-4.3744531933508313E-4</v>
      </c>
    </row>
    <row r="215" spans="1:8" x14ac:dyDescent="0.2">
      <c r="A215" s="14"/>
      <c r="B215" s="15" t="s">
        <v>196</v>
      </c>
      <c r="C215" s="16">
        <v>76</v>
      </c>
      <c r="D215" s="16">
        <v>7</v>
      </c>
      <c r="E215" s="17">
        <f t="shared" si="27"/>
        <v>3.3245844269466314E-2</v>
      </c>
      <c r="F215" s="17">
        <f t="shared" si="28"/>
        <v>5.2750565184626974E-3</v>
      </c>
      <c r="G215" s="17">
        <f t="shared" si="30"/>
        <v>-0.90789473684210531</v>
      </c>
      <c r="H215" s="17">
        <f t="shared" si="29"/>
        <v>-3.0183727034120734E-2</v>
      </c>
    </row>
    <row r="216" spans="1:8" x14ac:dyDescent="0.2">
      <c r="A216" s="14"/>
      <c r="B216" s="15" t="s">
        <v>197</v>
      </c>
      <c r="C216" s="16">
        <v>0</v>
      </c>
      <c r="D216" s="16">
        <v>3</v>
      </c>
      <c r="E216" s="17" t="str">
        <f t="shared" si="27"/>
        <v/>
      </c>
      <c r="F216" s="17">
        <f t="shared" si="28"/>
        <v>2.2607385079125848E-3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200</v>
      </c>
      <c r="C219" s="16">
        <v>3</v>
      </c>
      <c r="D219" s="16">
        <v>12</v>
      </c>
      <c r="E219" s="17">
        <f t="shared" si="27"/>
        <v>1.3123359580052493E-3</v>
      </c>
      <c r="F219" s="17">
        <f t="shared" si="28"/>
        <v>9.0429540316503392E-3</v>
      </c>
      <c r="G219" s="17">
        <f t="shared" si="30"/>
        <v>3</v>
      </c>
      <c r="H219" s="17">
        <f t="shared" si="29"/>
        <v>3.937007874015748E-3</v>
      </c>
    </row>
    <row r="220" spans="1:8" x14ac:dyDescent="0.2">
      <c r="A220" s="14"/>
      <c r="B220" s="15" t="s">
        <v>201</v>
      </c>
      <c r="C220" s="16">
        <v>1</v>
      </c>
      <c r="D220" s="16">
        <v>2</v>
      </c>
      <c r="E220" s="17">
        <f t="shared" si="27"/>
        <v>4.3744531933508313E-4</v>
      </c>
      <c r="F220" s="17">
        <f t="shared" si="28"/>
        <v>1.5071590052750565E-3</v>
      </c>
      <c r="G220" s="17">
        <f t="shared" si="30"/>
        <v>1</v>
      </c>
      <c r="H220" s="17">
        <f t="shared" si="29"/>
        <v>4.3744531933508313E-4</v>
      </c>
    </row>
    <row r="221" spans="1:8" ht="25.5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203</v>
      </c>
      <c r="C222" s="16">
        <v>0</v>
      </c>
      <c r="D222" s="16">
        <v>35</v>
      </c>
      <c r="E222" s="17" t="str">
        <f t="shared" si="27"/>
        <v/>
      </c>
      <c r="F222" s="17">
        <f t="shared" si="28"/>
        <v>2.637528259231349E-2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</v>
      </c>
      <c r="D224" s="16">
        <v>3</v>
      </c>
      <c r="E224" s="17">
        <f t="shared" si="27"/>
        <v>4.3744531933508313E-4</v>
      </c>
      <c r="F224" s="17">
        <f t="shared" si="28"/>
        <v>2.2607385079125848E-3</v>
      </c>
      <c r="G224" s="17">
        <f t="shared" si="30"/>
        <v>2</v>
      </c>
      <c r="H224" s="17">
        <f t="shared" si="29"/>
        <v>8.7489063867016625E-4</v>
      </c>
    </row>
    <row r="225" spans="1:8" x14ac:dyDescent="0.2">
      <c r="A225" s="14"/>
      <c r="B225" s="15" t="s">
        <v>206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367</v>
      </c>
      <c r="D231" s="16">
        <v>41</v>
      </c>
      <c r="E231" s="17">
        <f t="shared" si="27"/>
        <v>0.1605424321959755</v>
      </c>
      <c r="F231" s="17">
        <f t="shared" si="28"/>
        <v>3.089675960813866E-2</v>
      </c>
      <c r="G231" s="17">
        <f t="shared" si="30"/>
        <v>-0.88828337874659402</v>
      </c>
      <c r="H231" s="17">
        <f t="shared" si="29"/>
        <v>-0.14260717410323709</v>
      </c>
    </row>
    <row r="232" spans="1:8" x14ac:dyDescent="0.2">
      <c r="A232" s="14"/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7.5357950263752827E-4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218</v>
      </c>
      <c r="C237" s="16">
        <v>4</v>
      </c>
      <c r="D237" s="16">
        <v>0</v>
      </c>
      <c r="E237" s="17">
        <f t="shared" si="27"/>
        <v>1.7497812773403325E-3</v>
      </c>
      <c r="F237" s="17" t="str">
        <f t="shared" si="28"/>
        <v/>
      </c>
      <c r="G237" s="17">
        <f t="shared" si="30"/>
        <v>-1</v>
      </c>
      <c r="H237" s="17">
        <f t="shared" si="29"/>
        <v>-1.7497812773403325E-3</v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222</v>
      </c>
      <c r="C241" s="16">
        <v>0</v>
      </c>
      <c r="D241" s="16">
        <v>3</v>
      </c>
      <c r="E241" s="17" t="str">
        <f t="shared" ref="E241:E272" si="31">+IF(C241=0,"",C241/C$177)</f>
        <v/>
      </c>
      <c r="F241" s="17">
        <f t="shared" ref="F241:F272" si="32">+IF(D241=0,"",D241/D$177)</f>
        <v>2.2607385079125848E-3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58</v>
      </c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9</v>
      </c>
      <c r="D244" s="16">
        <v>82</v>
      </c>
      <c r="E244" s="17">
        <f t="shared" si="31"/>
        <v>3.937007874015748E-3</v>
      </c>
      <c r="F244" s="17">
        <f t="shared" si="32"/>
        <v>6.1793519216277321E-2</v>
      </c>
      <c r="G244" s="17">
        <f t="shared" si="34"/>
        <v>8.1111111111111107</v>
      </c>
      <c r="H244" s="17">
        <f t="shared" si="33"/>
        <v>3.1933508311461065E-2</v>
      </c>
    </row>
    <row r="245" spans="1:8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228</v>
      </c>
      <c r="C247" s="16">
        <v>1</v>
      </c>
      <c r="D247" s="16">
        <v>2</v>
      </c>
      <c r="E247" s="17">
        <f t="shared" si="31"/>
        <v>4.3744531933508313E-4</v>
      </c>
      <c r="F247" s="17">
        <f t="shared" si="32"/>
        <v>1.5071590052750565E-3</v>
      </c>
      <c r="G247" s="17">
        <f t="shared" si="34"/>
        <v>1</v>
      </c>
      <c r="H247" s="17">
        <f t="shared" si="33"/>
        <v>4.3744531933508313E-4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1</v>
      </c>
      <c r="D249" s="16">
        <v>1</v>
      </c>
      <c r="E249" s="17">
        <f t="shared" si="31"/>
        <v>4.3744531933508313E-4</v>
      </c>
      <c r="F249" s="17">
        <f t="shared" si="32"/>
        <v>7.5357950263752827E-4</v>
      </c>
      <c r="G249" s="17">
        <f t="shared" si="34"/>
        <v>0</v>
      </c>
      <c r="H249" s="17">
        <f t="shared" si="33"/>
        <v>0</v>
      </c>
    </row>
    <row r="250" spans="1:8" x14ac:dyDescent="0.2">
      <c r="A250" s="14"/>
      <c r="B250" s="15" t="s">
        <v>231</v>
      </c>
      <c r="C250" s="16">
        <v>9</v>
      </c>
      <c r="D250" s="16">
        <v>14</v>
      </c>
      <c r="E250" s="17">
        <f t="shared" si="31"/>
        <v>3.937007874015748E-3</v>
      </c>
      <c r="F250" s="17">
        <f t="shared" si="32"/>
        <v>1.0550113036925395E-2</v>
      </c>
      <c r="G250" s="17">
        <f t="shared" si="34"/>
        <v>0.55555555555555558</v>
      </c>
      <c r="H250" s="17">
        <f t="shared" si="33"/>
        <v>2.1872265966754157E-3</v>
      </c>
    </row>
    <row r="251" spans="1:8" ht="25.5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7.5357950263752827E-4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1</v>
      </c>
      <c r="D256" s="16">
        <v>0</v>
      </c>
      <c r="E256" s="17">
        <f t="shared" si="31"/>
        <v>4.3744531933508313E-4</v>
      </c>
      <c r="F256" s="17" t="str">
        <f t="shared" si="32"/>
        <v/>
      </c>
      <c r="G256" s="17">
        <f t="shared" si="34"/>
        <v>-1</v>
      </c>
      <c r="H256" s="17">
        <f t="shared" si="33"/>
        <v>-4.3744531933508313E-4</v>
      </c>
    </row>
    <row r="257" spans="1:8" x14ac:dyDescent="0.2">
      <c r="A257" s="14"/>
      <c r="B257" s="15" t="s">
        <v>238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3</v>
      </c>
      <c r="E259" s="17" t="str">
        <f t="shared" si="31"/>
        <v/>
      </c>
      <c r="F259" s="17">
        <f t="shared" si="32"/>
        <v>2.2607385079125848E-3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242</v>
      </c>
      <c r="C261" s="16">
        <v>6</v>
      </c>
      <c r="D261" s="16">
        <v>1</v>
      </c>
      <c r="E261" s="17">
        <f t="shared" si="31"/>
        <v>2.6246719160104987E-3</v>
      </c>
      <c r="F261" s="17">
        <f t="shared" si="32"/>
        <v>7.5357950263752827E-4</v>
      </c>
      <c r="G261" s="17">
        <f t="shared" si="34"/>
        <v>-0.83333333333333337</v>
      </c>
      <c r="H261" s="17">
        <f t="shared" si="33"/>
        <v>-2.1872265966754157E-3</v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31"/>
        <v>4.3744531933508313E-4</v>
      </c>
      <c r="F262" s="17" t="str">
        <f t="shared" si="32"/>
        <v/>
      </c>
      <c r="G262" s="17">
        <f t="shared" si="34"/>
        <v>-1</v>
      </c>
      <c r="H262" s="17">
        <f t="shared" si="33"/>
        <v>-4.3744531933508313E-4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246</v>
      </c>
      <c r="C265" s="16">
        <v>3</v>
      </c>
      <c r="D265" s="16">
        <v>0</v>
      </c>
      <c r="E265" s="17">
        <f t="shared" si="31"/>
        <v>1.3123359580052493E-3</v>
      </c>
      <c r="F265" s="17" t="str">
        <f t="shared" si="32"/>
        <v/>
      </c>
      <c r="G265" s="17">
        <f t="shared" si="34"/>
        <v>-1</v>
      </c>
      <c r="H265" s="17">
        <f t="shared" si="33"/>
        <v>-1.3123359580052493E-3</v>
      </c>
    </row>
    <row r="266" spans="1:8" x14ac:dyDescent="0.2">
      <c r="A266" s="14"/>
      <c r="B266" s="15" t="s">
        <v>247</v>
      </c>
      <c r="C266" s="16">
        <v>1</v>
      </c>
      <c r="D266" s="16">
        <v>0</v>
      </c>
      <c r="E266" s="17">
        <f t="shared" si="31"/>
        <v>4.3744531933508313E-4</v>
      </c>
      <c r="F266" s="17" t="str">
        <f t="shared" si="32"/>
        <v/>
      </c>
      <c r="G266" s="17">
        <f t="shared" si="34"/>
        <v>-1</v>
      </c>
      <c r="H266" s="17">
        <f t="shared" si="33"/>
        <v>-4.3744531933508313E-4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2</v>
      </c>
      <c r="D268" s="16">
        <v>3</v>
      </c>
      <c r="E268" s="17">
        <f t="shared" si="31"/>
        <v>8.7489063867016625E-4</v>
      </c>
      <c r="F268" s="17">
        <f t="shared" si="32"/>
        <v>2.2607385079125848E-3</v>
      </c>
      <c r="G268" s="17">
        <f t="shared" si="34"/>
        <v>0.5</v>
      </c>
      <c r="H268" s="17">
        <f t="shared" si="33"/>
        <v>4.3744531933508313E-4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251</v>
      </c>
      <c r="C270" s="16">
        <v>11</v>
      </c>
      <c r="D270" s="16">
        <v>6</v>
      </c>
      <c r="E270" s="17">
        <f t="shared" si="31"/>
        <v>4.8118985126859139E-3</v>
      </c>
      <c r="F270" s="17">
        <f t="shared" si="32"/>
        <v>4.5214770158251696E-3</v>
      </c>
      <c r="G270" s="17">
        <f t="shared" si="34"/>
        <v>-0.45454545454545453</v>
      </c>
      <c r="H270" s="17">
        <f t="shared" si="33"/>
        <v>-2.1872265966754153E-3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255</v>
      </c>
      <c r="C274" s="16">
        <v>32</v>
      </c>
      <c r="D274" s="16">
        <v>12</v>
      </c>
      <c r="E274" s="17">
        <f t="shared" si="35"/>
        <v>1.399825021872266E-2</v>
      </c>
      <c r="F274" s="17">
        <f t="shared" si="36"/>
        <v>9.0429540316503392E-3</v>
      </c>
      <c r="G274" s="17">
        <f t="shared" ref="G274:G305" si="38">+IF(AND(C274=0,D274=0)," ",IF(C274=0,1,IF(D274=0,-1,(D274-C274)/C274)))</f>
        <v>-0.625</v>
      </c>
      <c r="H274" s="17">
        <f t="shared" si="37"/>
        <v>-8.7489063867016627E-3</v>
      </c>
    </row>
    <row r="275" spans="1:8" x14ac:dyDescent="0.2">
      <c r="A275" s="14"/>
      <c r="B275" s="15" t="s">
        <v>256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7.5357950263752827E-4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4</v>
      </c>
      <c r="D277" s="16">
        <v>0</v>
      </c>
      <c r="E277" s="17">
        <f t="shared" si="35"/>
        <v>1.7497812773403325E-3</v>
      </c>
      <c r="F277" s="17" t="str">
        <f t="shared" si="36"/>
        <v/>
      </c>
      <c r="G277" s="17">
        <f t="shared" si="38"/>
        <v>-1</v>
      </c>
      <c r="H277" s="17">
        <f t="shared" si="37"/>
        <v>-1.7497812773403325E-3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5</v>
      </c>
      <c r="D281" s="16">
        <v>3</v>
      </c>
      <c r="E281" s="17">
        <f t="shared" si="35"/>
        <v>2.1872265966754157E-3</v>
      </c>
      <c r="F281" s="17">
        <f t="shared" si="36"/>
        <v>2.2607385079125848E-3</v>
      </c>
      <c r="G281" s="17">
        <f t="shared" si="38"/>
        <v>-0.4</v>
      </c>
      <c r="H281" s="17">
        <f t="shared" si="37"/>
        <v>-8.7489063867016636E-4</v>
      </c>
    </row>
    <row r="282" spans="1:8" ht="25.5" x14ac:dyDescent="0.2">
      <c r="A282" s="14"/>
      <c r="B282" s="15" t="s">
        <v>263</v>
      </c>
      <c r="C282" s="16">
        <v>12</v>
      </c>
      <c r="D282" s="16">
        <v>15</v>
      </c>
      <c r="E282" s="17">
        <f t="shared" si="35"/>
        <v>5.2493438320209973E-3</v>
      </c>
      <c r="F282" s="17">
        <f t="shared" si="36"/>
        <v>1.1303692539562924E-2</v>
      </c>
      <c r="G282" s="17">
        <f t="shared" si="38"/>
        <v>0.25</v>
      </c>
      <c r="H282" s="17">
        <f t="shared" si="37"/>
        <v>1.3123359580052493E-3</v>
      </c>
    </row>
    <row r="283" spans="1:8" x14ac:dyDescent="0.2">
      <c r="A283" s="14"/>
      <c r="B283" s="15" t="s">
        <v>264</v>
      </c>
      <c r="C283" s="16">
        <v>3</v>
      </c>
      <c r="D283" s="16">
        <v>3</v>
      </c>
      <c r="E283" s="17">
        <f t="shared" si="35"/>
        <v>1.3123359580052493E-3</v>
      </c>
      <c r="F283" s="17">
        <f t="shared" si="36"/>
        <v>2.2607385079125848E-3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2</v>
      </c>
      <c r="E287" s="17" t="str">
        <f t="shared" si="35"/>
        <v/>
      </c>
      <c r="F287" s="17">
        <f t="shared" si="36"/>
        <v>1.5071590052750565E-3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4</v>
      </c>
      <c r="D288" s="16">
        <v>1</v>
      </c>
      <c r="E288" s="17">
        <f t="shared" si="35"/>
        <v>1.7497812773403325E-3</v>
      </c>
      <c r="F288" s="17">
        <f t="shared" si="36"/>
        <v>7.5357950263752827E-4</v>
      </c>
      <c r="G288" s="17">
        <f t="shared" si="38"/>
        <v>-0.75</v>
      </c>
      <c r="H288" s="17">
        <f t="shared" si="37"/>
        <v>-1.3123359580052493E-3</v>
      </c>
    </row>
    <row r="289" spans="1:8" x14ac:dyDescent="0.2">
      <c r="A289" s="14"/>
      <c r="B289" s="15" t="s">
        <v>270</v>
      </c>
      <c r="C289" s="16">
        <v>4</v>
      </c>
      <c r="D289" s="16">
        <v>3</v>
      </c>
      <c r="E289" s="17">
        <f t="shared" si="35"/>
        <v>1.7497812773403325E-3</v>
      </c>
      <c r="F289" s="17">
        <f t="shared" si="36"/>
        <v>2.2607385079125848E-3</v>
      </c>
      <c r="G289" s="17">
        <f t="shared" si="38"/>
        <v>-0.25</v>
      </c>
      <c r="H289" s="17">
        <f t="shared" si="37"/>
        <v>-4.3744531933508313E-4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274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7.5357950263752827E-4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15</v>
      </c>
      <c r="D294" s="16">
        <v>0</v>
      </c>
      <c r="E294" s="17">
        <f t="shared" si="35"/>
        <v>6.5616797900262466E-3</v>
      </c>
      <c r="F294" s="17" t="str">
        <f t="shared" si="36"/>
        <v/>
      </c>
      <c r="G294" s="17">
        <f t="shared" si="38"/>
        <v>-1</v>
      </c>
      <c r="H294" s="17">
        <f t="shared" si="37"/>
        <v>-6.5616797900262466E-3</v>
      </c>
    </row>
    <row r="295" spans="1:8" x14ac:dyDescent="0.2">
      <c r="A295" s="14"/>
      <c r="B295" s="15" t="s">
        <v>276</v>
      </c>
      <c r="C295" s="16">
        <v>10</v>
      </c>
      <c r="D295" s="16">
        <v>13</v>
      </c>
      <c r="E295" s="17">
        <f t="shared" si="35"/>
        <v>4.3744531933508314E-3</v>
      </c>
      <c r="F295" s="17">
        <f t="shared" si="36"/>
        <v>9.7965335342878671E-3</v>
      </c>
      <c r="G295" s="17">
        <f t="shared" si="38"/>
        <v>0.3</v>
      </c>
      <c r="H295" s="17">
        <f t="shared" si="37"/>
        <v>1.3123359580052493E-3</v>
      </c>
    </row>
    <row r="296" spans="1:8" x14ac:dyDescent="0.2">
      <c r="A296" s="14"/>
      <c r="B296" s="15" t="s">
        <v>277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7.5357950263752827E-4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7.5357950263752827E-4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279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7.5357950263752827E-4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280</v>
      </c>
      <c r="C299" s="16">
        <v>4</v>
      </c>
      <c r="D299" s="16">
        <v>1</v>
      </c>
      <c r="E299" s="17">
        <f t="shared" si="35"/>
        <v>1.7497812773403325E-3</v>
      </c>
      <c r="F299" s="17">
        <f t="shared" si="36"/>
        <v>7.5357950263752827E-4</v>
      </c>
      <c r="G299" s="17">
        <f t="shared" si="38"/>
        <v>-0.75</v>
      </c>
      <c r="H299" s="17">
        <f t="shared" si="37"/>
        <v>-1.3123359580052493E-3</v>
      </c>
    </row>
    <row r="300" spans="1:8" x14ac:dyDescent="0.2">
      <c r="A300" s="14"/>
      <c r="B300" s="15" t="s">
        <v>281</v>
      </c>
      <c r="C300" s="16">
        <v>0</v>
      </c>
      <c r="D300" s="16">
        <v>3</v>
      </c>
      <c r="E300" s="17" t="str">
        <f t="shared" si="35"/>
        <v/>
      </c>
      <c r="F300" s="17">
        <f t="shared" si="36"/>
        <v>2.2607385079125848E-3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283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284</v>
      </c>
      <c r="C303" s="16">
        <v>0</v>
      </c>
      <c r="D303" s="16">
        <v>1</v>
      </c>
      <c r="E303" s="17" t="str">
        <f t="shared" si="35"/>
        <v/>
      </c>
      <c r="F303" s="17">
        <f t="shared" si="36"/>
        <v>7.5357950263752827E-4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285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286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287</v>
      </c>
      <c r="C306" s="16">
        <v>65</v>
      </c>
      <c r="D306" s="16">
        <v>7</v>
      </c>
      <c r="E306" s="17">
        <f t="shared" si="39"/>
        <v>2.8433945756780401E-2</v>
      </c>
      <c r="F306" s="17">
        <f t="shared" si="40"/>
        <v>5.2750565184626974E-3</v>
      </c>
      <c r="G306" s="17">
        <f t="shared" ref="G306:G337" si="42">+IF(AND(C306=0,D306=0)," ",IF(C306=0,1,IF(D306=0,-1,(D306-C306)/C306)))</f>
        <v>-0.89230769230769236</v>
      </c>
      <c r="H306" s="17">
        <f t="shared" si="41"/>
        <v>-2.5371828521434821E-2</v>
      </c>
    </row>
    <row r="307" spans="1:8" x14ac:dyDescent="0.2">
      <c r="A307" s="14"/>
      <c r="B307" s="15" t="s">
        <v>288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7.5357950263752827E-4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289</v>
      </c>
      <c r="C308" s="16">
        <v>2</v>
      </c>
      <c r="D308" s="16">
        <v>0</v>
      </c>
      <c r="E308" s="17">
        <f t="shared" si="39"/>
        <v>8.7489063867016625E-4</v>
      </c>
      <c r="F308" s="17" t="str">
        <f t="shared" si="40"/>
        <v/>
      </c>
      <c r="G308" s="17">
        <f t="shared" si="42"/>
        <v>-1</v>
      </c>
      <c r="H308" s="17">
        <f t="shared" si="41"/>
        <v>-8.7489063867016625E-4</v>
      </c>
    </row>
    <row r="309" spans="1:8" x14ac:dyDescent="0.2">
      <c r="A309" s="14"/>
      <c r="B309" s="15" t="s">
        <v>290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291</v>
      </c>
      <c r="C310" s="16">
        <v>1</v>
      </c>
      <c r="D310" s="16">
        <v>1</v>
      </c>
      <c r="E310" s="17">
        <f t="shared" si="39"/>
        <v>4.3744531933508313E-4</v>
      </c>
      <c r="F310" s="17">
        <f t="shared" si="40"/>
        <v>7.5357950263752827E-4</v>
      </c>
      <c r="G310" s="17">
        <f t="shared" si="42"/>
        <v>0</v>
      </c>
      <c r="H310" s="17">
        <f t="shared" si="41"/>
        <v>0</v>
      </c>
    </row>
    <row r="311" spans="1:8" x14ac:dyDescent="0.2">
      <c r="A311" s="14"/>
      <c r="B311" s="15" t="s">
        <v>292</v>
      </c>
      <c r="C311" s="16">
        <v>15</v>
      </c>
      <c r="D311" s="16">
        <v>6</v>
      </c>
      <c r="E311" s="17">
        <f t="shared" si="39"/>
        <v>6.5616797900262466E-3</v>
      </c>
      <c r="F311" s="17">
        <f t="shared" si="40"/>
        <v>4.5214770158251696E-3</v>
      </c>
      <c r="G311" s="17">
        <f t="shared" si="42"/>
        <v>-0.6</v>
      </c>
      <c r="H311" s="17">
        <f t="shared" si="41"/>
        <v>-3.937007874015748E-3</v>
      </c>
    </row>
    <row r="312" spans="1:8" x14ac:dyDescent="0.2">
      <c r="A312" s="14"/>
      <c r="B312" s="15" t="s">
        <v>293</v>
      </c>
      <c r="C312" s="16">
        <v>10</v>
      </c>
      <c r="D312" s="16">
        <v>5</v>
      </c>
      <c r="E312" s="17">
        <f t="shared" si="39"/>
        <v>4.3744531933508314E-3</v>
      </c>
      <c r="F312" s="17">
        <f t="shared" si="40"/>
        <v>3.7678975131876413E-3</v>
      </c>
      <c r="G312" s="17">
        <f t="shared" si="42"/>
        <v>-0.5</v>
      </c>
      <c r="H312" s="17">
        <f t="shared" si="41"/>
        <v>-2.1872265966754157E-3</v>
      </c>
    </row>
    <row r="313" spans="1:8" x14ac:dyDescent="0.2">
      <c r="A313" s="14"/>
      <c r="B313" s="15" t="s">
        <v>294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295</v>
      </c>
      <c r="C314" s="16">
        <v>245</v>
      </c>
      <c r="D314" s="16">
        <v>343</v>
      </c>
      <c r="E314" s="17">
        <f t="shared" si="39"/>
        <v>0.10717410323709536</v>
      </c>
      <c r="F314" s="17">
        <f t="shared" si="40"/>
        <v>0.25847776940467221</v>
      </c>
      <c r="G314" s="17">
        <f t="shared" si="42"/>
        <v>0.4</v>
      </c>
      <c r="H314" s="17">
        <f t="shared" si="41"/>
        <v>4.2869641294838147E-2</v>
      </c>
    </row>
    <row r="315" spans="1:8" x14ac:dyDescent="0.2">
      <c r="A315" s="14"/>
      <c r="B315" s="15" t="s">
        <v>296</v>
      </c>
      <c r="C315" s="16">
        <v>5</v>
      </c>
      <c r="D315" s="16">
        <v>0</v>
      </c>
      <c r="E315" s="17">
        <f t="shared" si="39"/>
        <v>2.1872265966754157E-3</v>
      </c>
      <c r="F315" s="17" t="str">
        <f t="shared" si="40"/>
        <v/>
      </c>
      <c r="G315" s="17">
        <f t="shared" si="42"/>
        <v>-1</v>
      </c>
      <c r="H315" s="17">
        <f t="shared" si="41"/>
        <v>-2.1872265966754157E-3</v>
      </c>
    </row>
    <row r="316" spans="1:8" ht="25.5" x14ac:dyDescent="0.2">
      <c r="A316" s="14"/>
      <c r="B316" s="15" t="s">
        <v>297</v>
      </c>
      <c r="C316" s="16">
        <v>13</v>
      </c>
      <c r="D316" s="16">
        <v>0</v>
      </c>
      <c r="E316" s="17">
        <f t="shared" si="39"/>
        <v>5.6867891513560807E-3</v>
      </c>
      <c r="F316" s="17" t="str">
        <f t="shared" si="40"/>
        <v/>
      </c>
      <c r="G316" s="17">
        <f t="shared" si="42"/>
        <v>-1</v>
      </c>
      <c r="H316" s="17">
        <f t="shared" si="41"/>
        <v>-5.6867891513560807E-3</v>
      </c>
    </row>
    <row r="317" spans="1:8" x14ac:dyDescent="0.2">
      <c r="A317" s="14"/>
      <c r="B317" s="15" t="s">
        <v>298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299</v>
      </c>
      <c r="C318" s="16">
        <v>0</v>
      </c>
      <c r="D318" s="16">
        <v>6</v>
      </c>
      <c r="E318" s="17" t="str">
        <f t="shared" si="39"/>
        <v/>
      </c>
      <c r="F318" s="17">
        <f t="shared" si="40"/>
        <v>4.5214770158251696E-3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300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1.5071590052750565E-3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301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302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303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304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7.5357950263752827E-4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305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306</v>
      </c>
      <c r="C325" s="16">
        <v>4</v>
      </c>
      <c r="D325" s="16">
        <v>8</v>
      </c>
      <c r="E325" s="17">
        <f t="shared" si="39"/>
        <v>1.7497812773403325E-3</v>
      </c>
      <c r="F325" s="17">
        <f t="shared" si="40"/>
        <v>6.0286360211002261E-3</v>
      </c>
      <c r="G325" s="17">
        <f t="shared" si="42"/>
        <v>1</v>
      </c>
      <c r="H325" s="17">
        <f t="shared" si="41"/>
        <v>1.7497812773403325E-3</v>
      </c>
    </row>
    <row r="326" spans="1:8" x14ac:dyDescent="0.2">
      <c r="A326" s="14"/>
      <c r="B326" s="15" t="s">
        <v>307</v>
      </c>
      <c r="C326" s="16">
        <v>1</v>
      </c>
      <c r="D326" s="16">
        <v>0</v>
      </c>
      <c r="E326" s="17">
        <f t="shared" si="39"/>
        <v>4.3744531933508313E-4</v>
      </c>
      <c r="F326" s="17" t="str">
        <f t="shared" si="40"/>
        <v/>
      </c>
      <c r="G326" s="17">
        <f t="shared" si="42"/>
        <v>-1</v>
      </c>
      <c r="H326" s="17">
        <f t="shared" si="41"/>
        <v>-4.3744531933508313E-4</v>
      </c>
    </row>
    <row r="327" spans="1:8" ht="25.5" x14ac:dyDescent="0.2">
      <c r="A327" s="14"/>
      <c r="B327" s="15" t="s">
        <v>308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309</v>
      </c>
      <c r="C328" s="16">
        <v>1</v>
      </c>
      <c r="D328" s="16">
        <v>0</v>
      </c>
      <c r="E328" s="17">
        <f t="shared" si="39"/>
        <v>4.3744531933508313E-4</v>
      </c>
      <c r="F328" s="17" t="str">
        <f t="shared" si="40"/>
        <v/>
      </c>
      <c r="G328" s="17">
        <f t="shared" si="42"/>
        <v>-1</v>
      </c>
      <c r="H328" s="17">
        <f t="shared" si="41"/>
        <v>-4.3744531933508313E-4</v>
      </c>
    </row>
    <row r="329" spans="1:8" ht="38.25" x14ac:dyDescent="0.2">
      <c r="A329" s="14"/>
      <c r="B329" s="15" t="s">
        <v>310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7.5357950263752827E-4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311</v>
      </c>
      <c r="C330" s="16">
        <v>3</v>
      </c>
      <c r="D330" s="16">
        <v>3</v>
      </c>
      <c r="E330" s="17">
        <f t="shared" si="39"/>
        <v>1.3123359580052493E-3</v>
      </c>
      <c r="F330" s="17">
        <f t="shared" si="40"/>
        <v>2.2607385079125848E-3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312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313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314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315</v>
      </c>
      <c r="C334" s="16">
        <v>6</v>
      </c>
      <c r="D334" s="16">
        <v>94</v>
      </c>
      <c r="E334" s="17">
        <f t="shared" si="39"/>
        <v>2.6246719160104987E-3</v>
      </c>
      <c r="F334" s="17">
        <f t="shared" si="40"/>
        <v>7.0836473247927662E-2</v>
      </c>
      <c r="G334" s="17">
        <f t="shared" si="42"/>
        <v>14.666666666666666</v>
      </c>
      <c r="H334" s="17">
        <f t="shared" si="41"/>
        <v>3.8495188101487311E-2</v>
      </c>
    </row>
    <row r="335" spans="1:8" x14ac:dyDescent="0.2">
      <c r="A335" s="14"/>
      <c r="B335" s="15" t="s">
        <v>316</v>
      </c>
      <c r="C335" s="16">
        <v>0</v>
      </c>
      <c r="D335" s="16">
        <v>1</v>
      </c>
      <c r="E335" s="17" t="str">
        <f t="shared" si="39"/>
        <v/>
      </c>
      <c r="F335" s="17">
        <f t="shared" si="40"/>
        <v>7.5357950263752827E-4</v>
      </c>
      <c r="G335" s="17">
        <f t="shared" si="42"/>
        <v>1</v>
      </c>
      <c r="H335" s="17" t="str">
        <f t="shared" si="41"/>
        <v/>
      </c>
    </row>
    <row r="336" spans="1:8" ht="25.5" x14ac:dyDescent="0.2">
      <c r="A336" s="14"/>
      <c r="B336" s="15" t="s">
        <v>317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318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319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320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321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322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7.5357950263752827E-4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323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58</v>
      </c>
      <c r="B343" s="15" t="s">
        <v>324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325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326</v>
      </c>
      <c r="C345" s="16">
        <v>1</v>
      </c>
      <c r="D345" s="16">
        <v>1</v>
      </c>
      <c r="E345" s="17">
        <f t="shared" si="43"/>
        <v>4.3744531933508313E-4</v>
      </c>
      <c r="F345" s="17">
        <f t="shared" si="44"/>
        <v>7.5357950263752827E-4</v>
      </c>
      <c r="G345" s="17">
        <f t="shared" si="46"/>
        <v>0</v>
      </c>
      <c r="H345" s="17">
        <f t="shared" si="45"/>
        <v>0</v>
      </c>
    </row>
    <row r="346" spans="1:8" ht="25.5" x14ac:dyDescent="0.2">
      <c r="A346" s="14"/>
      <c r="B346" s="15" t="s">
        <v>327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328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329</v>
      </c>
      <c r="C348" s="16">
        <v>1</v>
      </c>
      <c r="D348" s="16">
        <v>0</v>
      </c>
      <c r="E348" s="17">
        <f t="shared" si="43"/>
        <v>4.3744531933508313E-4</v>
      </c>
      <c r="F348" s="17" t="str">
        <f t="shared" si="44"/>
        <v/>
      </c>
      <c r="G348" s="17">
        <f t="shared" si="46"/>
        <v>-1</v>
      </c>
      <c r="H348" s="17">
        <f t="shared" si="45"/>
        <v>-4.3744531933508313E-4</v>
      </c>
    </row>
    <row r="349" spans="1:8" x14ac:dyDescent="0.2">
      <c r="A349" s="14"/>
      <c r="B349" s="15" t="s">
        <v>330</v>
      </c>
      <c r="C349" s="16">
        <v>2</v>
      </c>
      <c r="D349" s="16">
        <v>0</v>
      </c>
      <c r="E349" s="17">
        <f t="shared" si="43"/>
        <v>8.7489063867016625E-4</v>
      </c>
      <c r="F349" s="17" t="str">
        <f t="shared" si="44"/>
        <v/>
      </c>
      <c r="G349" s="17">
        <f t="shared" si="46"/>
        <v>-1</v>
      </c>
      <c r="H349" s="17">
        <f t="shared" si="45"/>
        <v>-8.7489063867016625E-4</v>
      </c>
    </row>
    <row r="350" spans="1:8" ht="25.5" x14ac:dyDescent="0.2">
      <c r="A350" s="14"/>
      <c r="B350" s="15" t="s">
        <v>331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ht="15.75" thickBot="1" x14ac:dyDescent="0.25">
      <c r="A353" s="11"/>
    </row>
    <row r="354" spans="1:8" ht="29.25" customHeight="1" thickBot="1" x14ac:dyDescent="0.25">
      <c r="A354" s="14"/>
      <c r="B354" s="22" t="s">
        <v>2</v>
      </c>
      <c r="C354" s="24" t="s">
        <v>3</v>
      </c>
      <c r="D354" s="25"/>
      <c r="E354" s="24" t="s">
        <v>4</v>
      </c>
      <c r="F354" s="25"/>
      <c r="G354" s="31" t="s">
        <v>655</v>
      </c>
      <c r="H354" s="33" t="s">
        <v>5</v>
      </c>
    </row>
    <row r="355" spans="1:8" ht="15.75" thickBot="1" x14ac:dyDescent="0.25">
      <c r="A355" s="14"/>
      <c r="B355" s="23"/>
      <c r="C355" s="7">
        <v>2020</v>
      </c>
      <c r="D355" s="7">
        <v>2021</v>
      </c>
      <c r="E355" s="7">
        <v>2020</v>
      </c>
      <c r="F355" s="7">
        <v>2021</v>
      </c>
      <c r="G355" s="32"/>
      <c r="H355" s="34"/>
    </row>
    <row r="356" spans="1:8" x14ac:dyDescent="0.2">
      <c r="A356" s="14"/>
      <c r="B356" s="18" t="s">
        <v>9</v>
      </c>
      <c r="C356" s="19">
        <f>SUM(C357:C585)</f>
        <v>4390</v>
      </c>
      <c r="D356" s="19">
        <f>SUM(D357:D585)</f>
        <v>2408</v>
      </c>
      <c r="E356" s="20">
        <f t="shared" ref="E356:E419" si="47">+IF(C356=0,"",C356/C$356)</f>
        <v>1</v>
      </c>
      <c r="F356" s="20">
        <f t="shared" ref="F356:F419" si="48">+IF(D356=0,"",D356/D$356)</f>
        <v>1</v>
      </c>
      <c r="G356" s="20">
        <f>+IF(AND(C356=0,D356=0),"",IF(C356=0,1,IF(D356=0,-1,(D356-C356)/C356)))</f>
        <v>-0.45148063781321185</v>
      </c>
      <c r="H356" s="20">
        <f t="shared" ref="H356:H419" si="49">+IF(OR(AND(E356=""),(G356="")),"",E356*G356)</f>
        <v>-0.45148063781321185</v>
      </c>
    </row>
    <row r="357" spans="1:8" x14ac:dyDescent="0.2">
      <c r="A357" s="14"/>
      <c r="B357" s="15" t="s">
        <v>332</v>
      </c>
      <c r="C357" s="16">
        <v>11</v>
      </c>
      <c r="D357" s="16">
        <v>5</v>
      </c>
      <c r="E357" s="17">
        <f t="shared" si="47"/>
        <v>2.5056947608200456E-3</v>
      </c>
      <c r="F357" s="17">
        <f t="shared" si="48"/>
        <v>2.0764119601328905E-3</v>
      </c>
      <c r="G357" s="17">
        <f t="shared" ref="G357:G420" si="50">+IF(AND(C357=0,D357=0)," ",IF(C357=0,1,IF(D357=0,-1,(D357-C357)/C357)))</f>
        <v>-0.54545454545454541</v>
      </c>
      <c r="H357" s="17">
        <f t="shared" si="49"/>
        <v>-1.3667425968109338E-3</v>
      </c>
    </row>
    <row r="358" spans="1:8" x14ac:dyDescent="0.2">
      <c r="A358" s="14"/>
      <c r="B358" s="15" t="s">
        <v>333</v>
      </c>
      <c r="C358" s="16">
        <v>2</v>
      </c>
      <c r="D358" s="16">
        <v>2</v>
      </c>
      <c r="E358" s="17">
        <f t="shared" si="47"/>
        <v>4.5558086560364467E-4</v>
      </c>
      <c r="F358" s="17">
        <f t="shared" si="48"/>
        <v>8.3056478405315617E-4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334</v>
      </c>
      <c r="C359" s="16">
        <v>2</v>
      </c>
      <c r="D359" s="16">
        <v>0</v>
      </c>
      <c r="E359" s="17">
        <f t="shared" si="47"/>
        <v>4.5558086560364467E-4</v>
      </c>
      <c r="F359" s="17" t="str">
        <f t="shared" si="48"/>
        <v/>
      </c>
      <c r="G359" s="17">
        <f t="shared" si="50"/>
        <v>-1</v>
      </c>
      <c r="H359" s="17">
        <f t="shared" si="49"/>
        <v>-4.5558086560364467E-4</v>
      </c>
    </row>
    <row r="360" spans="1:8" x14ac:dyDescent="0.2">
      <c r="A360" s="14"/>
      <c r="B360" s="15" t="s">
        <v>335</v>
      </c>
      <c r="C360" s="16">
        <v>1</v>
      </c>
      <c r="D360" s="16">
        <v>0</v>
      </c>
      <c r="E360" s="17">
        <f t="shared" si="47"/>
        <v>2.2779043280182233E-4</v>
      </c>
      <c r="F360" s="17" t="str">
        <f t="shared" si="48"/>
        <v/>
      </c>
      <c r="G360" s="17">
        <f t="shared" si="50"/>
        <v>-1</v>
      </c>
      <c r="H360" s="17">
        <f t="shared" si="49"/>
        <v>-2.2779043280182233E-4</v>
      </c>
    </row>
    <row r="361" spans="1:8" x14ac:dyDescent="0.2">
      <c r="A361" s="14"/>
      <c r="B361" s="15" t="s">
        <v>336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337</v>
      </c>
      <c r="C362" s="16">
        <v>66</v>
      </c>
      <c r="D362" s="16">
        <v>271</v>
      </c>
      <c r="E362" s="17">
        <f t="shared" si="47"/>
        <v>1.5034168564920273E-2</v>
      </c>
      <c r="F362" s="17">
        <f t="shared" si="48"/>
        <v>0.11254152823920266</v>
      </c>
      <c r="G362" s="17">
        <f t="shared" si="50"/>
        <v>3.106060606060606</v>
      </c>
      <c r="H362" s="17">
        <f t="shared" si="49"/>
        <v>4.6697038724373571E-2</v>
      </c>
    </row>
    <row r="363" spans="1:8" x14ac:dyDescent="0.2">
      <c r="A363" s="14"/>
      <c r="B363" s="15" t="s">
        <v>338</v>
      </c>
      <c r="C363" s="16">
        <v>1</v>
      </c>
      <c r="D363" s="16">
        <v>4</v>
      </c>
      <c r="E363" s="17">
        <f t="shared" si="47"/>
        <v>2.2779043280182233E-4</v>
      </c>
      <c r="F363" s="17">
        <f t="shared" si="48"/>
        <v>1.6611295681063123E-3</v>
      </c>
      <c r="G363" s="17">
        <f t="shared" si="50"/>
        <v>3</v>
      </c>
      <c r="H363" s="17">
        <f t="shared" si="49"/>
        <v>6.83371298405467E-4</v>
      </c>
    </row>
    <row r="364" spans="1:8" x14ac:dyDescent="0.2">
      <c r="A364" s="14"/>
      <c r="B364" s="15" t="s">
        <v>339</v>
      </c>
      <c r="C364" s="16">
        <v>142</v>
      </c>
      <c r="D364" s="16">
        <v>1</v>
      </c>
      <c r="E364" s="17">
        <f t="shared" si="47"/>
        <v>3.234624145785877E-2</v>
      </c>
      <c r="F364" s="17">
        <f t="shared" si="48"/>
        <v>4.1528239202657808E-4</v>
      </c>
      <c r="G364" s="17">
        <f t="shared" si="50"/>
        <v>-0.99295774647887325</v>
      </c>
      <c r="H364" s="17">
        <f t="shared" si="49"/>
        <v>-3.2118451025056949E-2</v>
      </c>
    </row>
    <row r="365" spans="1:8" x14ac:dyDescent="0.2">
      <c r="A365" s="14"/>
      <c r="B365" s="15" t="s">
        <v>340</v>
      </c>
      <c r="C365" s="16">
        <v>2</v>
      </c>
      <c r="D365" s="16">
        <v>1</v>
      </c>
      <c r="E365" s="17">
        <f t="shared" si="47"/>
        <v>4.5558086560364467E-4</v>
      </c>
      <c r="F365" s="17">
        <f t="shared" si="48"/>
        <v>4.1528239202657808E-4</v>
      </c>
      <c r="G365" s="17">
        <f t="shared" si="50"/>
        <v>-0.5</v>
      </c>
      <c r="H365" s="17">
        <f t="shared" si="49"/>
        <v>-2.2779043280182233E-4</v>
      </c>
    </row>
    <row r="366" spans="1:8" x14ac:dyDescent="0.2">
      <c r="A366" s="14"/>
      <c r="B366" s="15" t="s">
        <v>341</v>
      </c>
      <c r="C366" s="16">
        <v>1</v>
      </c>
      <c r="D366" s="16">
        <v>2</v>
      </c>
      <c r="E366" s="17">
        <f t="shared" si="47"/>
        <v>2.2779043280182233E-4</v>
      </c>
      <c r="F366" s="17">
        <f t="shared" si="48"/>
        <v>8.3056478405315617E-4</v>
      </c>
      <c r="G366" s="17">
        <f t="shared" si="50"/>
        <v>1</v>
      </c>
      <c r="H366" s="17">
        <f t="shared" si="49"/>
        <v>2.2779043280182233E-4</v>
      </c>
    </row>
    <row r="367" spans="1:8" x14ac:dyDescent="0.2">
      <c r="A367" s="14"/>
      <c r="B367" s="15" t="s">
        <v>342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343</v>
      </c>
      <c r="C368" s="16">
        <v>30</v>
      </c>
      <c r="D368" s="16">
        <v>192</v>
      </c>
      <c r="E368" s="17">
        <f t="shared" si="47"/>
        <v>6.8337129840546698E-3</v>
      </c>
      <c r="F368" s="17">
        <f t="shared" si="48"/>
        <v>7.9734219269102985E-2</v>
      </c>
      <c r="G368" s="17">
        <f t="shared" si="50"/>
        <v>5.4</v>
      </c>
      <c r="H368" s="17">
        <f t="shared" si="49"/>
        <v>3.6902050113895218E-2</v>
      </c>
    </row>
    <row r="369" spans="1:8" x14ac:dyDescent="0.2">
      <c r="A369" s="14"/>
      <c r="B369" s="15" t="s">
        <v>344</v>
      </c>
      <c r="C369" s="16">
        <v>10</v>
      </c>
      <c r="D369" s="16">
        <v>70</v>
      </c>
      <c r="E369" s="17">
        <f t="shared" si="47"/>
        <v>2.2779043280182231E-3</v>
      </c>
      <c r="F369" s="17">
        <f t="shared" si="48"/>
        <v>2.9069767441860465E-2</v>
      </c>
      <c r="G369" s="17">
        <f t="shared" si="50"/>
        <v>6</v>
      </c>
      <c r="H369" s="17">
        <f t="shared" si="49"/>
        <v>1.366742596810934E-2</v>
      </c>
    </row>
    <row r="370" spans="1:8" x14ac:dyDescent="0.2">
      <c r="A370" s="14"/>
      <c r="B370" s="15" t="s">
        <v>345</v>
      </c>
      <c r="C370" s="16">
        <v>2</v>
      </c>
      <c r="D370" s="16">
        <v>1</v>
      </c>
      <c r="E370" s="17">
        <f t="shared" si="47"/>
        <v>4.5558086560364467E-4</v>
      </c>
      <c r="F370" s="17">
        <f t="shared" si="48"/>
        <v>4.1528239202657808E-4</v>
      </c>
      <c r="G370" s="17">
        <f t="shared" si="50"/>
        <v>-0.5</v>
      </c>
      <c r="H370" s="17">
        <f t="shared" si="49"/>
        <v>-2.2779043280182233E-4</v>
      </c>
    </row>
    <row r="371" spans="1:8" x14ac:dyDescent="0.2">
      <c r="A371" s="14"/>
      <c r="B371" s="15" t="s">
        <v>346</v>
      </c>
      <c r="C371" s="16">
        <v>26</v>
      </c>
      <c r="D371" s="16">
        <v>12</v>
      </c>
      <c r="E371" s="17">
        <f t="shared" si="47"/>
        <v>5.92255125284738E-3</v>
      </c>
      <c r="F371" s="17">
        <f t="shared" si="48"/>
        <v>4.9833887043189366E-3</v>
      </c>
      <c r="G371" s="17">
        <f t="shared" si="50"/>
        <v>-0.53846153846153844</v>
      </c>
      <c r="H371" s="17">
        <f t="shared" si="49"/>
        <v>-3.189066059225512E-3</v>
      </c>
    </row>
    <row r="372" spans="1:8" x14ac:dyDescent="0.2">
      <c r="A372" s="14"/>
      <c r="B372" s="15" t="s">
        <v>347</v>
      </c>
      <c r="C372" s="16">
        <v>18</v>
      </c>
      <c r="D372" s="16">
        <v>4</v>
      </c>
      <c r="E372" s="17">
        <f t="shared" si="47"/>
        <v>4.1002277904328022E-3</v>
      </c>
      <c r="F372" s="17">
        <f t="shared" si="48"/>
        <v>1.6611295681063123E-3</v>
      </c>
      <c r="G372" s="17">
        <f t="shared" si="50"/>
        <v>-0.77777777777777779</v>
      </c>
      <c r="H372" s="17">
        <f t="shared" si="49"/>
        <v>-3.1890660592255129E-3</v>
      </c>
    </row>
    <row r="373" spans="1:8" x14ac:dyDescent="0.2">
      <c r="A373" s="14"/>
      <c r="B373" s="15" t="s">
        <v>348</v>
      </c>
      <c r="C373" s="16">
        <v>1</v>
      </c>
      <c r="D373" s="16">
        <v>0</v>
      </c>
      <c r="E373" s="17">
        <f t="shared" si="47"/>
        <v>2.2779043280182233E-4</v>
      </c>
      <c r="F373" s="17" t="str">
        <f t="shared" si="48"/>
        <v/>
      </c>
      <c r="G373" s="17">
        <f t="shared" si="50"/>
        <v>-1</v>
      </c>
      <c r="H373" s="17">
        <f t="shared" si="49"/>
        <v>-2.2779043280182233E-4</v>
      </c>
    </row>
    <row r="374" spans="1:8" x14ac:dyDescent="0.2">
      <c r="A374" s="14"/>
      <c r="B374" s="15" t="s">
        <v>349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350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351</v>
      </c>
      <c r="C376" s="16">
        <v>1282</v>
      </c>
      <c r="D376" s="16">
        <v>435</v>
      </c>
      <c r="E376" s="17">
        <f t="shared" si="47"/>
        <v>0.29202733485193622</v>
      </c>
      <c r="F376" s="17">
        <f t="shared" si="48"/>
        <v>0.18064784053156147</v>
      </c>
      <c r="G376" s="17">
        <f t="shared" si="50"/>
        <v>-0.66068642745709827</v>
      </c>
      <c r="H376" s="17">
        <f t="shared" si="49"/>
        <v>-0.19293849658314349</v>
      </c>
    </row>
    <row r="377" spans="1:8" x14ac:dyDescent="0.2">
      <c r="A377" s="14"/>
      <c r="B377" s="15" t="s">
        <v>352</v>
      </c>
      <c r="C377" s="16">
        <v>2</v>
      </c>
      <c r="D377" s="16">
        <v>22</v>
      </c>
      <c r="E377" s="17">
        <f t="shared" si="47"/>
        <v>4.5558086560364467E-4</v>
      </c>
      <c r="F377" s="17">
        <f t="shared" si="48"/>
        <v>9.1362126245847185E-3</v>
      </c>
      <c r="G377" s="17">
        <f t="shared" si="50"/>
        <v>10</v>
      </c>
      <c r="H377" s="17">
        <f t="shared" si="49"/>
        <v>4.5558086560364471E-3</v>
      </c>
    </row>
    <row r="378" spans="1:8" x14ac:dyDescent="0.2">
      <c r="A378" s="14"/>
      <c r="B378" s="15" t="s">
        <v>353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354</v>
      </c>
      <c r="C379" s="16">
        <v>6</v>
      </c>
      <c r="D379" s="16">
        <v>4</v>
      </c>
      <c r="E379" s="17">
        <f t="shared" si="47"/>
        <v>1.366742596810934E-3</v>
      </c>
      <c r="F379" s="17">
        <f t="shared" si="48"/>
        <v>1.6611295681063123E-3</v>
      </c>
      <c r="G379" s="17">
        <f t="shared" si="50"/>
        <v>-0.33333333333333331</v>
      </c>
      <c r="H379" s="17">
        <f t="shared" si="49"/>
        <v>-4.5558086560364467E-4</v>
      </c>
    </row>
    <row r="380" spans="1:8" x14ac:dyDescent="0.2">
      <c r="A380" s="14"/>
      <c r="B380" s="15" t="s">
        <v>355</v>
      </c>
      <c r="C380" s="16">
        <v>56</v>
      </c>
      <c r="D380" s="16">
        <v>28</v>
      </c>
      <c r="E380" s="17">
        <f t="shared" si="47"/>
        <v>1.275626423690205E-2</v>
      </c>
      <c r="F380" s="17">
        <f t="shared" si="48"/>
        <v>1.1627906976744186E-2</v>
      </c>
      <c r="G380" s="17">
        <f t="shared" si="50"/>
        <v>-0.5</v>
      </c>
      <c r="H380" s="17">
        <f t="shared" si="49"/>
        <v>-6.3781321184510249E-3</v>
      </c>
    </row>
    <row r="381" spans="1:8" x14ac:dyDescent="0.2">
      <c r="A381" s="14"/>
      <c r="B381" s="15" t="s">
        <v>356</v>
      </c>
      <c r="C381" s="16">
        <v>4</v>
      </c>
      <c r="D381" s="16">
        <v>1</v>
      </c>
      <c r="E381" s="17">
        <f t="shared" si="47"/>
        <v>9.1116173120728934E-4</v>
      </c>
      <c r="F381" s="17">
        <f t="shared" si="48"/>
        <v>4.1528239202657808E-4</v>
      </c>
      <c r="G381" s="17">
        <f t="shared" si="50"/>
        <v>-0.75</v>
      </c>
      <c r="H381" s="17">
        <f t="shared" si="49"/>
        <v>-6.83371298405467E-4</v>
      </c>
    </row>
    <row r="382" spans="1:8" x14ac:dyDescent="0.2">
      <c r="A382" s="14"/>
      <c r="B382" s="15" t="s">
        <v>357</v>
      </c>
      <c r="C382" s="16">
        <v>1</v>
      </c>
      <c r="D382" s="16">
        <v>0</v>
      </c>
      <c r="E382" s="17">
        <f t="shared" si="47"/>
        <v>2.2779043280182233E-4</v>
      </c>
      <c r="F382" s="17" t="str">
        <f t="shared" si="48"/>
        <v/>
      </c>
      <c r="G382" s="17">
        <f t="shared" si="50"/>
        <v>-1</v>
      </c>
      <c r="H382" s="17">
        <f t="shared" si="49"/>
        <v>-2.2779043280182233E-4</v>
      </c>
    </row>
    <row r="383" spans="1:8" x14ac:dyDescent="0.2">
      <c r="A383" s="14"/>
      <c r="B383" s="15" t="s">
        <v>358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359</v>
      </c>
      <c r="C384" s="16">
        <v>1</v>
      </c>
      <c r="D384" s="16">
        <v>1</v>
      </c>
      <c r="E384" s="17">
        <f t="shared" si="47"/>
        <v>2.2779043280182233E-4</v>
      </c>
      <c r="F384" s="17">
        <f t="shared" si="48"/>
        <v>4.1528239202657808E-4</v>
      </c>
      <c r="G384" s="17">
        <f t="shared" si="50"/>
        <v>0</v>
      </c>
      <c r="H384" s="17">
        <f t="shared" si="49"/>
        <v>0</v>
      </c>
    </row>
    <row r="385" spans="1:8" x14ac:dyDescent="0.2">
      <c r="A385" s="14"/>
      <c r="B385" s="15" t="s">
        <v>360</v>
      </c>
      <c r="C385" s="16">
        <v>1</v>
      </c>
      <c r="D385" s="16">
        <v>2</v>
      </c>
      <c r="E385" s="17">
        <f t="shared" si="47"/>
        <v>2.2779043280182233E-4</v>
      </c>
      <c r="F385" s="17">
        <f t="shared" si="48"/>
        <v>8.3056478405315617E-4</v>
      </c>
      <c r="G385" s="17">
        <f t="shared" si="50"/>
        <v>1</v>
      </c>
      <c r="H385" s="17">
        <f t="shared" si="49"/>
        <v>2.2779043280182233E-4</v>
      </c>
    </row>
    <row r="386" spans="1:8" x14ac:dyDescent="0.2">
      <c r="A386" s="14"/>
      <c r="B386" s="15" t="s">
        <v>361</v>
      </c>
      <c r="C386" s="16">
        <v>5</v>
      </c>
      <c r="D386" s="16">
        <v>1</v>
      </c>
      <c r="E386" s="17">
        <f t="shared" si="47"/>
        <v>1.1389521640091116E-3</v>
      </c>
      <c r="F386" s="17">
        <f t="shared" si="48"/>
        <v>4.1528239202657808E-4</v>
      </c>
      <c r="G386" s="17">
        <f t="shared" si="50"/>
        <v>-0.8</v>
      </c>
      <c r="H386" s="17">
        <f t="shared" si="49"/>
        <v>-9.1116173120728934E-4</v>
      </c>
    </row>
    <row r="387" spans="1:8" x14ac:dyDescent="0.2">
      <c r="A387" s="14"/>
      <c r="B387" s="15" t="s">
        <v>362</v>
      </c>
      <c r="C387" s="16">
        <v>16</v>
      </c>
      <c r="D387" s="16">
        <v>20</v>
      </c>
      <c r="E387" s="17">
        <f t="shared" si="47"/>
        <v>3.6446469248291574E-3</v>
      </c>
      <c r="F387" s="17">
        <f t="shared" si="48"/>
        <v>8.3056478405315621E-3</v>
      </c>
      <c r="G387" s="17">
        <f t="shared" si="50"/>
        <v>0.25</v>
      </c>
      <c r="H387" s="17">
        <f t="shared" si="49"/>
        <v>9.1116173120728934E-4</v>
      </c>
    </row>
    <row r="388" spans="1:8" x14ac:dyDescent="0.2">
      <c r="A388" s="14"/>
      <c r="B388" s="15" t="s">
        <v>363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364</v>
      </c>
      <c r="C389" s="16">
        <v>4</v>
      </c>
      <c r="D389" s="16">
        <v>3</v>
      </c>
      <c r="E389" s="17">
        <f t="shared" si="47"/>
        <v>9.1116173120728934E-4</v>
      </c>
      <c r="F389" s="17">
        <f t="shared" si="48"/>
        <v>1.2458471760797341E-3</v>
      </c>
      <c r="G389" s="17">
        <f t="shared" si="50"/>
        <v>-0.25</v>
      </c>
      <c r="H389" s="17">
        <f t="shared" si="49"/>
        <v>-2.2779043280182233E-4</v>
      </c>
    </row>
    <row r="390" spans="1:8" ht="25.5" x14ac:dyDescent="0.2">
      <c r="A390" s="14"/>
      <c r="B390" s="15" t="s">
        <v>365</v>
      </c>
      <c r="C390" s="16">
        <v>196</v>
      </c>
      <c r="D390" s="16">
        <v>387</v>
      </c>
      <c r="E390" s="17">
        <f t="shared" si="47"/>
        <v>4.4646924829157178E-2</v>
      </c>
      <c r="F390" s="17">
        <f t="shared" si="48"/>
        <v>0.16071428571428573</v>
      </c>
      <c r="G390" s="17">
        <f t="shared" si="50"/>
        <v>0.97448979591836737</v>
      </c>
      <c r="H390" s="17">
        <f t="shared" si="49"/>
        <v>4.3507972665148067E-2</v>
      </c>
    </row>
    <row r="391" spans="1:8" x14ac:dyDescent="0.2">
      <c r="A391" s="14"/>
      <c r="B391" s="15" t="s">
        <v>366</v>
      </c>
      <c r="C391" s="16">
        <v>54</v>
      </c>
      <c r="D391" s="16">
        <v>37</v>
      </c>
      <c r="E391" s="17">
        <f t="shared" si="47"/>
        <v>1.2300683371298405E-2</v>
      </c>
      <c r="F391" s="17">
        <f t="shared" si="48"/>
        <v>1.5365448504983389E-2</v>
      </c>
      <c r="G391" s="17">
        <f t="shared" si="50"/>
        <v>-0.31481481481481483</v>
      </c>
      <c r="H391" s="17">
        <f t="shared" si="49"/>
        <v>-3.8724373576309794E-3</v>
      </c>
    </row>
    <row r="392" spans="1:8" x14ac:dyDescent="0.2">
      <c r="A392" s="14"/>
      <c r="B392" s="15" t="s">
        <v>367</v>
      </c>
      <c r="C392" s="16">
        <v>0</v>
      </c>
      <c r="D392" s="16">
        <v>3</v>
      </c>
      <c r="E392" s="17" t="str">
        <f t="shared" si="47"/>
        <v/>
      </c>
      <c r="F392" s="17">
        <f t="shared" si="48"/>
        <v>1.2458471760797341E-3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368</v>
      </c>
      <c r="C393" s="16">
        <v>1</v>
      </c>
      <c r="D393" s="16">
        <v>19</v>
      </c>
      <c r="E393" s="17">
        <f t="shared" si="47"/>
        <v>2.2779043280182233E-4</v>
      </c>
      <c r="F393" s="17">
        <f t="shared" si="48"/>
        <v>7.890365448504983E-3</v>
      </c>
      <c r="G393" s="17">
        <f t="shared" si="50"/>
        <v>18</v>
      </c>
      <c r="H393" s="17">
        <f t="shared" si="49"/>
        <v>4.1002277904328022E-3</v>
      </c>
    </row>
    <row r="394" spans="1:8" x14ac:dyDescent="0.2">
      <c r="A394" s="14"/>
      <c r="B394" s="15" t="s">
        <v>369</v>
      </c>
      <c r="C394" s="16">
        <v>2</v>
      </c>
      <c r="D394" s="16">
        <v>0</v>
      </c>
      <c r="E394" s="17">
        <f t="shared" si="47"/>
        <v>4.5558086560364467E-4</v>
      </c>
      <c r="F394" s="17" t="str">
        <f t="shared" si="48"/>
        <v/>
      </c>
      <c r="G394" s="17">
        <f t="shared" si="50"/>
        <v>-1</v>
      </c>
      <c r="H394" s="17">
        <f t="shared" si="49"/>
        <v>-4.5558086560364467E-4</v>
      </c>
    </row>
    <row r="395" spans="1:8" x14ac:dyDescent="0.2">
      <c r="A395" s="14"/>
      <c r="B395" s="15" t="s">
        <v>370</v>
      </c>
      <c r="C395" s="16">
        <v>78</v>
      </c>
      <c r="D395" s="16">
        <v>6</v>
      </c>
      <c r="E395" s="17">
        <f t="shared" si="47"/>
        <v>1.776765375854214E-2</v>
      </c>
      <c r="F395" s="17">
        <f t="shared" si="48"/>
        <v>2.4916943521594683E-3</v>
      </c>
      <c r="G395" s="17">
        <f t="shared" si="50"/>
        <v>-0.92307692307692313</v>
      </c>
      <c r="H395" s="17">
        <f t="shared" si="49"/>
        <v>-1.6400911161731205E-2</v>
      </c>
    </row>
    <row r="396" spans="1:8" x14ac:dyDescent="0.2">
      <c r="A396" s="14"/>
      <c r="B396" s="15" t="s">
        <v>371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372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373</v>
      </c>
      <c r="C398" s="16">
        <v>33</v>
      </c>
      <c r="D398" s="16">
        <v>16</v>
      </c>
      <c r="E398" s="17">
        <f t="shared" si="47"/>
        <v>7.5170842824601363E-3</v>
      </c>
      <c r="F398" s="17">
        <f t="shared" si="48"/>
        <v>6.6445182724252493E-3</v>
      </c>
      <c r="G398" s="17">
        <f t="shared" si="50"/>
        <v>-0.51515151515151514</v>
      </c>
      <c r="H398" s="17">
        <f t="shared" si="49"/>
        <v>-3.8724373576309794E-3</v>
      </c>
    </row>
    <row r="399" spans="1:8" x14ac:dyDescent="0.2">
      <c r="A399" s="14"/>
      <c r="B399" s="15" t="s">
        <v>374</v>
      </c>
      <c r="C399" s="16">
        <v>1</v>
      </c>
      <c r="D399" s="16">
        <v>0</v>
      </c>
      <c r="E399" s="17">
        <f t="shared" si="47"/>
        <v>2.2779043280182233E-4</v>
      </c>
      <c r="F399" s="17" t="str">
        <f t="shared" si="48"/>
        <v/>
      </c>
      <c r="G399" s="17">
        <f t="shared" si="50"/>
        <v>-1</v>
      </c>
      <c r="H399" s="17">
        <f t="shared" si="49"/>
        <v>-2.2779043280182233E-4</v>
      </c>
    </row>
    <row r="400" spans="1:8" x14ac:dyDescent="0.2">
      <c r="A400" s="14"/>
      <c r="B400" s="15" t="s">
        <v>375</v>
      </c>
      <c r="C400" s="16">
        <v>5</v>
      </c>
      <c r="D400" s="16">
        <v>0</v>
      </c>
      <c r="E400" s="17">
        <f t="shared" si="47"/>
        <v>1.1389521640091116E-3</v>
      </c>
      <c r="F400" s="17" t="str">
        <f t="shared" si="48"/>
        <v/>
      </c>
      <c r="G400" s="17">
        <f t="shared" si="50"/>
        <v>-1</v>
      </c>
      <c r="H400" s="17">
        <f t="shared" si="49"/>
        <v>-1.1389521640091116E-3</v>
      </c>
    </row>
    <row r="401" spans="1:8" x14ac:dyDescent="0.2">
      <c r="A401" s="14"/>
      <c r="B401" s="15" t="s">
        <v>376</v>
      </c>
      <c r="C401" s="16">
        <v>2</v>
      </c>
      <c r="D401" s="16">
        <v>0</v>
      </c>
      <c r="E401" s="17">
        <f t="shared" si="47"/>
        <v>4.5558086560364467E-4</v>
      </c>
      <c r="F401" s="17" t="str">
        <f t="shared" si="48"/>
        <v/>
      </c>
      <c r="G401" s="17">
        <f t="shared" si="50"/>
        <v>-1</v>
      </c>
      <c r="H401" s="17">
        <f t="shared" si="49"/>
        <v>-4.5558086560364467E-4</v>
      </c>
    </row>
    <row r="402" spans="1:8" x14ac:dyDescent="0.2">
      <c r="A402" s="14"/>
      <c r="B402" s="15" t="s">
        <v>377</v>
      </c>
      <c r="C402" s="16">
        <v>648</v>
      </c>
      <c r="D402" s="16">
        <v>137</v>
      </c>
      <c r="E402" s="17">
        <f t="shared" si="47"/>
        <v>0.14760820045558087</v>
      </c>
      <c r="F402" s="17">
        <f t="shared" si="48"/>
        <v>5.6893687707641194E-2</v>
      </c>
      <c r="G402" s="17">
        <f t="shared" si="50"/>
        <v>-0.7885802469135802</v>
      </c>
      <c r="H402" s="17">
        <f t="shared" si="49"/>
        <v>-0.11640091116173121</v>
      </c>
    </row>
    <row r="403" spans="1:8" x14ac:dyDescent="0.2">
      <c r="A403" s="14"/>
      <c r="B403" s="15" t="s">
        <v>378</v>
      </c>
      <c r="C403" s="16">
        <v>5</v>
      </c>
      <c r="D403" s="16">
        <v>1</v>
      </c>
      <c r="E403" s="17">
        <f t="shared" si="47"/>
        <v>1.1389521640091116E-3</v>
      </c>
      <c r="F403" s="17">
        <f t="shared" si="48"/>
        <v>4.1528239202657808E-4</v>
      </c>
      <c r="G403" s="17">
        <f t="shared" si="50"/>
        <v>-0.8</v>
      </c>
      <c r="H403" s="17">
        <f t="shared" si="49"/>
        <v>-9.1116173120728934E-4</v>
      </c>
    </row>
    <row r="404" spans="1:8" x14ac:dyDescent="0.2">
      <c r="A404" s="14" t="s">
        <v>58</v>
      </c>
      <c r="B404" s="15" t="s">
        <v>379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380</v>
      </c>
      <c r="C405" s="16">
        <v>598</v>
      </c>
      <c r="D405" s="16">
        <v>29</v>
      </c>
      <c r="E405" s="17">
        <f t="shared" si="47"/>
        <v>0.13621867881548974</v>
      </c>
      <c r="F405" s="17">
        <f t="shared" si="48"/>
        <v>1.2043189368770765E-2</v>
      </c>
      <c r="G405" s="17">
        <f t="shared" si="50"/>
        <v>-0.95150501672240806</v>
      </c>
      <c r="H405" s="17">
        <f t="shared" si="49"/>
        <v>-0.12961275626423691</v>
      </c>
    </row>
    <row r="406" spans="1:8" x14ac:dyDescent="0.2">
      <c r="A406" s="14"/>
      <c r="B406" s="15" t="s">
        <v>381</v>
      </c>
      <c r="C406" s="16">
        <v>94</v>
      </c>
      <c r="D406" s="16">
        <v>50</v>
      </c>
      <c r="E406" s="17">
        <f t="shared" si="47"/>
        <v>2.1412300683371299E-2</v>
      </c>
      <c r="F406" s="17">
        <f t="shared" si="48"/>
        <v>2.0764119601328904E-2</v>
      </c>
      <c r="G406" s="17">
        <f t="shared" si="50"/>
        <v>-0.46808510638297873</v>
      </c>
      <c r="H406" s="17">
        <f t="shared" si="49"/>
        <v>-1.0022779043280182E-2</v>
      </c>
    </row>
    <row r="407" spans="1:8" x14ac:dyDescent="0.2">
      <c r="A407" s="14"/>
      <c r="B407" s="15" t="s">
        <v>382</v>
      </c>
      <c r="C407" s="16">
        <v>22</v>
      </c>
      <c r="D407" s="16">
        <v>13</v>
      </c>
      <c r="E407" s="17">
        <f t="shared" si="47"/>
        <v>5.0113895216400911E-3</v>
      </c>
      <c r="F407" s="17">
        <f t="shared" si="48"/>
        <v>5.3986710963455148E-3</v>
      </c>
      <c r="G407" s="17">
        <f t="shared" si="50"/>
        <v>-0.40909090909090912</v>
      </c>
      <c r="H407" s="17">
        <f t="shared" si="49"/>
        <v>-2.0501138952164011E-3</v>
      </c>
    </row>
    <row r="408" spans="1:8" x14ac:dyDescent="0.2">
      <c r="A408" s="14"/>
      <c r="B408" s="15" t="s">
        <v>383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384</v>
      </c>
      <c r="C409" s="16">
        <v>8</v>
      </c>
      <c r="D409" s="16">
        <v>2</v>
      </c>
      <c r="E409" s="17">
        <f t="shared" si="47"/>
        <v>1.8223234624145787E-3</v>
      </c>
      <c r="F409" s="17">
        <f t="shared" si="48"/>
        <v>8.3056478405315617E-4</v>
      </c>
      <c r="G409" s="17">
        <f t="shared" si="50"/>
        <v>-0.75</v>
      </c>
      <c r="H409" s="17">
        <f t="shared" si="49"/>
        <v>-1.366742596810934E-3</v>
      </c>
    </row>
    <row r="410" spans="1:8" ht="25.5" x14ac:dyDescent="0.2">
      <c r="A410" s="14"/>
      <c r="B410" s="15" t="s">
        <v>385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4.1528239202657808E-4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386</v>
      </c>
      <c r="C411" s="16">
        <v>3</v>
      </c>
      <c r="D411" s="16">
        <v>0</v>
      </c>
      <c r="E411" s="17">
        <f t="shared" si="47"/>
        <v>6.83371298405467E-4</v>
      </c>
      <c r="F411" s="17" t="str">
        <f t="shared" si="48"/>
        <v/>
      </c>
      <c r="G411" s="17">
        <f t="shared" si="50"/>
        <v>-1</v>
      </c>
      <c r="H411" s="17">
        <f t="shared" si="49"/>
        <v>-6.83371298405467E-4</v>
      </c>
    </row>
    <row r="412" spans="1:8" x14ac:dyDescent="0.2">
      <c r="A412" s="14"/>
      <c r="B412" s="15" t="s">
        <v>387</v>
      </c>
      <c r="C412" s="16">
        <v>48</v>
      </c>
      <c r="D412" s="16">
        <v>35</v>
      </c>
      <c r="E412" s="17">
        <f t="shared" si="47"/>
        <v>1.0933940774487472E-2</v>
      </c>
      <c r="F412" s="17">
        <f t="shared" si="48"/>
        <v>1.4534883720930232E-2</v>
      </c>
      <c r="G412" s="17">
        <f t="shared" si="50"/>
        <v>-0.27083333333333331</v>
      </c>
      <c r="H412" s="17">
        <f t="shared" si="49"/>
        <v>-2.96127562642369E-3</v>
      </c>
    </row>
    <row r="413" spans="1:8" x14ac:dyDescent="0.2">
      <c r="A413" s="14"/>
      <c r="B413" s="15" t="s">
        <v>388</v>
      </c>
      <c r="C413" s="16">
        <v>13</v>
      </c>
      <c r="D413" s="16">
        <v>58</v>
      </c>
      <c r="E413" s="17">
        <f t="shared" si="47"/>
        <v>2.96127562642369E-3</v>
      </c>
      <c r="F413" s="17">
        <f t="shared" si="48"/>
        <v>2.408637873754153E-2</v>
      </c>
      <c r="G413" s="17">
        <f t="shared" si="50"/>
        <v>3.4615384615384617</v>
      </c>
      <c r="H413" s="17">
        <f t="shared" si="49"/>
        <v>1.0250569476082005E-2</v>
      </c>
    </row>
    <row r="414" spans="1:8" x14ac:dyDescent="0.2">
      <c r="A414" s="14"/>
      <c r="B414" s="15" t="s">
        <v>389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390</v>
      </c>
      <c r="C415" s="16">
        <v>1</v>
      </c>
      <c r="D415" s="16">
        <v>0</v>
      </c>
      <c r="E415" s="17">
        <f t="shared" si="47"/>
        <v>2.2779043280182233E-4</v>
      </c>
      <c r="F415" s="17" t="str">
        <f t="shared" si="48"/>
        <v/>
      </c>
      <c r="G415" s="17">
        <f t="shared" si="50"/>
        <v>-1</v>
      </c>
      <c r="H415" s="17">
        <f t="shared" si="49"/>
        <v>-2.2779043280182233E-4</v>
      </c>
    </row>
    <row r="416" spans="1:8" ht="25.5" x14ac:dyDescent="0.2">
      <c r="A416" s="14"/>
      <c r="B416" s="15" t="s">
        <v>391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392</v>
      </c>
      <c r="C417" s="16">
        <v>16</v>
      </c>
      <c r="D417" s="16">
        <v>1</v>
      </c>
      <c r="E417" s="17">
        <f t="shared" si="47"/>
        <v>3.6446469248291574E-3</v>
      </c>
      <c r="F417" s="17">
        <f t="shared" si="48"/>
        <v>4.1528239202657808E-4</v>
      </c>
      <c r="G417" s="17">
        <f t="shared" si="50"/>
        <v>-0.9375</v>
      </c>
      <c r="H417" s="17">
        <f t="shared" si="49"/>
        <v>-3.4168564920273349E-3</v>
      </c>
    </row>
    <row r="418" spans="1:8" x14ac:dyDescent="0.2">
      <c r="A418" s="14"/>
      <c r="B418" s="15" t="s">
        <v>393</v>
      </c>
      <c r="C418" s="16">
        <v>12</v>
      </c>
      <c r="D418" s="16">
        <v>23</v>
      </c>
      <c r="E418" s="17">
        <f t="shared" si="47"/>
        <v>2.733485193621868E-3</v>
      </c>
      <c r="F418" s="17">
        <f t="shared" si="48"/>
        <v>9.5514950166112958E-3</v>
      </c>
      <c r="G418" s="17">
        <f t="shared" si="50"/>
        <v>0.91666666666666663</v>
      </c>
      <c r="H418" s="17">
        <f t="shared" si="49"/>
        <v>2.5056947608200456E-3</v>
      </c>
    </row>
    <row r="419" spans="1:8" x14ac:dyDescent="0.2">
      <c r="A419" s="14"/>
      <c r="B419" s="15" t="s">
        <v>394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395</v>
      </c>
      <c r="C420" s="16">
        <v>3</v>
      </c>
      <c r="D420" s="16">
        <v>7</v>
      </c>
      <c r="E420" s="17">
        <f t="shared" ref="E420:E483" si="51">+IF(C420=0,"",C420/C$356)</f>
        <v>6.83371298405467E-4</v>
      </c>
      <c r="F420" s="17">
        <f t="shared" ref="F420:F483" si="52">+IF(D420=0,"",D420/D$356)</f>
        <v>2.9069767441860465E-3</v>
      </c>
      <c r="G420" s="17">
        <f t="shared" si="50"/>
        <v>1.3333333333333333</v>
      </c>
      <c r="H420" s="17">
        <f t="shared" ref="H420:H483" si="53">+IF(OR(AND(E420=""),(G420="")),"",E420*G420)</f>
        <v>9.1116173120728934E-4</v>
      </c>
    </row>
    <row r="421" spans="1:8" x14ac:dyDescent="0.2">
      <c r="A421" s="14"/>
      <c r="B421" s="15" t="s">
        <v>396</v>
      </c>
      <c r="C421" s="16">
        <v>32</v>
      </c>
      <c r="D421" s="16">
        <v>1</v>
      </c>
      <c r="E421" s="17">
        <f t="shared" si="51"/>
        <v>7.2892938496583147E-3</v>
      </c>
      <c r="F421" s="17">
        <f t="shared" si="52"/>
        <v>4.1528239202657808E-4</v>
      </c>
      <c r="G421" s="17">
        <f t="shared" ref="G421:G484" si="54">+IF(AND(C421=0,D421=0)," ",IF(C421=0,1,IF(D421=0,-1,(D421-C421)/C421)))</f>
        <v>-0.96875</v>
      </c>
      <c r="H421" s="17">
        <f t="shared" si="53"/>
        <v>-7.0615034168564923E-3</v>
      </c>
    </row>
    <row r="422" spans="1:8" x14ac:dyDescent="0.2">
      <c r="A422" s="14"/>
      <c r="B422" s="15" t="s">
        <v>397</v>
      </c>
      <c r="C422" s="16">
        <v>1</v>
      </c>
      <c r="D422" s="16">
        <v>0</v>
      </c>
      <c r="E422" s="17">
        <f t="shared" si="51"/>
        <v>2.2779043280182233E-4</v>
      </c>
      <c r="F422" s="17" t="str">
        <f t="shared" si="52"/>
        <v/>
      </c>
      <c r="G422" s="17">
        <f t="shared" si="54"/>
        <v>-1</v>
      </c>
      <c r="H422" s="17">
        <f t="shared" si="53"/>
        <v>-2.2779043280182233E-4</v>
      </c>
    </row>
    <row r="423" spans="1:8" x14ac:dyDescent="0.2">
      <c r="A423" s="14"/>
      <c r="B423" s="15" t="s">
        <v>398</v>
      </c>
      <c r="C423" s="16">
        <v>2</v>
      </c>
      <c r="D423" s="16">
        <v>0</v>
      </c>
      <c r="E423" s="17">
        <f t="shared" si="51"/>
        <v>4.5558086560364467E-4</v>
      </c>
      <c r="F423" s="17" t="str">
        <f t="shared" si="52"/>
        <v/>
      </c>
      <c r="G423" s="17">
        <f t="shared" si="54"/>
        <v>-1</v>
      </c>
      <c r="H423" s="17">
        <f t="shared" si="53"/>
        <v>-4.5558086560364467E-4</v>
      </c>
    </row>
    <row r="424" spans="1:8" x14ac:dyDescent="0.2">
      <c r="A424" s="14"/>
      <c r="B424" s="15" t="s">
        <v>399</v>
      </c>
      <c r="C424" s="16">
        <v>6</v>
      </c>
      <c r="D424" s="16">
        <v>5</v>
      </c>
      <c r="E424" s="17">
        <f t="shared" si="51"/>
        <v>1.366742596810934E-3</v>
      </c>
      <c r="F424" s="17">
        <f t="shared" si="52"/>
        <v>2.0764119601328905E-3</v>
      </c>
      <c r="G424" s="17">
        <f t="shared" si="54"/>
        <v>-0.16666666666666666</v>
      </c>
      <c r="H424" s="17">
        <f t="shared" si="53"/>
        <v>-2.2779043280182233E-4</v>
      </c>
    </row>
    <row r="425" spans="1:8" x14ac:dyDescent="0.2">
      <c r="A425" s="14"/>
      <c r="B425" s="15" t="s">
        <v>400</v>
      </c>
      <c r="C425" s="16">
        <v>0</v>
      </c>
      <c r="D425" s="16">
        <v>2</v>
      </c>
      <c r="E425" s="17" t="str">
        <f t="shared" si="51"/>
        <v/>
      </c>
      <c r="F425" s="17">
        <f t="shared" si="52"/>
        <v>8.3056478405315617E-4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401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402</v>
      </c>
      <c r="C427" s="16">
        <v>11</v>
      </c>
      <c r="D427" s="16">
        <v>1</v>
      </c>
      <c r="E427" s="17">
        <f t="shared" si="51"/>
        <v>2.5056947608200456E-3</v>
      </c>
      <c r="F427" s="17">
        <f t="shared" si="52"/>
        <v>4.1528239202657808E-4</v>
      </c>
      <c r="G427" s="17">
        <f t="shared" si="54"/>
        <v>-0.90909090909090906</v>
      </c>
      <c r="H427" s="17">
        <f t="shared" si="53"/>
        <v>-2.2779043280182231E-3</v>
      </c>
    </row>
    <row r="428" spans="1:8" x14ac:dyDescent="0.2">
      <c r="A428" s="14"/>
      <c r="B428" s="15" t="s">
        <v>403</v>
      </c>
      <c r="C428" s="16">
        <v>31</v>
      </c>
      <c r="D428" s="16">
        <v>47</v>
      </c>
      <c r="E428" s="17">
        <f t="shared" si="51"/>
        <v>7.0615034168564923E-3</v>
      </c>
      <c r="F428" s="17">
        <f t="shared" si="52"/>
        <v>1.9518272425249169E-2</v>
      </c>
      <c r="G428" s="17">
        <f t="shared" si="54"/>
        <v>0.5161290322580645</v>
      </c>
      <c r="H428" s="17">
        <f t="shared" si="53"/>
        <v>3.6446469248291574E-3</v>
      </c>
    </row>
    <row r="429" spans="1:8" x14ac:dyDescent="0.2">
      <c r="A429" s="14"/>
      <c r="B429" s="15" t="s">
        <v>404</v>
      </c>
      <c r="C429" s="16">
        <v>1</v>
      </c>
      <c r="D429" s="16">
        <v>1</v>
      </c>
      <c r="E429" s="17">
        <f t="shared" si="51"/>
        <v>2.2779043280182233E-4</v>
      </c>
      <c r="F429" s="17">
        <f t="shared" si="52"/>
        <v>4.1528239202657808E-4</v>
      </c>
      <c r="G429" s="17">
        <f t="shared" si="54"/>
        <v>0</v>
      </c>
      <c r="H429" s="17">
        <f t="shared" si="53"/>
        <v>0</v>
      </c>
    </row>
    <row r="430" spans="1:8" x14ac:dyDescent="0.2">
      <c r="A430" s="14"/>
      <c r="B430" s="15" t="s">
        <v>405</v>
      </c>
      <c r="C430" s="16">
        <v>6</v>
      </c>
      <c r="D430" s="16">
        <v>1</v>
      </c>
      <c r="E430" s="17">
        <f t="shared" si="51"/>
        <v>1.366742596810934E-3</v>
      </c>
      <c r="F430" s="17">
        <f t="shared" si="52"/>
        <v>4.1528239202657808E-4</v>
      </c>
      <c r="G430" s="17">
        <f t="shared" si="54"/>
        <v>-0.83333333333333337</v>
      </c>
      <c r="H430" s="17">
        <f t="shared" si="53"/>
        <v>-1.1389521640091118E-3</v>
      </c>
    </row>
    <row r="431" spans="1:8" x14ac:dyDescent="0.2">
      <c r="A431" s="14"/>
      <c r="B431" s="15" t="s">
        <v>406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407</v>
      </c>
      <c r="C432" s="16">
        <v>22</v>
      </c>
      <c r="D432" s="16">
        <v>2</v>
      </c>
      <c r="E432" s="17">
        <f t="shared" si="51"/>
        <v>5.0113895216400911E-3</v>
      </c>
      <c r="F432" s="17">
        <f t="shared" si="52"/>
        <v>8.3056478405315617E-4</v>
      </c>
      <c r="G432" s="17">
        <f t="shared" si="54"/>
        <v>-0.90909090909090906</v>
      </c>
      <c r="H432" s="17">
        <f t="shared" si="53"/>
        <v>-4.5558086560364463E-3</v>
      </c>
    </row>
    <row r="433" spans="1:8" x14ac:dyDescent="0.2">
      <c r="A433" s="14"/>
      <c r="B433" s="15" t="s">
        <v>408</v>
      </c>
      <c r="C433" s="16">
        <v>2</v>
      </c>
      <c r="D433" s="16">
        <v>6</v>
      </c>
      <c r="E433" s="17">
        <f t="shared" si="51"/>
        <v>4.5558086560364467E-4</v>
      </c>
      <c r="F433" s="17">
        <f t="shared" si="52"/>
        <v>2.4916943521594683E-3</v>
      </c>
      <c r="G433" s="17">
        <f t="shared" si="54"/>
        <v>2</v>
      </c>
      <c r="H433" s="17">
        <f t="shared" si="53"/>
        <v>9.1116173120728934E-4</v>
      </c>
    </row>
    <row r="434" spans="1:8" x14ac:dyDescent="0.2">
      <c r="A434" s="14"/>
      <c r="B434" s="15" t="s">
        <v>409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410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411</v>
      </c>
      <c r="C436" s="16">
        <v>9</v>
      </c>
      <c r="D436" s="16">
        <v>3</v>
      </c>
      <c r="E436" s="17">
        <f t="shared" si="51"/>
        <v>2.0501138952164011E-3</v>
      </c>
      <c r="F436" s="17">
        <f t="shared" si="52"/>
        <v>1.2458471760797341E-3</v>
      </c>
      <c r="G436" s="17">
        <f t="shared" si="54"/>
        <v>-0.66666666666666663</v>
      </c>
      <c r="H436" s="17">
        <f t="shared" si="53"/>
        <v>-1.366742596810934E-3</v>
      </c>
    </row>
    <row r="437" spans="1:8" x14ac:dyDescent="0.2">
      <c r="A437" s="14"/>
      <c r="B437" s="15" t="s">
        <v>412</v>
      </c>
      <c r="C437" s="16">
        <v>11</v>
      </c>
      <c r="D437" s="16">
        <v>4</v>
      </c>
      <c r="E437" s="17">
        <f t="shared" si="51"/>
        <v>2.5056947608200456E-3</v>
      </c>
      <c r="F437" s="17">
        <f t="shared" si="52"/>
        <v>1.6611295681063123E-3</v>
      </c>
      <c r="G437" s="17">
        <f t="shared" si="54"/>
        <v>-0.63636363636363635</v>
      </c>
      <c r="H437" s="17">
        <f t="shared" si="53"/>
        <v>-1.5945330296127562E-3</v>
      </c>
    </row>
    <row r="438" spans="1:8" x14ac:dyDescent="0.2">
      <c r="A438" s="14"/>
      <c r="B438" s="15" t="s">
        <v>413</v>
      </c>
      <c r="C438" s="16">
        <v>6</v>
      </c>
      <c r="D438" s="16">
        <v>1</v>
      </c>
      <c r="E438" s="17">
        <f t="shared" si="51"/>
        <v>1.366742596810934E-3</v>
      </c>
      <c r="F438" s="17">
        <f t="shared" si="52"/>
        <v>4.1528239202657808E-4</v>
      </c>
      <c r="G438" s="17">
        <f t="shared" si="54"/>
        <v>-0.83333333333333337</v>
      </c>
      <c r="H438" s="17">
        <f t="shared" si="53"/>
        <v>-1.1389521640091118E-3</v>
      </c>
    </row>
    <row r="439" spans="1:8" x14ac:dyDescent="0.2">
      <c r="A439" s="14" t="s">
        <v>58</v>
      </c>
      <c r="B439" s="15" t="s">
        <v>414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58</v>
      </c>
      <c r="B440" s="15" t="s">
        <v>415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416</v>
      </c>
      <c r="C441" s="16">
        <v>0</v>
      </c>
      <c r="D441" s="16">
        <v>5</v>
      </c>
      <c r="E441" s="17" t="str">
        <f t="shared" si="51"/>
        <v/>
      </c>
      <c r="F441" s="17">
        <f t="shared" si="52"/>
        <v>2.0764119601328905E-3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417</v>
      </c>
      <c r="C442" s="16">
        <v>3</v>
      </c>
      <c r="D442" s="16">
        <v>0</v>
      </c>
      <c r="E442" s="17">
        <f t="shared" si="51"/>
        <v>6.83371298405467E-4</v>
      </c>
      <c r="F442" s="17" t="str">
        <f t="shared" si="52"/>
        <v/>
      </c>
      <c r="G442" s="17">
        <f t="shared" si="54"/>
        <v>-1</v>
      </c>
      <c r="H442" s="17">
        <f t="shared" si="53"/>
        <v>-6.83371298405467E-4</v>
      </c>
    </row>
    <row r="443" spans="1:8" x14ac:dyDescent="0.2">
      <c r="A443" s="14"/>
      <c r="B443" s="15" t="s">
        <v>418</v>
      </c>
      <c r="C443" s="16">
        <v>2</v>
      </c>
      <c r="D443" s="16">
        <v>3</v>
      </c>
      <c r="E443" s="17">
        <f t="shared" si="51"/>
        <v>4.5558086560364467E-4</v>
      </c>
      <c r="F443" s="17">
        <f t="shared" si="52"/>
        <v>1.2458471760797341E-3</v>
      </c>
      <c r="G443" s="17">
        <f t="shared" si="54"/>
        <v>0.5</v>
      </c>
      <c r="H443" s="17">
        <f t="shared" si="53"/>
        <v>2.2779043280182233E-4</v>
      </c>
    </row>
    <row r="444" spans="1:8" ht="25.5" x14ac:dyDescent="0.2">
      <c r="A444" s="14"/>
      <c r="B444" s="15" t="s">
        <v>419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420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421</v>
      </c>
      <c r="C446" s="16">
        <v>1</v>
      </c>
      <c r="D446" s="16">
        <v>1</v>
      </c>
      <c r="E446" s="17">
        <f t="shared" si="51"/>
        <v>2.2779043280182233E-4</v>
      </c>
      <c r="F446" s="17">
        <f t="shared" si="52"/>
        <v>4.1528239202657808E-4</v>
      </c>
      <c r="G446" s="17">
        <f t="shared" si="54"/>
        <v>0</v>
      </c>
      <c r="H446" s="17">
        <f t="shared" si="53"/>
        <v>0</v>
      </c>
    </row>
    <row r="447" spans="1:8" x14ac:dyDescent="0.2">
      <c r="A447" s="14"/>
      <c r="B447" s="15" t="s">
        <v>422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423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424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425</v>
      </c>
      <c r="C450" s="16">
        <v>1</v>
      </c>
      <c r="D450" s="16">
        <v>0</v>
      </c>
      <c r="E450" s="17">
        <f t="shared" si="51"/>
        <v>2.2779043280182233E-4</v>
      </c>
      <c r="F450" s="17" t="str">
        <f t="shared" si="52"/>
        <v/>
      </c>
      <c r="G450" s="17">
        <f t="shared" si="54"/>
        <v>-1</v>
      </c>
      <c r="H450" s="17">
        <f t="shared" si="53"/>
        <v>-2.2779043280182233E-4</v>
      </c>
    </row>
    <row r="451" spans="1:8" x14ac:dyDescent="0.2">
      <c r="A451" s="14"/>
      <c r="B451" s="15" t="s">
        <v>426</v>
      </c>
      <c r="C451" s="16">
        <v>1</v>
      </c>
      <c r="D451" s="16">
        <v>1</v>
      </c>
      <c r="E451" s="17">
        <f t="shared" si="51"/>
        <v>2.2779043280182233E-4</v>
      </c>
      <c r="F451" s="17">
        <f t="shared" si="52"/>
        <v>4.1528239202657808E-4</v>
      </c>
      <c r="G451" s="17">
        <f t="shared" si="54"/>
        <v>0</v>
      </c>
      <c r="H451" s="17">
        <f t="shared" si="53"/>
        <v>0</v>
      </c>
    </row>
    <row r="452" spans="1:8" x14ac:dyDescent="0.2">
      <c r="A452" s="14"/>
      <c r="B452" s="15" t="s">
        <v>427</v>
      </c>
      <c r="C452" s="16">
        <v>19</v>
      </c>
      <c r="D452" s="16">
        <v>6</v>
      </c>
      <c r="E452" s="17">
        <f t="shared" si="51"/>
        <v>4.3280182232346238E-3</v>
      </c>
      <c r="F452" s="17">
        <f t="shared" si="52"/>
        <v>2.4916943521594683E-3</v>
      </c>
      <c r="G452" s="17">
        <f t="shared" si="54"/>
        <v>-0.68421052631578949</v>
      </c>
      <c r="H452" s="17">
        <f t="shared" si="53"/>
        <v>-2.96127562642369E-3</v>
      </c>
    </row>
    <row r="453" spans="1:8" x14ac:dyDescent="0.2">
      <c r="A453" s="14"/>
      <c r="B453" s="15" t="s">
        <v>428</v>
      </c>
      <c r="C453" s="16">
        <v>25</v>
      </c>
      <c r="D453" s="16">
        <v>2</v>
      </c>
      <c r="E453" s="17">
        <f t="shared" si="51"/>
        <v>5.6947608200455585E-3</v>
      </c>
      <c r="F453" s="17">
        <f t="shared" si="52"/>
        <v>8.3056478405315617E-4</v>
      </c>
      <c r="G453" s="17">
        <f t="shared" si="54"/>
        <v>-0.92</v>
      </c>
      <c r="H453" s="17">
        <f t="shared" si="53"/>
        <v>-5.2391799544419144E-3</v>
      </c>
    </row>
    <row r="454" spans="1:8" x14ac:dyDescent="0.2">
      <c r="A454" s="14"/>
      <c r="B454" s="15" t="s">
        <v>429</v>
      </c>
      <c r="C454" s="16">
        <v>1</v>
      </c>
      <c r="D454" s="16">
        <v>1</v>
      </c>
      <c r="E454" s="17">
        <f t="shared" si="51"/>
        <v>2.2779043280182233E-4</v>
      </c>
      <c r="F454" s="17">
        <f t="shared" si="52"/>
        <v>4.1528239202657808E-4</v>
      </c>
      <c r="G454" s="17">
        <f t="shared" si="54"/>
        <v>0</v>
      </c>
      <c r="H454" s="17">
        <f t="shared" si="53"/>
        <v>0</v>
      </c>
    </row>
    <row r="455" spans="1:8" x14ac:dyDescent="0.2">
      <c r="A455" s="14"/>
      <c r="B455" s="15" t="s">
        <v>430</v>
      </c>
      <c r="C455" s="16">
        <v>135</v>
      </c>
      <c r="D455" s="16">
        <v>14</v>
      </c>
      <c r="E455" s="17">
        <f t="shared" si="51"/>
        <v>3.0751708428246014E-2</v>
      </c>
      <c r="F455" s="17">
        <f t="shared" si="52"/>
        <v>5.8139534883720929E-3</v>
      </c>
      <c r="G455" s="17">
        <f t="shared" si="54"/>
        <v>-0.89629629629629626</v>
      </c>
      <c r="H455" s="17">
        <f t="shared" si="53"/>
        <v>-2.75626423690205E-2</v>
      </c>
    </row>
    <row r="456" spans="1:8" x14ac:dyDescent="0.2">
      <c r="A456" s="14"/>
      <c r="B456" s="15" t="s">
        <v>431</v>
      </c>
      <c r="C456" s="16">
        <v>9</v>
      </c>
      <c r="D456" s="16">
        <v>0</v>
      </c>
      <c r="E456" s="17">
        <f t="shared" si="51"/>
        <v>2.0501138952164011E-3</v>
      </c>
      <c r="F456" s="17" t="str">
        <f t="shared" si="52"/>
        <v/>
      </c>
      <c r="G456" s="17">
        <f t="shared" si="54"/>
        <v>-1</v>
      </c>
      <c r="H456" s="17">
        <f t="shared" si="53"/>
        <v>-2.0501138952164011E-3</v>
      </c>
    </row>
    <row r="457" spans="1:8" x14ac:dyDescent="0.2">
      <c r="A457" s="14"/>
      <c r="B457" s="15" t="s">
        <v>432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433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434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435</v>
      </c>
      <c r="C460" s="16">
        <v>4</v>
      </c>
      <c r="D460" s="16">
        <v>0</v>
      </c>
      <c r="E460" s="17">
        <f t="shared" si="51"/>
        <v>9.1116173120728934E-4</v>
      </c>
      <c r="F460" s="17" t="str">
        <f t="shared" si="52"/>
        <v/>
      </c>
      <c r="G460" s="17">
        <f t="shared" si="54"/>
        <v>-1</v>
      </c>
      <c r="H460" s="17">
        <f t="shared" si="53"/>
        <v>-9.1116173120728934E-4</v>
      </c>
    </row>
    <row r="461" spans="1:8" x14ac:dyDescent="0.2">
      <c r="A461" s="14"/>
      <c r="B461" s="15" t="s">
        <v>436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437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438</v>
      </c>
      <c r="C463" s="16">
        <v>8</v>
      </c>
      <c r="D463" s="16">
        <v>1</v>
      </c>
      <c r="E463" s="17">
        <f t="shared" si="51"/>
        <v>1.8223234624145787E-3</v>
      </c>
      <c r="F463" s="17">
        <f t="shared" si="52"/>
        <v>4.1528239202657808E-4</v>
      </c>
      <c r="G463" s="17">
        <f t="shared" si="54"/>
        <v>-0.875</v>
      </c>
      <c r="H463" s="17">
        <f t="shared" si="53"/>
        <v>-1.5945330296127562E-3</v>
      </c>
    </row>
    <row r="464" spans="1:8" x14ac:dyDescent="0.2">
      <c r="A464" s="14"/>
      <c r="B464" s="15" t="s">
        <v>439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440</v>
      </c>
      <c r="C465" s="16">
        <v>1</v>
      </c>
      <c r="D465" s="16">
        <v>0</v>
      </c>
      <c r="E465" s="17">
        <f t="shared" si="51"/>
        <v>2.2779043280182233E-4</v>
      </c>
      <c r="F465" s="17" t="str">
        <f t="shared" si="52"/>
        <v/>
      </c>
      <c r="G465" s="17">
        <f t="shared" si="54"/>
        <v>-1</v>
      </c>
      <c r="H465" s="17">
        <f t="shared" si="53"/>
        <v>-2.2779043280182233E-4</v>
      </c>
    </row>
    <row r="466" spans="1:8" x14ac:dyDescent="0.2">
      <c r="A466" s="14"/>
      <c r="B466" s="15" t="s">
        <v>441</v>
      </c>
      <c r="C466" s="16">
        <v>0</v>
      </c>
      <c r="D466" s="16">
        <v>4</v>
      </c>
      <c r="E466" s="17" t="str">
        <f t="shared" si="51"/>
        <v/>
      </c>
      <c r="F466" s="17">
        <f t="shared" si="52"/>
        <v>1.6611295681063123E-3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442</v>
      </c>
      <c r="C467" s="16">
        <v>7</v>
      </c>
      <c r="D467" s="16">
        <v>3</v>
      </c>
      <c r="E467" s="17">
        <f t="shared" si="51"/>
        <v>1.5945330296127562E-3</v>
      </c>
      <c r="F467" s="17">
        <f t="shared" si="52"/>
        <v>1.2458471760797341E-3</v>
      </c>
      <c r="G467" s="17">
        <f t="shared" si="54"/>
        <v>-0.5714285714285714</v>
      </c>
      <c r="H467" s="17">
        <f t="shared" si="53"/>
        <v>-9.1116173120728923E-4</v>
      </c>
    </row>
    <row r="468" spans="1:8" ht="25.5" x14ac:dyDescent="0.2">
      <c r="A468" s="14"/>
      <c r="B468" s="15" t="s">
        <v>443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444</v>
      </c>
      <c r="C469" s="16">
        <v>8</v>
      </c>
      <c r="D469" s="16">
        <v>1</v>
      </c>
      <c r="E469" s="17">
        <f t="shared" si="51"/>
        <v>1.8223234624145787E-3</v>
      </c>
      <c r="F469" s="17">
        <f t="shared" si="52"/>
        <v>4.1528239202657808E-4</v>
      </c>
      <c r="G469" s="17">
        <f t="shared" si="54"/>
        <v>-0.875</v>
      </c>
      <c r="H469" s="17">
        <f t="shared" si="53"/>
        <v>-1.5945330296127562E-3</v>
      </c>
    </row>
    <row r="470" spans="1:8" ht="25.5" x14ac:dyDescent="0.2">
      <c r="A470" s="14"/>
      <c r="B470" s="15" t="s">
        <v>445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446</v>
      </c>
      <c r="C471" s="16">
        <v>1</v>
      </c>
      <c r="D471" s="16">
        <v>0</v>
      </c>
      <c r="E471" s="17">
        <f t="shared" si="51"/>
        <v>2.2779043280182233E-4</v>
      </c>
      <c r="F471" s="17" t="str">
        <f t="shared" si="52"/>
        <v/>
      </c>
      <c r="G471" s="17">
        <f t="shared" si="54"/>
        <v>-1</v>
      </c>
      <c r="H471" s="17">
        <f t="shared" si="53"/>
        <v>-2.2779043280182233E-4</v>
      </c>
    </row>
    <row r="472" spans="1:8" ht="25.5" x14ac:dyDescent="0.2">
      <c r="A472" s="14"/>
      <c r="B472" s="15" t="s">
        <v>447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448</v>
      </c>
      <c r="C473" s="16">
        <v>1</v>
      </c>
      <c r="D473" s="16">
        <v>0</v>
      </c>
      <c r="E473" s="17">
        <f t="shared" si="51"/>
        <v>2.2779043280182233E-4</v>
      </c>
      <c r="F473" s="17" t="str">
        <f t="shared" si="52"/>
        <v/>
      </c>
      <c r="G473" s="17">
        <f t="shared" si="54"/>
        <v>-1</v>
      </c>
      <c r="H473" s="17">
        <f t="shared" si="53"/>
        <v>-2.2779043280182233E-4</v>
      </c>
    </row>
    <row r="474" spans="1:8" x14ac:dyDescent="0.2">
      <c r="A474" s="14"/>
      <c r="B474" s="15" t="s">
        <v>449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450</v>
      </c>
      <c r="C475" s="16">
        <v>17</v>
      </c>
      <c r="D475" s="16">
        <v>9</v>
      </c>
      <c r="E475" s="17">
        <f t="shared" si="51"/>
        <v>3.8724373576309794E-3</v>
      </c>
      <c r="F475" s="17">
        <f t="shared" si="52"/>
        <v>3.7375415282392029E-3</v>
      </c>
      <c r="G475" s="17">
        <f t="shared" si="54"/>
        <v>-0.47058823529411764</v>
      </c>
      <c r="H475" s="17">
        <f t="shared" si="53"/>
        <v>-1.8223234624145785E-3</v>
      </c>
    </row>
    <row r="476" spans="1:8" x14ac:dyDescent="0.2">
      <c r="A476" s="14"/>
      <c r="B476" s="15" t="s">
        <v>451</v>
      </c>
      <c r="C476" s="16">
        <v>2</v>
      </c>
      <c r="D476" s="16">
        <v>1</v>
      </c>
      <c r="E476" s="17">
        <f t="shared" si="51"/>
        <v>4.5558086560364467E-4</v>
      </c>
      <c r="F476" s="17">
        <f t="shared" si="52"/>
        <v>4.1528239202657808E-4</v>
      </c>
      <c r="G476" s="17">
        <f t="shared" si="54"/>
        <v>-0.5</v>
      </c>
      <c r="H476" s="17">
        <f t="shared" si="53"/>
        <v>-2.2779043280182233E-4</v>
      </c>
    </row>
    <row r="477" spans="1:8" x14ac:dyDescent="0.2">
      <c r="A477" s="14"/>
      <c r="B477" s="15" t="s">
        <v>452</v>
      </c>
      <c r="C477" s="16">
        <v>1</v>
      </c>
      <c r="D477" s="16">
        <v>0</v>
      </c>
      <c r="E477" s="17">
        <f t="shared" si="51"/>
        <v>2.2779043280182233E-4</v>
      </c>
      <c r="F477" s="17" t="str">
        <f t="shared" si="52"/>
        <v/>
      </c>
      <c r="G477" s="17">
        <f t="shared" si="54"/>
        <v>-1</v>
      </c>
      <c r="H477" s="17">
        <f t="shared" si="53"/>
        <v>-2.2779043280182233E-4</v>
      </c>
    </row>
    <row r="478" spans="1:8" x14ac:dyDescent="0.2">
      <c r="A478" s="14"/>
      <c r="B478" s="15" t="s">
        <v>453</v>
      </c>
      <c r="C478" s="16">
        <v>0</v>
      </c>
      <c r="D478" s="16">
        <v>1</v>
      </c>
      <c r="E478" s="17" t="str">
        <f t="shared" si="51"/>
        <v/>
      </c>
      <c r="F478" s="17">
        <f t="shared" si="52"/>
        <v>4.1528239202657808E-4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454</v>
      </c>
      <c r="C479" s="16">
        <v>1</v>
      </c>
      <c r="D479" s="16">
        <v>6</v>
      </c>
      <c r="E479" s="17">
        <f t="shared" si="51"/>
        <v>2.2779043280182233E-4</v>
      </c>
      <c r="F479" s="17">
        <f t="shared" si="52"/>
        <v>2.4916943521594683E-3</v>
      </c>
      <c r="G479" s="17">
        <f t="shared" si="54"/>
        <v>5</v>
      </c>
      <c r="H479" s="17">
        <f t="shared" si="53"/>
        <v>1.1389521640091118E-3</v>
      </c>
    </row>
    <row r="480" spans="1:8" x14ac:dyDescent="0.2">
      <c r="A480" s="14"/>
      <c r="B480" s="15" t="s">
        <v>455</v>
      </c>
      <c r="C480" s="16">
        <v>2</v>
      </c>
      <c r="D480" s="16">
        <v>1</v>
      </c>
      <c r="E480" s="17">
        <f t="shared" si="51"/>
        <v>4.5558086560364467E-4</v>
      </c>
      <c r="F480" s="17">
        <f t="shared" si="52"/>
        <v>4.1528239202657808E-4</v>
      </c>
      <c r="G480" s="17">
        <f t="shared" si="54"/>
        <v>-0.5</v>
      </c>
      <c r="H480" s="17">
        <f t="shared" si="53"/>
        <v>-2.2779043280182233E-4</v>
      </c>
    </row>
    <row r="481" spans="1:8" x14ac:dyDescent="0.2">
      <c r="A481" s="14"/>
      <c r="B481" s="15" t="s">
        <v>456</v>
      </c>
      <c r="C481" s="16">
        <v>38</v>
      </c>
      <c r="D481" s="16">
        <v>29</v>
      </c>
      <c r="E481" s="17">
        <f t="shared" si="51"/>
        <v>8.6560364464692476E-3</v>
      </c>
      <c r="F481" s="17">
        <f t="shared" si="52"/>
        <v>1.2043189368770765E-2</v>
      </c>
      <c r="G481" s="17">
        <f t="shared" si="54"/>
        <v>-0.23684210526315788</v>
      </c>
      <c r="H481" s="17">
        <f t="shared" si="53"/>
        <v>-2.0501138952164007E-3</v>
      </c>
    </row>
    <row r="482" spans="1:8" x14ac:dyDescent="0.2">
      <c r="A482" s="14"/>
      <c r="B482" s="15" t="s">
        <v>457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458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459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460</v>
      </c>
      <c r="C485" s="16">
        <v>1</v>
      </c>
      <c r="D485" s="16">
        <v>0</v>
      </c>
      <c r="E485" s="17">
        <f t="shared" si="55"/>
        <v>2.2779043280182233E-4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-2.2779043280182233E-4</v>
      </c>
    </row>
    <row r="486" spans="1:8" x14ac:dyDescent="0.2">
      <c r="A486" s="14"/>
      <c r="B486" s="15" t="s">
        <v>461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462</v>
      </c>
      <c r="C487" s="16">
        <v>1</v>
      </c>
      <c r="D487" s="16">
        <v>0</v>
      </c>
      <c r="E487" s="17">
        <f t="shared" si="55"/>
        <v>2.2779043280182233E-4</v>
      </c>
      <c r="F487" s="17" t="str">
        <f t="shared" si="56"/>
        <v/>
      </c>
      <c r="G487" s="17">
        <f t="shared" si="58"/>
        <v>-1</v>
      </c>
      <c r="H487" s="17">
        <f t="shared" si="57"/>
        <v>-2.2779043280182233E-4</v>
      </c>
    </row>
    <row r="488" spans="1:8" x14ac:dyDescent="0.2">
      <c r="A488" s="14"/>
      <c r="B488" s="15" t="s">
        <v>463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464</v>
      </c>
      <c r="C489" s="16">
        <v>8</v>
      </c>
      <c r="D489" s="16">
        <v>9</v>
      </c>
      <c r="E489" s="17">
        <f t="shared" si="55"/>
        <v>1.8223234624145787E-3</v>
      </c>
      <c r="F489" s="17">
        <f t="shared" si="56"/>
        <v>3.7375415282392029E-3</v>
      </c>
      <c r="G489" s="17">
        <f t="shared" si="58"/>
        <v>0.125</v>
      </c>
      <c r="H489" s="17">
        <f t="shared" si="57"/>
        <v>2.2779043280182233E-4</v>
      </c>
    </row>
    <row r="490" spans="1:8" ht="25.5" x14ac:dyDescent="0.2">
      <c r="A490" s="14"/>
      <c r="B490" s="15" t="s">
        <v>465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466</v>
      </c>
      <c r="C491" s="16">
        <v>9</v>
      </c>
      <c r="D491" s="16">
        <v>0</v>
      </c>
      <c r="E491" s="17">
        <f t="shared" si="55"/>
        <v>2.0501138952164011E-3</v>
      </c>
      <c r="F491" s="17" t="str">
        <f t="shared" si="56"/>
        <v/>
      </c>
      <c r="G491" s="17">
        <f t="shared" si="58"/>
        <v>-1</v>
      </c>
      <c r="H491" s="17">
        <f t="shared" si="57"/>
        <v>-2.0501138952164011E-3</v>
      </c>
    </row>
    <row r="492" spans="1:8" x14ac:dyDescent="0.2">
      <c r="A492" s="14"/>
      <c r="B492" s="15" t="s">
        <v>467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468</v>
      </c>
      <c r="C493" s="16">
        <v>1</v>
      </c>
      <c r="D493" s="16">
        <v>0</v>
      </c>
      <c r="E493" s="17">
        <f t="shared" si="55"/>
        <v>2.2779043280182233E-4</v>
      </c>
      <c r="F493" s="17" t="str">
        <f t="shared" si="56"/>
        <v/>
      </c>
      <c r="G493" s="17">
        <f t="shared" si="58"/>
        <v>-1</v>
      </c>
      <c r="H493" s="17">
        <f t="shared" si="57"/>
        <v>-2.2779043280182233E-4</v>
      </c>
    </row>
    <row r="494" spans="1:8" x14ac:dyDescent="0.2">
      <c r="A494" s="14"/>
      <c r="B494" s="15" t="s">
        <v>469</v>
      </c>
      <c r="C494" s="16">
        <v>3</v>
      </c>
      <c r="D494" s="16">
        <v>1</v>
      </c>
      <c r="E494" s="17">
        <f t="shared" si="55"/>
        <v>6.83371298405467E-4</v>
      </c>
      <c r="F494" s="17">
        <f t="shared" si="56"/>
        <v>4.1528239202657808E-4</v>
      </c>
      <c r="G494" s="17">
        <f t="shared" si="58"/>
        <v>-0.66666666666666663</v>
      </c>
      <c r="H494" s="17">
        <f t="shared" si="57"/>
        <v>-4.5558086560364467E-4</v>
      </c>
    </row>
    <row r="495" spans="1:8" x14ac:dyDescent="0.2">
      <c r="A495" s="14"/>
      <c r="B495" s="15" t="s">
        <v>470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471</v>
      </c>
      <c r="C496" s="16">
        <v>38</v>
      </c>
      <c r="D496" s="16">
        <v>4</v>
      </c>
      <c r="E496" s="17">
        <f t="shared" si="55"/>
        <v>8.6560364464692476E-3</v>
      </c>
      <c r="F496" s="17">
        <f t="shared" si="56"/>
        <v>1.6611295681063123E-3</v>
      </c>
      <c r="G496" s="17">
        <f t="shared" si="58"/>
        <v>-0.89473684210526316</v>
      </c>
      <c r="H496" s="17">
        <f t="shared" si="57"/>
        <v>-7.7448747152619587E-3</v>
      </c>
    </row>
    <row r="497" spans="1:8" x14ac:dyDescent="0.2">
      <c r="A497" s="14"/>
      <c r="B497" s="15" t="s">
        <v>472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473</v>
      </c>
      <c r="C498" s="16">
        <v>4</v>
      </c>
      <c r="D498" s="16">
        <v>0</v>
      </c>
      <c r="E498" s="17">
        <f t="shared" si="55"/>
        <v>9.1116173120728934E-4</v>
      </c>
      <c r="F498" s="17" t="str">
        <f t="shared" si="56"/>
        <v/>
      </c>
      <c r="G498" s="17">
        <f t="shared" si="58"/>
        <v>-1</v>
      </c>
      <c r="H498" s="17">
        <f t="shared" si="57"/>
        <v>-9.1116173120728934E-4</v>
      </c>
    </row>
    <row r="499" spans="1:8" x14ac:dyDescent="0.2">
      <c r="A499" s="14"/>
      <c r="B499" s="15" t="s">
        <v>474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475</v>
      </c>
      <c r="C500" s="16">
        <v>24</v>
      </c>
      <c r="D500" s="16">
        <v>7</v>
      </c>
      <c r="E500" s="17">
        <f t="shared" si="55"/>
        <v>5.466970387243736E-3</v>
      </c>
      <c r="F500" s="17">
        <f t="shared" si="56"/>
        <v>2.9069767441860465E-3</v>
      </c>
      <c r="G500" s="17">
        <f t="shared" si="58"/>
        <v>-0.70833333333333337</v>
      </c>
      <c r="H500" s="17">
        <f t="shared" si="57"/>
        <v>-3.8724373576309798E-3</v>
      </c>
    </row>
    <row r="501" spans="1:8" x14ac:dyDescent="0.2">
      <c r="A501" s="14"/>
      <c r="B501" s="15" t="s">
        <v>476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477</v>
      </c>
      <c r="C502" s="16">
        <v>1</v>
      </c>
      <c r="D502" s="16">
        <v>2</v>
      </c>
      <c r="E502" s="17">
        <f t="shared" si="55"/>
        <v>2.2779043280182233E-4</v>
      </c>
      <c r="F502" s="17">
        <f t="shared" si="56"/>
        <v>8.3056478405315617E-4</v>
      </c>
      <c r="G502" s="17">
        <f t="shared" si="58"/>
        <v>1</v>
      </c>
      <c r="H502" s="17">
        <f t="shared" si="57"/>
        <v>2.2779043280182233E-4</v>
      </c>
    </row>
    <row r="503" spans="1:8" x14ac:dyDescent="0.2">
      <c r="A503" s="14"/>
      <c r="B503" s="15" t="s">
        <v>478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479</v>
      </c>
      <c r="C504" s="16">
        <v>1</v>
      </c>
      <c r="D504" s="16">
        <v>0</v>
      </c>
      <c r="E504" s="17">
        <f t="shared" si="55"/>
        <v>2.2779043280182233E-4</v>
      </c>
      <c r="F504" s="17" t="str">
        <f t="shared" si="56"/>
        <v/>
      </c>
      <c r="G504" s="17">
        <f t="shared" si="58"/>
        <v>-1</v>
      </c>
      <c r="H504" s="17">
        <f t="shared" si="57"/>
        <v>-2.2779043280182233E-4</v>
      </c>
    </row>
    <row r="505" spans="1:8" x14ac:dyDescent="0.2">
      <c r="A505" s="14"/>
      <c r="B505" s="15" t="s">
        <v>480</v>
      </c>
      <c r="C505" s="16">
        <v>2</v>
      </c>
      <c r="D505" s="16">
        <v>1</v>
      </c>
      <c r="E505" s="17">
        <f t="shared" si="55"/>
        <v>4.5558086560364467E-4</v>
      </c>
      <c r="F505" s="17">
        <f t="shared" si="56"/>
        <v>4.1528239202657808E-4</v>
      </c>
      <c r="G505" s="17">
        <f t="shared" si="58"/>
        <v>-0.5</v>
      </c>
      <c r="H505" s="17">
        <f t="shared" si="57"/>
        <v>-2.2779043280182233E-4</v>
      </c>
    </row>
    <row r="506" spans="1:8" ht="25.5" x14ac:dyDescent="0.2">
      <c r="A506" s="14"/>
      <c r="B506" s="15" t="s">
        <v>481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482</v>
      </c>
      <c r="C507" s="16">
        <v>1</v>
      </c>
      <c r="D507" s="16">
        <v>0</v>
      </c>
      <c r="E507" s="17">
        <f t="shared" si="55"/>
        <v>2.2779043280182233E-4</v>
      </c>
      <c r="F507" s="17" t="str">
        <f t="shared" si="56"/>
        <v/>
      </c>
      <c r="G507" s="17">
        <f t="shared" si="58"/>
        <v>-1</v>
      </c>
      <c r="H507" s="17">
        <f t="shared" si="57"/>
        <v>-2.2779043280182233E-4</v>
      </c>
    </row>
    <row r="508" spans="1:8" ht="25.5" x14ac:dyDescent="0.2">
      <c r="A508" s="14"/>
      <c r="B508" s="15" t="s">
        <v>483</v>
      </c>
      <c r="C508" s="16">
        <v>1</v>
      </c>
      <c r="D508" s="16">
        <v>0</v>
      </c>
      <c r="E508" s="17">
        <f t="shared" si="55"/>
        <v>2.2779043280182233E-4</v>
      </c>
      <c r="F508" s="17" t="str">
        <f t="shared" si="56"/>
        <v/>
      </c>
      <c r="G508" s="17">
        <f t="shared" si="58"/>
        <v>-1</v>
      </c>
      <c r="H508" s="17">
        <f t="shared" si="57"/>
        <v>-2.2779043280182233E-4</v>
      </c>
    </row>
    <row r="509" spans="1:8" ht="25.5" x14ac:dyDescent="0.2">
      <c r="A509" s="14"/>
      <c r="B509" s="15" t="s">
        <v>484</v>
      </c>
      <c r="C509" s="16">
        <v>1</v>
      </c>
      <c r="D509" s="16">
        <v>0</v>
      </c>
      <c r="E509" s="17">
        <f t="shared" si="55"/>
        <v>2.2779043280182233E-4</v>
      </c>
      <c r="F509" s="17" t="str">
        <f t="shared" si="56"/>
        <v/>
      </c>
      <c r="G509" s="17">
        <f t="shared" si="58"/>
        <v>-1</v>
      </c>
      <c r="H509" s="17">
        <f t="shared" si="57"/>
        <v>-2.2779043280182233E-4</v>
      </c>
    </row>
    <row r="510" spans="1:8" ht="25.5" x14ac:dyDescent="0.2">
      <c r="A510" s="14"/>
      <c r="B510" s="15" t="s">
        <v>485</v>
      </c>
      <c r="C510" s="16">
        <v>8</v>
      </c>
      <c r="D510" s="16">
        <v>1</v>
      </c>
      <c r="E510" s="17">
        <f t="shared" si="55"/>
        <v>1.8223234624145787E-3</v>
      </c>
      <c r="F510" s="17">
        <f t="shared" si="56"/>
        <v>4.1528239202657808E-4</v>
      </c>
      <c r="G510" s="17">
        <f t="shared" si="58"/>
        <v>-0.875</v>
      </c>
      <c r="H510" s="17">
        <f t="shared" si="57"/>
        <v>-1.5945330296127562E-3</v>
      </c>
    </row>
    <row r="511" spans="1:8" ht="25.5" x14ac:dyDescent="0.2">
      <c r="A511" s="14"/>
      <c r="B511" s="15" t="s">
        <v>486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487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488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489</v>
      </c>
      <c r="C514" s="16">
        <v>0</v>
      </c>
      <c r="D514" s="16">
        <v>1</v>
      </c>
      <c r="E514" s="17" t="str">
        <f t="shared" si="55"/>
        <v/>
      </c>
      <c r="F514" s="17">
        <f t="shared" si="56"/>
        <v>4.1528239202657808E-4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490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491</v>
      </c>
      <c r="C516" s="16">
        <v>1</v>
      </c>
      <c r="D516" s="16">
        <v>0</v>
      </c>
      <c r="E516" s="17">
        <f t="shared" si="55"/>
        <v>2.2779043280182233E-4</v>
      </c>
      <c r="F516" s="17" t="str">
        <f t="shared" si="56"/>
        <v/>
      </c>
      <c r="G516" s="17">
        <f t="shared" si="58"/>
        <v>-1</v>
      </c>
      <c r="H516" s="17">
        <f t="shared" si="57"/>
        <v>-2.2779043280182233E-4</v>
      </c>
    </row>
    <row r="517" spans="1:8" x14ac:dyDescent="0.2">
      <c r="A517" s="14"/>
      <c r="B517" s="15" t="s">
        <v>492</v>
      </c>
      <c r="C517" s="16">
        <v>2</v>
      </c>
      <c r="D517" s="16">
        <v>0</v>
      </c>
      <c r="E517" s="17">
        <f t="shared" si="55"/>
        <v>4.5558086560364467E-4</v>
      </c>
      <c r="F517" s="17" t="str">
        <f t="shared" si="56"/>
        <v/>
      </c>
      <c r="G517" s="17">
        <f t="shared" si="58"/>
        <v>-1</v>
      </c>
      <c r="H517" s="17">
        <f t="shared" si="57"/>
        <v>-4.5558086560364467E-4</v>
      </c>
    </row>
    <row r="518" spans="1:8" ht="25.5" x14ac:dyDescent="0.2">
      <c r="A518" s="14"/>
      <c r="B518" s="15" t="s">
        <v>493</v>
      </c>
      <c r="C518" s="16">
        <v>2</v>
      </c>
      <c r="D518" s="16">
        <v>0</v>
      </c>
      <c r="E518" s="17">
        <f t="shared" si="55"/>
        <v>4.5558086560364467E-4</v>
      </c>
      <c r="F518" s="17" t="str">
        <f t="shared" si="56"/>
        <v/>
      </c>
      <c r="G518" s="17">
        <f t="shared" si="58"/>
        <v>-1</v>
      </c>
      <c r="H518" s="17">
        <f t="shared" si="57"/>
        <v>-4.5558086560364467E-4</v>
      </c>
    </row>
    <row r="519" spans="1:8" x14ac:dyDescent="0.2">
      <c r="A519" s="14"/>
      <c r="B519" s="15" t="s">
        <v>494</v>
      </c>
      <c r="C519" s="16">
        <v>1</v>
      </c>
      <c r="D519" s="16">
        <v>1</v>
      </c>
      <c r="E519" s="17">
        <f t="shared" si="55"/>
        <v>2.2779043280182233E-4</v>
      </c>
      <c r="F519" s="17">
        <f t="shared" si="56"/>
        <v>4.1528239202657808E-4</v>
      </c>
      <c r="G519" s="17">
        <f t="shared" si="58"/>
        <v>0</v>
      </c>
      <c r="H519" s="17">
        <f t="shared" si="57"/>
        <v>0</v>
      </c>
    </row>
    <row r="520" spans="1:8" x14ac:dyDescent="0.2">
      <c r="A520" s="14"/>
      <c r="B520" s="15" t="s">
        <v>495</v>
      </c>
      <c r="C520" s="16">
        <v>35</v>
      </c>
      <c r="D520" s="16">
        <v>7</v>
      </c>
      <c r="E520" s="17">
        <f t="shared" si="55"/>
        <v>7.972665148063782E-3</v>
      </c>
      <c r="F520" s="17">
        <f t="shared" si="56"/>
        <v>2.9069767441860465E-3</v>
      </c>
      <c r="G520" s="17">
        <f t="shared" si="58"/>
        <v>-0.8</v>
      </c>
      <c r="H520" s="17">
        <f t="shared" si="57"/>
        <v>-6.3781321184510258E-3</v>
      </c>
    </row>
    <row r="521" spans="1:8" x14ac:dyDescent="0.2">
      <c r="A521" s="14"/>
      <c r="B521" s="15" t="s">
        <v>496</v>
      </c>
      <c r="C521" s="16">
        <v>19</v>
      </c>
      <c r="D521" s="16">
        <v>2</v>
      </c>
      <c r="E521" s="17">
        <f t="shared" si="55"/>
        <v>4.3280182232346238E-3</v>
      </c>
      <c r="F521" s="17">
        <f t="shared" si="56"/>
        <v>8.3056478405315617E-4</v>
      </c>
      <c r="G521" s="17">
        <f t="shared" si="58"/>
        <v>-0.89473684210526316</v>
      </c>
      <c r="H521" s="17">
        <f t="shared" si="57"/>
        <v>-3.8724373576309794E-3</v>
      </c>
    </row>
    <row r="522" spans="1:8" ht="38.25" x14ac:dyDescent="0.2">
      <c r="A522" s="14"/>
      <c r="B522" s="15" t="s">
        <v>497</v>
      </c>
      <c r="C522" s="16">
        <v>1</v>
      </c>
      <c r="D522" s="16">
        <v>2</v>
      </c>
      <c r="E522" s="17">
        <f t="shared" si="55"/>
        <v>2.2779043280182233E-4</v>
      </c>
      <c r="F522" s="17">
        <f t="shared" si="56"/>
        <v>8.3056478405315617E-4</v>
      </c>
      <c r="G522" s="17">
        <f t="shared" si="58"/>
        <v>1</v>
      </c>
      <c r="H522" s="17">
        <f t="shared" si="57"/>
        <v>2.2779043280182233E-4</v>
      </c>
    </row>
    <row r="523" spans="1:8" x14ac:dyDescent="0.2">
      <c r="A523" s="14"/>
      <c r="B523" s="15" t="s">
        <v>498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499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500</v>
      </c>
      <c r="C525" s="16">
        <v>26</v>
      </c>
      <c r="D525" s="16">
        <v>10</v>
      </c>
      <c r="E525" s="17">
        <f t="shared" si="55"/>
        <v>5.92255125284738E-3</v>
      </c>
      <c r="F525" s="17">
        <f t="shared" si="56"/>
        <v>4.152823920265781E-3</v>
      </c>
      <c r="G525" s="17">
        <f t="shared" si="58"/>
        <v>-0.61538461538461542</v>
      </c>
      <c r="H525" s="17">
        <f t="shared" si="57"/>
        <v>-3.6446469248291574E-3</v>
      </c>
    </row>
    <row r="526" spans="1:8" x14ac:dyDescent="0.2">
      <c r="A526" s="14"/>
      <c r="B526" s="15" t="s">
        <v>501</v>
      </c>
      <c r="C526" s="16">
        <v>2</v>
      </c>
      <c r="D526" s="16">
        <v>1</v>
      </c>
      <c r="E526" s="17">
        <f t="shared" si="55"/>
        <v>4.5558086560364467E-4</v>
      </c>
      <c r="F526" s="17">
        <f t="shared" si="56"/>
        <v>4.1528239202657808E-4</v>
      </c>
      <c r="G526" s="17">
        <f t="shared" si="58"/>
        <v>-0.5</v>
      </c>
      <c r="H526" s="17">
        <f t="shared" si="57"/>
        <v>-2.2779043280182233E-4</v>
      </c>
    </row>
    <row r="527" spans="1:8" ht="25.5" x14ac:dyDescent="0.2">
      <c r="A527" s="14"/>
      <c r="B527" s="15" t="s">
        <v>502</v>
      </c>
      <c r="C527" s="16">
        <v>2</v>
      </c>
      <c r="D527" s="16">
        <v>1</v>
      </c>
      <c r="E527" s="17">
        <f t="shared" si="55"/>
        <v>4.5558086560364467E-4</v>
      </c>
      <c r="F527" s="17">
        <f t="shared" si="56"/>
        <v>4.1528239202657808E-4</v>
      </c>
      <c r="G527" s="17">
        <f t="shared" si="58"/>
        <v>-0.5</v>
      </c>
      <c r="H527" s="17">
        <f t="shared" si="57"/>
        <v>-2.2779043280182233E-4</v>
      </c>
    </row>
    <row r="528" spans="1:8" ht="25.5" x14ac:dyDescent="0.2">
      <c r="A528" s="14"/>
      <c r="B528" s="15" t="s">
        <v>503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504</v>
      </c>
      <c r="C529" s="16">
        <v>1</v>
      </c>
      <c r="D529" s="16">
        <v>0</v>
      </c>
      <c r="E529" s="17">
        <f t="shared" si="55"/>
        <v>2.2779043280182233E-4</v>
      </c>
      <c r="F529" s="17" t="str">
        <f t="shared" si="56"/>
        <v/>
      </c>
      <c r="G529" s="17">
        <f t="shared" si="58"/>
        <v>-1</v>
      </c>
      <c r="H529" s="17">
        <f t="shared" si="57"/>
        <v>-2.2779043280182233E-4</v>
      </c>
    </row>
    <row r="530" spans="1:8" x14ac:dyDescent="0.2">
      <c r="A530" s="14"/>
      <c r="B530" s="15" t="s">
        <v>505</v>
      </c>
      <c r="C530" s="16">
        <v>1</v>
      </c>
      <c r="D530" s="16">
        <v>0</v>
      </c>
      <c r="E530" s="17">
        <f t="shared" si="55"/>
        <v>2.2779043280182233E-4</v>
      </c>
      <c r="F530" s="17" t="str">
        <f t="shared" si="56"/>
        <v/>
      </c>
      <c r="G530" s="17">
        <f t="shared" si="58"/>
        <v>-1</v>
      </c>
      <c r="H530" s="17">
        <f t="shared" si="57"/>
        <v>-2.2779043280182233E-4</v>
      </c>
    </row>
    <row r="531" spans="1:8" x14ac:dyDescent="0.2">
      <c r="A531" s="14"/>
      <c r="B531" s="15" t="s">
        <v>506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507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508</v>
      </c>
      <c r="C533" s="16">
        <v>1</v>
      </c>
      <c r="D533" s="16">
        <v>0</v>
      </c>
      <c r="E533" s="17">
        <f t="shared" si="55"/>
        <v>2.2779043280182233E-4</v>
      </c>
      <c r="F533" s="17" t="str">
        <f t="shared" si="56"/>
        <v/>
      </c>
      <c r="G533" s="17">
        <f t="shared" si="58"/>
        <v>-1</v>
      </c>
      <c r="H533" s="17">
        <f t="shared" si="57"/>
        <v>-2.2779043280182233E-4</v>
      </c>
    </row>
    <row r="534" spans="1:8" ht="25.5" x14ac:dyDescent="0.2">
      <c r="A534" s="14"/>
      <c r="B534" s="15" t="s">
        <v>509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510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511</v>
      </c>
      <c r="C536" s="16">
        <v>0</v>
      </c>
      <c r="D536" s="16">
        <v>1</v>
      </c>
      <c r="E536" s="17" t="str">
        <f t="shared" si="55"/>
        <v/>
      </c>
      <c r="F536" s="17">
        <f t="shared" si="56"/>
        <v>4.1528239202657808E-4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512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513</v>
      </c>
      <c r="C538" s="16">
        <v>1</v>
      </c>
      <c r="D538" s="16">
        <v>1</v>
      </c>
      <c r="E538" s="17">
        <f t="shared" si="55"/>
        <v>2.2779043280182233E-4</v>
      </c>
      <c r="F538" s="17">
        <f t="shared" si="56"/>
        <v>4.1528239202657808E-4</v>
      </c>
      <c r="G538" s="17">
        <f t="shared" si="58"/>
        <v>0</v>
      </c>
      <c r="H538" s="17">
        <f t="shared" si="57"/>
        <v>0</v>
      </c>
    </row>
    <row r="539" spans="1:8" x14ac:dyDescent="0.2">
      <c r="A539" s="14"/>
      <c r="B539" s="15" t="s">
        <v>514</v>
      </c>
      <c r="C539" s="16">
        <v>6</v>
      </c>
      <c r="D539" s="16">
        <v>4</v>
      </c>
      <c r="E539" s="17">
        <f t="shared" si="55"/>
        <v>1.366742596810934E-3</v>
      </c>
      <c r="F539" s="17">
        <f t="shared" si="56"/>
        <v>1.6611295681063123E-3</v>
      </c>
      <c r="G539" s="17">
        <f t="shared" si="58"/>
        <v>-0.33333333333333331</v>
      </c>
      <c r="H539" s="17">
        <f t="shared" si="57"/>
        <v>-4.5558086560364467E-4</v>
      </c>
    </row>
    <row r="540" spans="1:8" ht="25.5" x14ac:dyDescent="0.2">
      <c r="A540" s="14"/>
      <c r="B540" s="15" t="s">
        <v>515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516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517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518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519</v>
      </c>
      <c r="C544" s="16">
        <v>2</v>
      </c>
      <c r="D544" s="16">
        <v>11</v>
      </c>
      <c r="E544" s="17">
        <f t="shared" si="55"/>
        <v>4.5558086560364467E-4</v>
      </c>
      <c r="F544" s="17">
        <f t="shared" si="56"/>
        <v>4.5681063122923592E-3</v>
      </c>
      <c r="G544" s="17">
        <f t="shared" si="58"/>
        <v>4.5</v>
      </c>
      <c r="H544" s="17">
        <f t="shared" si="57"/>
        <v>2.0501138952164011E-3</v>
      </c>
    </row>
    <row r="545" spans="1:8" x14ac:dyDescent="0.2">
      <c r="A545" s="14"/>
      <c r="B545" s="15" t="s">
        <v>520</v>
      </c>
      <c r="C545" s="16">
        <v>24</v>
      </c>
      <c r="D545" s="16">
        <v>12</v>
      </c>
      <c r="E545" s="17">
        <f t="shared" si="55"/>
        <v>5.466970387243736E-3</v>
      </c>
      <c r="F545" s="17">
        <f t="shared" si="56"/>
        <v>4.9833887043189366E-3</v>
      </c>
      <c r="G545" s="17">
        <f t="shared" si="58"/>
        <v>-0.5</v>
      </c>
      <c r="H545" s="17">
        <f t="shared" si="57"/>
        <v>-2.733485193621868E-3</v>
      </c>
    </row>
    <row r="546" spans="1:8" ht="25.5" x14ac:dyDescent="0.2">
      <c r="A546" s="14"/>
      <c r="B546" s="15" t="s">
        <v>521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522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523</v>
      </c>
      <c r="C548" s="16">
        <v>30</v>
      </c>
      <c r="D548" s="16">
        <v>110</v>
      </c>
      <c r="E548" s="17">
        <f t="shared" ref="E548:E585" si="59">+IF(C548=0,"",C548/C$356)</f>
        <v>6.8337129840546698E-3</v>
      </c>
      <c r="F548" s="17">
        <f t="shared" ref="F548:F585" si="60">+IF(D548=0,"",D548/D$356)</f>
        <v>4.5681063122923589E-2</v>
      </c>
      <c r="G548" s="17">
        <f t="shared" si="58"/>
        <v>2.6666666666666665</v>
      </c>
      <c r="H548" s="17">
        <f t="shared" ref="H548:H585" si="61">+IF(OR(AND(E548=""),(G548="")),"",E548*G548)</f>
        <v>1.8223234624145785E-2</v>
      </c>
    </row>
    <row r="549" spans="1:8" x14ac:dyDescent="0.2">
      <c r="A549" s="14"/>
      <c r="B549" s="15" t="s">
        <v>524</v>
      </c>
      <c r="C549" s="16">
        <v>18</v>
      </c>
      <c r="D549" s="16">
        <v>10</v>
      </c>
      <c r="E549" s="17">
        <f t="shared" si="59"/>
        <v>4.1002277904328022E-3</v>
      </c>
      <c r="F549" s="17">
        <f t="shared" si="60"/>
        <v>4.152823920265781E-3</v>
      </c>
      <c r="G549" s="17">
        <f t="shared" ref="G549:G585" si="62">+IF(AND(C549=0,D549=0)," ",IF(C549=0,1,IF(D549=0,-1,(D549-C549)/C549)))</f>
        <v>-0.44444444444444442</v>
      </c>
      <c r="H549" s="17">
        <f t="shared" si="61"/>
        <v>-1.8223234624145787E-3</v>
      </c>
    </row>
    <row r="550" spans="1:8" x14ac:dyDescent="0.2">
      <c r="A550" s="14"/>
      <c r="B550" s="15" t="s">
        <v>525</v>
      </c>
      <c r="C550" s="16">
        <v>28</v>
      </c>
      <c r="D550" s="16">
        <v>0</v>
      </c>
      <c r="E550" s="17">
        <f t="shared" si="59"/>
        <v>6.3781321184510249E-3</v>
      </c>
      <c r="F550" s="17" t="str">
        <f t="shared" si="60"/>
        <v/>
      </c>
      <c r="G550" s="17">
        <f t="shared" si="62"/>
        <v>-1</v>
      </c>
      <c r="H550" s="17">
        <f t="shared" si="61"/>
        <v>-6.3781321184510249E-3</v>
      </c>
    </row>
    <row r="551" spans="1:8" x14ac:dyDescent="0.2">
      <c r="A551" s="14"/>
      <c r="B551" s="15" t="s">
        <v>526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4.1528239202657808E-4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527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528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529</v>
      </c>
      <c r="C554" s="16">
        <v>4</v>
      </c>
      <c r="D554" s="16">
        <v>0</v>
      </c>
      <c r="E554" s="17">
        <f t="shared" si="59"/>
        <v>9.1116173120728934E-4</v>
      </c>
      <c r="F554" s="17" t="str">
        <f t="shared" si="60"/>
        <v/>
      </c>
      <c r="G554" s="17">
        <f t="shared" si="62"/>
        <v>-1</v>
      </c>
      <c r="H554" s="17">
        <f t="shared" si="61"/>
        <v>-9.1116173120728934E-4</v>
      </c>
    </row>
    <row r="555" spans="1:8" x14ac:dyDescent="0.2">
      <c r="A555" s="14"/>
      <c r="B555" s="15" t="s">
        <v>530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531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532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533</v>
      </c>
      <c r="C558" s="16">
        <v>2</v>
      </c>
      <c r="D558" s="16">
        <v>0</v>
      </c>
      <c r="E558" s="17">
        <f t="shared" si="59"/>
        <v>4.5558086560364467E-4</v>
      </c>
      <c r="F558" s="17" t="str">
        <f t="shared" si="60"/>
        <v/>
      </c>
      <c r="G558" s="17">
        <f t="shared" si="62"/>
        <v>-1</v>
      </c>
      <c r="H558" s="17">
        <f t="shared" si="61"/>
        <v>-4.5558086560364467E-4</v>
      </c>
    </row>
    <row r="559" spans="1:8" ht="25.5" x14ac:dyDescent="0.2">
      <c r="A559" s="14"/>
      <c r="B559" s="15" t="s">
        <v>534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535</v>
      </c>
      <c r="C560" s="16">
        <v>0</v>
      </c>
      <c r="D560" s="16">
        <v>1</v>
      </c>
      <c r="E560" s="17" t="str">
        <f t="shared" si="59"/>
        <v/>
      </c>
      <c r="F560" s="17">
        <f t="shared" si="60"/>
        <v>4.1528239202657808E-4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536</v>
      </c>
      <c r="C561" s="16">
        <v>1</v>
      </c>
      <c r="D561" s="16">
        <v>1</v>
      </c>
      <c r="E561" s="17">
        <f t="shared" si="59"/>
        <v>2.2779043280182233E-4</v>
      </c>
      <c r="F561" s="17">
        <f t="shared" si="60"/>
        <v>4.1528239202657808E-4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537</v>
      </c>
      <c r="C562" s="16">
        <v>2</v>
      </c>
      <c r="D562" s="16">
        <v>0</v>
      </c>
      <c r="E562" s="17">
        <f t="shared" si="59"/>
        <v>4.5558086560364467E-4</v>
      </c>
      <c r="F562" s="17" t="str">
        <f t="shared" si="60"/>
        <v/>
      </c>
      <c r="G562" s="17">
        <f t="shared" si="62"/>
        <v>-1</v>
      </c>
      <c r="H562" s="17">
        <f t="shared" si="61"/>
        <v>-4.5558086560364467E-4</v>
      </c>
    </row>
    <row r="563" spans="1:8" x14ac:dyDescent="0.2">
      <c r="A563" s="14"/>
      <c r="B563" s="15" t="s">
        <v>538</v>
      </c>
      <c r="C563" s="16">
        <v>1</v>
      </c>
      <c r="D563" s="16">
        <v>0</v>
      </c>
      <c r="E563" s="17">
        <f t="shared" si="59"/>
        <v>2.2779043280182233E-4</v>
      </c>
      <c r="F563" s="17" t="str">
        <f t="shared" si="60"/>
        <v/>
      </c>
      <c r="G563" s="17">
        <f t="shared" si="62"/>
        <v>-1</v>
      </c>
      <c r="H563" s="17">
        <f t="shared" si="61"/>
        <v>-2.2779043280182233E-4</v>
      </c>
    </row>
    <row r="564" spans="1:8" x14ac:dyDescent="0.2">
      <c r="A564" s="14"/>
      <c r="B564" s="15" t="s">
        <v>539</v>
      </c>
      <c r="C564" s="16">
        <v>7</v>
      </c>
      <c r="D564" s="16">
        <v>17</v>
      </c>
      <c r="E564" s="17">
        <f t="shared" si="59"/>
        <v>1.5945330296127562E-3</v>
      </c>
      <c r="F564" s="17">
        <f t="shared" si="60"/>
        <v>7.0598006644518275E-3</v>
      </c>
      <c r="G564" s="17">
        <f t="shared" si="62"/>
        <v>1.4285714285714286</v>
      </c>
      <c r="H564" s="17">
        <f t="shared" si="61"/>
        <v>2.2779043280182231E-3</v>
      </c>
    </row>
    <row r="565" spans="1:8" ht="25.5" x14ac:dyDescent="0.2">
      <c r="A565" s="14"/>
      <c r="B565" s="15" t="s">
        <v>540</v>
      </c>
      <c r="C565" s="16">
        <v>1</v>
      </c>
      <c r="D565" s="16">
        <v>0</v>
      </c>
      <c r="E565" s="17">
        <f t="shared" si="59"/>
        <v>2.2779043280182233E-4</v>
      </c>
      <c r="F565" s="17" t="str">
        <f t="shared" si="60"/>
        <v/>
      </c>
      <c r="G565" s="17">
        <f t="shared" si="62"/>
        <v>-1</v>
      </c>
      <c r="H565" s="17">
        <f t="shared" si="61"/>
        <v>-2.2779043280182233E-4</v>
      </c>
    </row>
    <row r="566" spans="1:8" x14ac:dyDescent="0.2">
      <c r="A566" s="14"/>
      <c r="B566" s="15" t="s">
        <v>541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4.1528239202657808E-4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542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543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544</v>
      </c>
      <c r="C569" s="16">
        <v>33</v>
      </c>
      <c r="D569" s="16">
        <v>61</v>
      </c>
      <c r="E569" s="17">
        <f t="shared" si="59"/>
        <v>7.5170842824601363E-3</v>
      </c>
      <c r="F569" s="17">
        <f t="shared" si="60"/>
        <v>2.5332225913621262E-2</v>
      </c>
      <c r="G569" s="17">
        <f t="shared" si="62"/>
        <v>0.84848484848484851</v>
      </c>
      <c r="H569" s="17">
        <f t="shared" si="61"/>
        <v>6.3781321184510249E-3</v>
      </c>
    </row>
    <row r="570" spans="1:8" ht="25.5" x14ac:dyDescent="0.2">
      <c r="A570" s="14"/>
      <c r="B570" s="15" t="s">
        <v>545</v>
      </c>
      <c r="C570" s="16">
        <v>15</v>
      </c>
      <c r="D570" s="16">
        <v>11</v>
      </c>
      <c r="E570" s="17">
        <f t="shared" si="59"/>
        <v>3.4168564920273349E-3</v>
      </c>
      <c r="F570" s="17">
        <f t="shared" si="60"/>
        <v>4.5681063122923592E-3</v>
      </c>
      <c r="G570" s="17">
        <f t="shared" si="62"/>
        <v>-0.26666666666666666</v>
      </c>
      <c r="H570" s="17">
        <f t="shared" si="61"/>
        <v>-9.1116173120728934E-4</v>
      </c>
    </row>
    <row r="571" spans="1:8" x14ac:dyDescent="0.2">
      <c r="A571" s="14"/>
      <c r="B571" s="15" t="s">
        <v>546</v>
      </c>
      <c r="C571" s="16">
        <v>34</v>
      </c>
      <c r="D571" s="16">
        <v>33</v>
      </c>
      <c r="E571" s="17">
        <f t="shared" si="59"/>
        <v>7.7448747152619587E-3</v>
      </c>
      <c r="F571" s="17">
        <f t="shared" si="60"/>
        <v>1.3704318936877076E-2</v>
      </c>
      <c r="G571" s="17">
        <f t="shared" si="62"/>
        <v>-2.9411764705882353E-2</v>
      </c>
      <c r="H571" s="17">
        <f t="shared" si="61"/>
        <v>-2.2779043280182231E-4</v>
      </c>
    </row>
    <row r="572" spans="1:8" x14ac:dyDescent="0.2">
      <c r="A572" s="14"/>
      <c r="B572" s="15" t="s">
        <v>547</v>
      </c>
      <c r="C572" s="16">
        <v>2</v>
      </c>
      <c r="D572" s="16">
        <v>3</v>
      </c>
      <c r="E572" s="17">
        <f t="shared" si="59"/>
        <v>4.5558086560364467E-4</v>
      </c>
      <c r="F572" s="17">
        <f t="shared" si="60"/>
        <v>1.2458471760797341E-3</v>
      </c>
      <c r="G572" s="17">
        <f t="shared" si="62"/>
        <v>0.5</v>
      </c>
      <c r="H572" s="17">
        <f t="shared" si="61"/>
        <v>2.2779043280182233E-4</v>
      </c>
    </row>
    <row r="573" spans="1:8" x14ac:dyDescent="0.2">
      <c r="A573" s="14"/>
      <c r="B573" s="15" t="s">
        <v>548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549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550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551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552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553</v>
      </c>
      <c r="C578" s="16">
        <v>10</v>
      </c>
      <c r="D578" s="16">
        <v>6</v>
      </c>
      <c r="E578" s="17">
        <f t="shared" si="59"/>
        <v>2.2779043280182231E-3</v>
      </c>
      <c r="F578" s="17">
        <f t="shared" si="60"/>
        <v>2.4916943521594683E-3</v>
      </c>
      <c r="G578" s="17">
        <f t="shared" si="62"/>
        <v>-0.4</v>
      </c>
      <c r="H578" s="17">
        <f t="shared" si="61"/>
        <v>-9.1116173120728934E-4</v>
      </c>
    </row>
    <row r="579" spans="1:8" x14ac:dyDescent="0.2">
      <c r="A579" s="14"/>
      <c r="B579" s="15" t="s">
        <v>554</v>
      </c>
      <c r="C579" s="16">
        <v>4</v>
      </c>
      <c r="D579" s="16">
        <v>3</v>
      </c>
      <c r="E579" s="17">
        <f t="shared" si="59"/>
        <v>9.1116173120728934E-4</v>
      </c>
      <c r="F579" s="17">
        <f t="shared" si="60"/>
        <v>1.2458471760797341E-3</v>
      </c>
      <c r="G579" s="17">
        <f t="shared" si="62"/>
        <v>-0.25</v>
      </c>
      <c r="H579" s="17">
        <f t="shared" si="61"/>
        <v>-2.2779043280182233E-4</v>
      </c>
    </row>
    <row r="580" spans="1:8" ht="25.5" x14ac:dyDescent="0.2">
      <c r="A580" s="14"/>
      <c r="B580" s="15" t="s">
        <v>555</v>
      </c>
      <c r="C580" s="16">
        <v>1</v>
      </c>
      <c r="D580" s="16">
        <v>0</v>
      </c>
      <c r="E580" s="17">
        <f t="shared" si="59"/>
        <v>2.2779043280182233E-4</v>
      </c>
      <c r="F580" s="17" t="str">
        <f t="shared" si="60"/>
        <v/>
      </c>
      <c r="G580" s="17">
        <f t="shared" si="62"/>
        <v>-1</v>
      </c>
      <c r="H580" s="17">
        <f t="shared" si="61"/>
        <v>-2.2779043280182233E-4</v>
      </c>
    </row>
    <row r="581" spans="1:8" x14ac:dyDescent="0.2">
      <c r="A581" s="14"/>
      <c r="B581" s="15" t="s">
        <v>556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557</v>
      </c>
      <c r="C582" s="16">
        <v>0</v>
      </c>
      <c r="D582" s="16">
        <v>1</v>
      </c>
      <c r="E582" s="17" t="str">
        <f t="shared" si="59"/>
        <v/>
      </c>
      <c r="F582" s="17">
        <f t="shared" si="60"/>
        <v>4.1528239202657808E-4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558</v>
      </c>
      <c r="C583" s="16">
        <v>1</v>
      </c>
      <c r="D583" s="16">
        <v>0</v>
      </c>
      <c r="E583" s="17">
        <f t="shared" si="59"/>
        <v>2.2779043280182233E-4</v>
      </c>
      <c r="F583" s="17" t="str">
        <f t="shared" si="60"/>
        <v/>
      </c>
      <c r="G583" s="17">
        <f t="shared" si="62"/>
        <v>-1</v>
      </c>
      <c r="H583" s="17">
        <f t="shared" si="61"/>
        <v>-2.2779043280182233E-4</v>
      </c>
    </row>
    <row r="584" spans="1:8" ht="25.5" x14ac:dyDescent="0.2">
      <c r="A584" s="14"/>
      <c r="B584" s="15" t="s">
        <v>559</v>
      </c>
      <c r="C584" s="16">
        <v>1</v>
      </c>
      <c r="D584" s="16">
        <v>0</v>
      </c>
      <c r="E584" s="17">
        <f t="shared" si="59"/>
        <v>2.2779043280182233E-4</v>
      </c>
      <c r="F584" s="17" t="str">
        <f t="shared" si="60"/>
        <v/>
      </c>
      <c r="G584" s="17">
        <f t="shared" si="62"/>
        <v>-1</v>
      </c>
      <c r="H584" s="17">
        <f t="shared" si="61"/>
        <v>-2.2779043280182233E-4</v>
      </c>
    </row>
    <row r="585" spans="1:8" ht="25.5" x14ac:dyDescent="0.2">
      <c r="A585" s="14"/>
      <c r="B585" s="15" t="s">
        <v>560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ht="15.75" thickBot="1" x14ac:dyDescent="0.25">
      <c r="A588" s="11"/>
    </row>
    <row r="589" spans="1:8" ht="29.25" customHeight="1" thickBot="1" x14ac:dyDescent="0.25">
      <c r="A589" s="14"/>
      <c r="B589" s="22" t="s">
        <v>2</v>
      </c>
      <c r="C589" s="24" t="s">
        <v>3</v>
      </c>
      <c r="D589" s="25"/>
      <c r="E589" s="24" t="s">
        <v>4</v>
      </c>
      <c r="F589" s="25"/>
      <c r="G589" s="31" t="s">
        <v>655</v>
      </c>
      <c r="H589" s="33" t="s">
        <v>5</v>
      </c>
    </row>
    <row r="590" spans="1:8" ht="15.75" thickBot="1" x14ac:dyDescent="0.25">
      <c r="A590" s="14"/>
      <c r="B590" s="23"/>
      <c r="C590" s="7">
        <v>2020</v>
      </c>
      <c r="D590" s="7">
        <v>2021</v>
      </c>
      <c r="E590" s="7">
        <v>2020</v>
      </c>
      <c r="F590" s="7">
        <v>2021</v>
      </c>
      <c r="G590" s="32"/>
      <c r="H590" s="34"/>
    </row>
    <row r="591" spans="1:8" x14ac:dyDescent="0.2">
      <c r="A591" s="14"/>
      <c r="B591" s="18" t="s">
        <v>10</v>
      </c>
      <c r="C591" s="19">
        <f>SUM(C592:C618)</f>
        <v>1933</v>
      </c>
      <c r="D591" s="19">
        <f>SUM(D592:D618)</f>
        <v>1361</v>
      </c>
      <c r="E591" s="20">
        <f t="shared" ref="E591:E618" si="63">+IF(C591=0,"",C591/C$591)</f>
        <v>1</v>
      </c>
      <c r="F591" s="20">
        <f t="shared" ref="F591:F618" si="64">+IF(D591=0,"",D591/D$591)</f>
        <v>1</v>
      </c>
      <c r="G591" s="20">
        <f>+IF(AND(C591=0,D591=0),"",IF(C591=0,1,IF(D591=0,-1,(D591-C591)/C591)))</f>
        <v>-0.29591308846352821</v>
      </c>
      <c r="H591" s="20">
        <f t="shared" ref="H591:H618" si="65">+IF(OR(AND(E591=""),(G591="")),"",E591*G591)</f>
        <v>-0.29591308846352821</v>
      </c>
    </row>
    <row r="592" spans="1:8" x14ac:dyDescent="0.2">
      <c r="A592" s="14"/>
      <c r="B592" s="15" t="s">
        <v>561</v>
      </c>
      <c r="C592" s="16">
        <v>2</v>
      </c>
      <c r="D592" s="16">
        <v>0</v>
      </c>
      <c r="E592" s="17">
        <f t="shared" si="63"/>
        <v>1.0346611484738748E-3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-1.0346611484738748E-3</v>
      </c>
    </row>
    <row r="593" spans="1:8" x14ac:dyDescent="0.2">
      <c r="A593" s="14"/>
      <c r="B593" s="15" t="s">
        <v>562</v>
      </c>
      <c r="C593" s="16">
        <v>77</v>
      </c>
      <c r="D593" s="16">
        <v>35</v>
      </c>
      <c r="E593" s="17">
        <f t="shared" si="63"/>
        <v>3.9834454216244181E-2</v>
      </c>
      <c r="F593" s="17">
        <f t="shared" si="64"/>
        <v>2.5716385011021307E-2</v>
      </c>
      <c r="G593" s="17">
        <f t="shared" si="66"/>
        <v>-0.54545454545454541</v>
      </c>
      <c r="H593" s="17">
        <f t="shared" si="65"/>
        <v>-2.172788411795137E-2</v>
      </c>
    </row>
    <row r="594" spans="1:8" ht="25.5" x14ac:dyDescent="0.2">
      <c r="A594" s="14"/>
      <c r="B594" s="15" t="s">
        <v>563</v>
      </c>
      <c r="C594" s="16">
        <v>230</v>
      </c>
      <c r="D594" s="16">
        <v>44</v>
      </c>
      <c r="E594" s="17">
        <f t="shared" si="63"/>
        <v>0.11898603207449561</v>
      </c>
      <c r="F594" s="17">
        <f t="shared" si="64"/>
        <v>3.2329169728141073E-2</v>
      </c>
      <c r="G594" s="17">
        <f t="shared" si="66"/>
        <v>-0.80869565217391304</v>
      </c>
      <c r="H594" s="17">
        <f t="shared" si="65"/>
        <v>-9.6223486808070358E-2</v>
      </c>
    </row>
    <row r="595" spans="1:8" x14ac:dyDescent="0.2">
      <c r="A595" s="14"/>
      <c r="B595" s="15" t="s">
        <v>564</v>
      </c>
      <c r="C595" s="16">
        <v>246</v>
      </c>
      <c r="D595" s="16">
        <v>99</v>
      </c>
      <c r="E595" s="17">
        <f t="shared" si="63"/>
        <v>0.12726332126228659</v>
      </c>
      <c r="F595" s="17">
        <f t="shared" si="64"/>
        <v>7.274063188831742E-2</v>
      </c>
      <c r="G595" s="17">
        <f t="shared" si="66"/>
        <v>-0.59756097560975607</v>
      </c>
      <c r="H595" s="17">
        <f t="shared" si="65"/>
        <v>-7.6047594412829794E-2</v>
      </c>
    </row>
    <row r="596" spans="1:8" x14ac:dyDescent="0.2">
      <c r="A596" s="14"/>
      <c r="B596" s="15" t="s">
        <v>565</v>
      </c>
      <c r="C596" s="16">
        <v>29</v>
      </c>
      <c r="D596" s="16">
        <v>4</v>
      </c>
      <c r="E596" s="17">
        <f t="shared" si="63"/>
        <v>1.5002586652871184E-2</v>
      </c>
      <c r="F596" s="17">
        <f t="shared" si="64"/>
        <v>2.9390154298310064E-3</v>
      </c>
      <c r="G596" s="17">
        <f t="shared" si="66"/>
        <v>-0.86206896551724133</v>
      </c>
      <c r="H596" s="17">
        <f t="shared" si="65"/>
        <v>-1.2933264355923435E-2</v>
      </c>
    </row>
    <row r="597" spans="1:8" x14ac:dyDescent="0.2">
      <c r="A597" s="14"/>
      <c r="B597" s="15" t="s">
        <v>566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567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568</v>
      </c>
      <c r="C599" s="16">
        <v>1</v>
      </c>
      <c r="D599" s="16">
        <v>3</v>
      </c>
      <c r="E599" s="17">
        <f t="shared" si="63"/>
        <v>5.1733057423693739E-4</v>
      </c>
      <c r="F599" s="17">
        <f t="shared" si="64"/>
        <v>2.204261572373255E-3</v>
      </c>
      <c r="G599" s="17">
        <f t="shared" si="66"/>
        <v>2</v>
      </c>
      <c r="H599" s="17">
        <f t="shared" si="65"/>
        <v>1.0346611484738748E-3</v>
      </c>
    </row>
    <row r="600" spans="1:8" x14ac:dyDescent="0.2">
      <c r="A600" s="14"/>
      <c r="B600" s="15" t="s">
        <v>569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570</v>
      </c>
      <c r="C601" s="16">
        <v>0</v>
      </c>
      <c r="D601" s="16">
        <v>2</v>
      </c>
      <c r="E601" s="17" t="str">
        <f t="shared" si="63"/>
        <v/>
      </c>
      <c r="F601" s="17">
        <f t="shared" si="64"/>
        <v>1.4695077149155032E-3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571</v>
      </c>
      <c r="C602" s="16">
        <v>3</v>
      </c>
      <c r="D602" s="16">
        <v>5</v>
      </c>
      <c r="E602" s="17">
        <f t="shared" si="63"/>
        <v>1.5519917227108122E-3</v>
      </c>
      <c r="F602" s="17">
        <f t="shared" si="64"/>
        <v>3.6737692872887582E-3</v>
      </c>
      <c r="G602" s="17">
        <f t="shared" si="66"/>
        <v>0.66666666666666663</v>
      </c>
      <c r="H602" s="17">
        <f t="shared" si="65"/>
        <v>1.0346611484738748E-3</v>
      </c>
    </row>
    <row r="603" spans="1:8" x14ac:dyDescent="0.2">
      <c r="A603" s="14"/>
      <c r="B603" s="15" t="s">
        <v>572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573</v>
      </c>
      <c r="C604" s="16">
        <v>6</v>
      </c>
      <c r="D604" s="16">
        <v>0</v>
      </c>
      <c r="E604" s="17">
        <f t="shared" si="63"/>
        <v>3.1039834454216243E-3</v>
      </c>
      <c r="F604" s="17" t="str">
        <f t="shared" si="64"/>
        <v/>
      </c>
      <c r="G604" s="17">
        <f t="shared" si="66"/>
        <v>-1</v>
      </c>
      <c r="H604" s="17">
        <f t="shared" si="65"/>
        <v>-3.1039834454216243E-3</v>
      </c>
    </row>
    <row r="605" spans="1:8" x14ac:dyDescent="0.2">
      <c r="A605" s="14"/>
      <c r="B605" s="15" t="s">
        <v>574</v>
      </c>
      <c r="C605" s="16">
        <v>8</v>
      </c>
      <c r="D605" s="16">
        <v>3</v>
      </c>
      <c r="E605" s="17">
        <f t="shared" si="63"/>
        <v>4.1386445938954991E-3</v>
      </c>
      <c r="F605" s="17">
        <f t="shared" si="64"/>
        <v>2.204261572373255E-3</v>
      </c>
      <c r="G605" s="17">
        <f t="shared" si="66"/>
        <v>-0.625</v>
      </c>
      <c r="H605" s="17">
        <f t="shared" si="65"/>
        <v>-2.5866528711846869E-3</v>
      </c>
    </row>
    <row r="606" spans="1:8" ht="25.5" x14ac:dyDescent="0.2">
      <c r="A606" s="14"/>
      <c r="B606" s="15" t="s">
        <v>575</v>
      </c>
      <c r="C606" s="16">
        <v>1</v>
      </c>
      <c r="D606" s="16">
        <v>5</v>
      </c>
      <c r="E606" s="17">
        <f t="shared" si="63"/>
        <v>5.1733057423693739E-4</v>
      </c>
      <c r="F606" s="17">
        <f t="shared" si="64"/>
        <v>3.6737692872887582E-3</v>
      </c>
      <c r="G606" s="17">
        <f t="shared" si="66"/>
        <v>4</v>
      </c>
      <c r="H606" s="17">
        <f t="shared" si="65"/>
        <v>2.0693222969477496E-3</v>
      </c>
    </row>
    <row r="607" spans="1:8" x14ac:dyDescent="0.2">
      <c r="A607" s="14"/>
      <c r="B607" s="15" t="s">
        <v>576</v>
      </c>
      <c r="C607" s="16">
        <v>589</v>
      </c>
      <c r="D607" s="16">
        <v>79</v>
      </c>
      <c r="E607" s="17">
        <f t="shared" si="63"/>
        <v>0.30470770822555615</v>
      </c>
      <c r="F607" s="17">
        <f t="shared" si="64"/>
        <v>5.8045554739162383E-2</v>
      </c>
      <c r="G607" s="17">
        <f t="shared" si="66"/>
        <v>-0.86587436332767398</v>
      </c>
      <c r="H607" s="17">
        <f t="shared" si="65"/>
        <v>-0.26383859286083811</v>
      </c>
    </row>
    <row r="608" spans="1:8" x14ac:dyDescent="0.2">
      <c r="A608" s="14"/>
      <c r="B608" s="15" t="s">
        <v>577</v>
      </c>
      <c r="C608" s="16">
        <v>12</v>
      </c>
      <c r="D608" s="16">
        <v>12</v>
      </c>
      <c r="E608" s="17">
        <f t="shared" si="63"/>
        <v>6.2079668908432487E-3</v>
      </c>
      <c r="F608" s="17">
        <f t="shared" si="64"/>
        <v>8.8170462894930201E-3</v>
      </c>
      <c r="G608" s="17">
        <f t="shared" si="66"/>
        <v>0</v>
      </c>
      <c r="H608" s="17">
        <f t="shared" si="65"/>
        <v>0</v>
      </c>
    </row>
    <row r="609" spans="1:8" x14ac:dyDescent="0.2">
      <c r="A609" s="14"/>
      <c r="B609" s="15" t="s">
        <v>578</v>
      </c>
      <c r="C609" s="16">
        <v>597</v>
      </c>
      <c r="D609" s="16">
        <v>377</v>
      </c>
      <c r="E609" s="17">
        <f t="shared" si="63"/>
        <v>0.30884635281945161</v>
      </c>
      <c r="F609" s="17">
        <f t="shared" si="64"/>
        <v>0.27700220426157235</v>
      </c>
      <c r="G609" s="17">
        <f t="shared" si="66"/>
        <v>-0.36850921273031828</v>
      </c>
      <c r="H609" s="17">
        <f t="shared" si="65"/>
        <v>-0.11381272633212623</v>
      </c>
    </row>
    <row r="610" spans="1:8" x14ac:dyDescent="0.2">
      <c r="A610" s="14"/>
      <c r="B610" s="15" t="s">
        <v>579</v>
      </c>
      <c r="C610" s="16">
        <v>42</v>
      </c>
      <c r="D610" s="16">
        <v>72</v>
      </c>
      <c r="E610" s="17">
        <f t="shared" si="63"/>
        <v>2.172788411795137E-2</v>
      </c>
      <c r="F610" s="17">
        <f t="shared" si="64"/>
        <v>5.2902277736958117E-2</v>
      </c>
      <c r="G610" s="17">
        <f t="shared" si="66"/>
        <v>0.7142857142857143</v>
      </c>
      <c r="H610" s="17">
        <f t="shared" si="65"/>
        <v>1.5519917227108122E-2</v>
      </c>
    </row>
    <row r="611" spans="1:8" x14ac:dyDescent="0.2">
      <c r="A611" s="14"/>
      <c r="B611" s="15" t="s">
        <v>580</v>
      </c>
      <c r="C611" s="16">
        <v>2</v>
      </c>
      <c r="D611" s="16">
        <v>6</v>
      </c>
      <c r="E611" s="17">
        <f t="shared" si="63"/>
        <v>1.0346611484738748E-3</v>
      </c>
      <c r="F611" s="17">
        <f t="shared" si="64"/>
        <v>4.40852314474651E-3</v>
      </c>
      <c r="G611" s="17">
        <f t="shared" si="66"/>
        <v>2</v>
      </c>
      <c r="H611" s="17">
        <f t="shared" si="65"/>
        <v>2.0693222969477496E-3</v>
      </c>
    </row>
    <row r="612" spans="1:8" x14ac:dyDescent="0.2">
      <c r="A612" s="14"/>
      <c r="B612" s="15" t="s">
        <v>581</v>
      </c>
      <c r="C612" s="16">
        <v>4</v>
      </c>
      <c r="D612" s="16">
        <v>5</v>
      </c>
      <c r="E612" s="17">
        <f t="shared" si="63"/>
        <v>2.0693222969477496E-3</v>
      </c>
      <c r="F612" s="17">
        <f t="shared" si="64"/>
        <v>3.6737692872887582E-3</v>
      </c>
      <c r="G612" s="17">
        <f t="shared" si="66"/>
        <v>0.25</v>
      </c>
      <c r="H612" s="17">
        <f t="shared" si="65"/>
        <v>5.1733057423693739E-4</v>
      </c>
    </row>
    <row r="613" spans="1:8" ht="25.5" x14ac:dyDescent="0.2">
      <c r="A613" s="14"/>
      <c r="B613" s="15" t="s">
        <v>582</v>
      </c>
      <c r="C613" s="16">
        <v>0</v>
      </c>
      <c r="D613" s="16">
        <v>1</v>
      </c>
      <c r="E613" s="17" t="str">
        <f t="shared" si="63"/>
        <v/>
      </c>
      <c r="F613" s="17">
        <f t="shared" si="64"/>
        <v>7.347538574577516E-4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583</v>
      </c>
      <c r="C614" s="16">
        <v>24</v>
      </c>
      <c r="D614" s="16">
        <v>5</v>
      </c>
      <c r="E614" s="17">
        <f t="shared" si="63"/>
        <v>1.2415933781686497E-2</v>
      </c>
      <c r="F614" s="17">
        <f t="shared" si="64"/>
        <v>3.6737692872887582E-3</v>
      </c>
      <c r="G614" s="17">
        <f t="shared" si="66"/>
        <v>-0.79166666666666663</v>
      </c>
      <c r="H614" s="17">
        <f t="shared" si="65"/>
        <v>-9.8292809105018104E-3</v>
      </c>
    </row>
    <row r="615" spans="1:8" x14ac:dyDescent="0.2">
      <c r="A615" s="14"/>
      <c r="B615" s="15" t="s">
        <v>584</v>
      </c>
      <c r="C615" s="16">
        <v>2</v>
      </c>
      <c r="D615" s="16">
        <v>0</v>
      </c>
      <c r="E615" s="17">
        <f t="shared" si="63"/>
        <v>1.0346611484738748E-3</v>
      </c>
      <c r="F615" s="17" t="str">
        <f t="shared" si="64"/>
        <v/>
      </c>
      <c r="G615" s="17">
        <f t="shared" si="66"/>
        <v>-1</v>
      </c>
      <c r="H615" s="17">
        <f t="shared" si="65"/>
        <v>-1.0346611484738748E-3</v>
      </c>
    </row>
    <row r="616" spans="1:8" ht="25.5" x14ac:dyDescent="0.2">
      <c r="A616" s="14"/>
      <c r="B616" s="15" t="s">
        <v>585</v>
      </c>
      <c r="C616" s="16">
        <v>2</v>
      </c>
      <c r="D616" s="16">
        <v>0</v>
      </c>
      <c r="E616" s="17">
        <f t="shared" si="63"/>
        <v>1.0346611484738748E-3</v>
      </c>
      <c r="F616" s="17" t="str">
        <f t="shared" si="64"/>
        <v/>
      </c>
      <c r="G616" s="17">
        <f t="shared" si="66"/>
        <v>-1</v>
      </c>
      <c r="H616" s="17">
        <f t="shared" si="65"/>
        <v>-1.0346611484738748E-3</v>
      </c>
    </row>
    <row r="617" spans="1:8" ht="25.5" x14ac:dyDescent="0.2">
      <c r="A617" s="14"/>
      <c r="B617" s="15" t="s">
        <v>586</v>
      </c>
      <c r="C617" s="16">
        <v>32</v>
      </c>
      <c r="D617" s="16">
        <v>12</v>
      </c>
      <c r="E617" s="17">
        <f t="shared" si="63"/>
        <v>1.6554578375581996E-2</v>
      </c>
      <c r="F617" s="17">
        <f t="shared" si="64"/>
        <v>8.8170462894930201E-3</v>
      </c>
      <c r="G617" s="17">
        <f t="shared" si="66"/>
        <v>-0.625</v>
      </c>
      <c r="H617" s="17">
        <f t="shared" si="65"/>
        <v>-1.0346611484738748E-2</v>
      </c>
    </row>
    <row r="618" spans="1:8" ht="25.5" x14ac:dyDescent="0.2">
      <c r="A618" s="14"/>
      <c r="B618" s="15" t="s">
        <v>587</v>
      </c>
      <c r="C618" s="16">
        <v>24</v>
      </c>
      <c r="D618" s="16">
        <v>592</v>
      </c>
      <c r="E618" s="17">
        <f t="shared" si="63"/>
        <v>1.2415933781686497E-2</v>
      </c>
      <c r="F618" s="17">
        <f t="shared" si="64"/>
        <v>0.43497428361498897</v>
      </c>
      <c r="G618" s="17">
        <f t="shared" si="66"/>
        <v>23.666666666666668</v>
      </c>
      <c r="H618" s="17">
        <f t="shared" si="65"/>
        <v>0.29384376616658048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2022-04-25T14:24:35Z</dcterms:modified>
</cp:coreProperties>
</file>